
<file path=[Content_Types].xml><?xml version="1.0" encoding="utf-8"?>
<Types xmlns="http://schemas.openxmlformats.org/package/2006/content-type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726"/>
  <workbookPr defaultThemeVersion="202300"/>
  <mc:AlternateContent xmlns:mc="http://schemas.openxmlformats.org/markup-compatibility/2006">
    <mc:Choice Requires="x15">
      <x15ac:absPath xmlns:x15ac="http://schemas.microsoft.com/office/spreadsheetml/2010/11/ac" url="https://norstellaglobal-my.sharepoint.com/personal/saakshi_gupta_norstella_com/Documents/Desktop/Datapacks/ASCO 2024/"/>
    </mc:Choice>
  </mc:AlternateContent>
  <xr:revisionPtr revIDLastSave="0" documentId="8_{722F6674-12B8-4157-9F48-233AC4B69BC7}" xr6:coauthVersionLast="47" xr6:coauthVersionMax="47" xr10:uidLastSave="{00000000-0000-0000-0000-000000000000}"/>
  <bookViews>
    <workbookView xWindow="-110" yWindow="-110" windowWidth="19420" windowHeight="10420" xr2:uid="{6B0026C9-DEA3-4814-A8FE-EB2DCC1C272C}"/>
  </bookViews>
  <sheets>
    <sheet name="ASCO 2024 CRITICAL ABSTRACTS" sheetId="2" r:id="rId1"/>
  </sheets>
  <definedNames>
    <definedName name="_xlnm._FilterDatabase" localSheetId="0" hidden="1">'ASCO 2024 CRITICAL ABSTRACTS'!$A$64:$AL$152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L1370" i="2" l="1"/>
  <c r="N1370" i="2"/>
  <c r="F1370" i="2"/>
  <c r="AL1369" i="2"/>
  <c r="N1369" i="2"/>
  <c r="F1369" i="2"/>
  <c r="AL1368" i="2"/>
  <c r="N1368" i="2"/>
  <c r="F1368" i="2"/>
  <c r="AL1367" i="2"/>
  <c r="N1367" i="2"/>
  <c r="F1367" i="2"/>
  <c r="AL1366" i="2"/>
  <c r="N1366" i="2"/>
  <c r="F1366" i="2"/>
  <c r="AL1365" i="2"/>
  <c r="N1365" i="2"/>
  <c r="F1365" i="2"/>
  <c r="AL1364" i="2"/>
  <c r="N1364" i="2"/>
  <c r="F1364" i="2"/>
  <c r="AL1363" i="2"/>
  <c r="N1363" i="2"/>
  <c r="F1363" i="2"/>
  <c r="AL1362" i="2"/>
  <c r="N1362" i="2"/>
  <c r="F1362" i="2"/>
  <c r="AL1361" i="2"/>
  <c r="N1361" i="2"/>
  <c r="F1361" i="2"/>
  <c r="AL1360" i="2"/>
  <c r="N1360" i="2"/>
  <c r="F1360" i="2"/>
  <c r="AL1359" i="2"/>
  <c r="N1359" i="2"/>
  <c r="F1359" i="2"/>
  <c r="AL1358" i="2"/>
  <c r="N1358" i="2"/>
  <c r="F1358" i="2"/>
  <c r="AL1357" i="2"/>
  <c r="N1357" i="2"/>
  <c r="F1357" i="2"/>
  <c r="AL1356" i="2"/>
  <c r="N1356" i="2"/>
  <c r="F1356" i="2"/>
  <c r="AL1355" i="2"/>
  <c r="N1355" i="2"/>
  <c r="F1355" i="2"/>
  <c r="AL1354" i="2"/>
  <c r="N1354" i="2"/>
  <c r="F1354" i="2"/>
  <c r="AL1353" i="2"/>
  <c r="N1353" i="2"/>
  <c r="F1353" i="2"/>
  <c r="AL1352" i="2"/>
  <c r="N1352" i="2"/>
  <c r="F1352" i="2"/>
  <c r="AL1351" i="2"/>
  <c r="N1351" i="2"/>
  <c r="F1351" i="2"/>
  <c r="AL1350" i="2"/>
  <c r="N1350" i="2"/>
  <c r="F1350" i="2"/>
  <c r="AL1349" i="2"/>
  <c r="N1349" i="2"/>
  <c r="F1349" i="2"/>
  <c r="AL1348" i="2"/>
  <c r="N1348" i="2"/>
  <c r="F1348" i="2"/>
  <c r="AL1347" i="2"/>
  <c r="N1347" i="2"/>
  <c r="F1347" i="2"/>
  <c r="AL1346" i="2"/>
  <c r="N1346" i="2"/>
  <c r="F1346" i="2"/>
  <c r="AL1345" i="2"/>
  <c r="N1345" i="2"/>
  <c r="F1345" i="2"/>
  <c r="AL1344" i="2"/>
  <c r="N1344" i="2"/>
  <c r="F1344" i="2"/>
  <c r="AL1343" i="2"/>
  <c r="N1343" i="2"/>
  <c r="F1343" i="2"/>
  <c r="AL1342" i="2"/>
  <c r="N1342" i="2"/>
  <c r="F1342" i="2"/>
  <c r="AL1341" i="2"/>
  <c r="N1341" i="2"/>
  <c r="F1341" i="2"/>
  <c r="AL1340" i="2"/>
  <c r="N1340" i="2"/>
  <c r="F1340" i="2"/>
  <c r="AL1339" i="2"/>
  <c r="N1339" i="2"/>
  <c r="F1339" i="2"/>
  <c r="AL1338" i="2"/>
  <c r="N1338" i="2"/>
  <c r="F1338" i="2"/>
  <c r="AL1337" i="2"/>
  <c r="N1337" i="2"/>
  <c r="F1337" i="2"/>
  <c r="AL1336" i="2"/>
  <c r="N1336" i="2"/>
  <c r="F1336" i="2"/>
  <c r="AL1335" i="2"/>
  <c r="N1335" i="2"/>
  <c r="F1335" i="2"/>
  <c r="AL1334" i="2"/>
  <c r="N1334" i="2"/>
  <c r="F1334" i="2"/>
  <c r="AL1333" i="2"/>
  <c r="N1333" i="2"/>
  <c r="F1333" i="2"/>
  <c r="AL1332" i="2"/>
  <c r="N1332" i="2"/>
  <c r="F1332" i="2"/>
  <c r="AL1331" i="2"/>
  <c r="N1331" i="2"/>
  <c r="F1331" i="2"/>
  <c r="AL1330" i="2"/>
  <c r="N1330" i="2"/>
  <c r="F1330" i="2"/>
  <c r="AL1329" i="2"/>
  <c r="N1329" i="2"/>
  <c r="F1329" i="2"/>
  <c r="AL1328" i="2"/>
  <c r="N1328" i="2"/>
  <c r="F1328" i="2"/>
  <c r="AL1327" i="2"/>
  <c r="N1327" i="2"/>
  <c r="F1327" i="2"/>
  <c r="AL1326" i="2"/>
  <c r="N1326" i="2"/>
  <c r="F1326" i="2"/>
  <c r="AL1325" i="2"/>
  <c r="N1325" i="2"/>
  <c r="F1325" i="2"/>
  <c r="AL1324" i="2"/>
  <c r="N1324" i="2"/>
  <c r="F1324" i="2"/>
  <c r="AL1323" i="2"/>
  <c r="N1323" i="2"/>
  <c r="F1323" i="2"/>
  <c r="AL1322" i="2"/>
  <c r="N1322" i="2"/>
  <c r="F1322" i="2"/>
  <c r="AL1321" i="2"/>
  <c r="N1321" i="2"/>
  <c r="F1321" i="2"/>
  <c r="AL1320" i="2"/>
  <c r="N1320" i="2"/>
  <c r="F1320" i="2"/>
  <c r="AL1319" i="2"/>
  <c r="N1319" i="2"/>
  <c r="F1319" i="2"/>
  <c r="AL1318" i="2"/>
  <c r="N1318" i="2"/>
  <c r="F1318" i="2"/>
  <c r="AL1317" i="2"/>
  <c r="N1317" i="2"/>
  <c r="F1317" i="2"/>
  <c r="AL1316" i="2"/>
  <c r="N1316" i="2"/>
  <c r="F1316" i="2"/>
  <c r="AL1315" i="2"/>
  <c r="N1315" i="2"/>
  <c r="F1315" i="2"/>
  <c r="AL1314" i="2"/>
  <c r="N1314" i="2"/>
  <c r="F1314" i="2"/>
  <c r="AL1313" i="2"/>
  <c r="N1313" i="2"/>
  <c r="F1313" i="2"/>
  <c r="AL1312" i="2"/>
  <c r="N1312" i="2"/>
  <c r="F1312" i="2"/>
  <c r="AL1311" i="2"/>
  <c r="N1311" i="2"/>
  <c r="F1311" i="2"/>
  <c r="AL1310" i="2"/>
  <c r="N1310" i="2"/>
  <c r="F1310" i="2"/>
  <c r="AL1309" i="2"/>
  <c r="N1309" i="2"/>
  <c r="F1309" i="2"/>
  <c r="AL1308" i="2"/>
  <c r="N1308" i="2"/>
  <c r="F1308" i="2"/>
  <c r="AL1307" i="2"/>
  <c r="N1307" i="2"/>
  <c r="F1307" i="2"/>
  <c r="AL1306" i="2"/>
  <c r="N1306" i="2"/>
  <c r="F1306" i="2"/>
  <c r="AL1305" i="2"/>
  <c r="N1305" i="2"/>
  <c r="F1305" i="2"/>
  <c r="AL1304" i="2"/>
  <c r="N1304" i="2"/>
  <c r="F1304" i="2"/>
  <c r="AL1303" i="2"/>
  <c r="N1303" i="2"/>
  <c r="F1303" i="2"/>
  <c r="AL1302" i="2"/>
  <c r="N1302" i="2"/>
  <c r="F1302" i="2"/>
  <c r="AL1301" i="2"/>
  <c r="N1301" i="2"/>
  <c r="F1301" i="2"/>
  <c r="AL1300" i="2"/>
  <c r="N1300" i="2"/>
  <c r="F1300" i="2"/>
  <c r="AL1299" i="2"/>
  <c r="N1299" i="2"/>
  <c r="F1299" i="2"/>
  <c r="AL1298" i="2"/>
  <c r="N1298" i="2"/>
  <c r="F1298" i="2"/>
  <c r="AL1297" i="2"/>
  <c r="N1297" i="2"/>
  <c r="F1297" i="2"/>
  <c r="AL1296" i="2"/>
  <c r="N1296" i="2"/>
  <c r="F1296" i="2"/>
  <c r="AL1295" i="2"/>
  <c r="N1295" i="2"/>
  <c r="F1295" i="2"/>
  <c r="AL1294" i="2"/>
  <c r="N1294" i="2"/>
  <c r="F1294" i="2"/>
  <c r="AL1293" i="2"/>
  <c r="N1293" i="2"/>
  <c r="F1293" i="2"/>
  <c r="AL1292" i="2"/>
  <c r="N1292" i="2"/>
  <c r="F1292" i="2"/>
  <c r="AL1291" i="2"/>
  <c r="N1291" i="2"/>
  <c r="F1291" i="2"/>
  <c r="AL1290" i="2"/>
  <c r="N1290" i="2"/>
  <c r="F1290" i="2"/>
  <c r="AL1289" i="2"/>
  <c r="N1289" i="2"/>
  <c r="F1289" i="2"/>
  <c r="AL1288" i="2"/>
  <c r="N1288" i="2"/>
  <c r="F1288" i="2"/>
  <c r="AL1287" i="2"/>
  <c r="N1287" i="2"/>
  <c r="F1287" i="2"/>
  <c r="AL1286" i="2"/>
  <c r="N1286" i="2"/>
  <c r="F1286" i="2"/>
  <c r="AL1285" i="2"/>
  <c r="N1285" i="2"/>
  <c r="F1285" i="2"/>
  <c r="AL1284" i="2"/>
  <c r="N1284" i="2"/>
  <c r="F1284" i="2"/>
  <c r="AL1283" i="2"/>
  <c r="N1283" i="2"/>
  <c r="F1283" i="2"/>
  <c r="AL1282" i="2"/>
  <c r="N1282" i="2"/>
  <c r="F1282" i="2"/>
  <c r="AL1281" i="2"/>
  <c r="N1281" i="2"/>
  <c r="F1281" i="2"/>
  <c r="AL1280" i="2"/>
  <c r="N1280" i="2"/>
  <c r="F1280" i="2"/>
  <c r="AL1279" i="2"/>
  <c r="N1279" i="2"/>
  <c r="F1279" i="2"/>
  <c r="AL1278" i="2"/>
  <c r="N1278" i="2"/>
  <c r="F1278" i="2"/>
  <c r="AL1277" i="2"/>
  <c r="N1277" i="2"/>
  <c r="F1277" i="2"/>
  <c r="AL1276" i="2"/>
  <c r="N1276" i="2"/>
  <c r="F1276" i="2"/>
  <c r="AL1275" i="2"/>
  <c r="N1275" i="2"/>
  <c r="F1275" i="2"/>
  <c r="AL1274" i="2"/>
  <c r="N1274" i="2"/>
  <c r="F1274" i="2"/>
  <c r="AL1273" i="2"/>
  <c r="N1273" i="2"/>
  <c r="F1273" i="2"/>
  <c r="AL1272" i="2"/>
  <c r="N1272" i="2"/>
  <c r="F1272" i="2"/>
  <c r="AL1271" i="2"/>
  <c r="N1271" i="2"/>
  <c r="F1271" i="2"/>
  <c r="AL1270" i="2"/>
  <c r="N1270" i="2"/>
  <c r="F1270" i="2"/>
  <c r="AL1269" i="2"/>
  <c r="N1269" i="2"/>
  <c r="F1269" i="2"/>
  <c r="AL1268" i="2"/>
  <c r="N1268" i="2"/>
  <c r="F1268" i="2"/>
  <c r="AL1267" i="2"/>
  <c r="N1267" i="2"/>
  <c r="F1267" i="2"/>
  <c r="AL1266" i="2"/>
  <c r="N1266" i="2"/>
  <c r="F1266" i="2"/>
  <c r="AL1265" i="2"/>
  <c r="N1265" i="2"/>
  <c r="F1265" i="2"/>
  <c r="AL1264" i="2"/>
  <c r="N1264" i="2"/>
  <c r="F1264" i="2"/>
  <c r="AL1263" i="2"/>
  <c r="N1263" i="2"/>
  <c r="F1263" i="2"/>
  <c r="AL1262" i="2"/>
  <c r="N1262" i="2"/>
  <c r="F1262" i="2"/>
  <c r="AL1261" i="2"/>
  <c r="N1261" i="2"/>
  <c r="F1261" i="2"/>
  <c r="AL1260" i="2"/>
  <c r="N1260" i="2"/>
  <c r="F1260" i="2"/>
  <c r="AL1259" i="2"/>
  <c r="N1259" i="2"/>
  <c r="F1259" i="2"/>
  <c r="AL1258" i="2"/>
  <c r="N1258" i="2"/>
  <c r="F1258" i="2"/>
  <c r="AL1257" i="2"/>
  <c r="N1257" i="2"/>
  <c r="F1257" i="2"/>
  <c r="AL1256" i="2"/>
  <c r="N1256" i="2"/>
  <c r="F1256" i="2"/>
  <c r="AL1255" i="2"/>
  <c r="N1255" i="2"/>
  <c r="F1255" i="2"/>
  <c r="AL1254" i="2"/>
  <c r="N1254" i="2"/>
  <c r="F1254" i="2"/>
  <c r="AL1253" i="2"/>
  <c r="N1253" i="2"/>
  <c r="F1253" i="2"/>
  <c r="AL1252" i="2"/>
  <c r="N1252" i="2"/>
  <c r="F1252" i="2"/>
  <c r="AL1251" i="2"/>
  <c r="N1251" i="2"/>
  <c r="F1251" i="2"/>
  <c r="AL1250" i="2"/>
  <c r="N1250" i="2"/>
  <c r="F1250" i="2"/>
  <c r="AL1249" i="2"/>
  <c r="N1249" i="2"/>
  <c r="F1249" i="2"/>
  <c r="AL1248" i="2"/>
  <c r="N1248" i="2"/>
  <c r="F1248" i="2"/>
  <c r="AL1247" i="2"/>
  <c r="N1247" i="2"/>
  <c r="F1247" i="2"/>
  <c r="AL1246" i="2"/>
  <c r="N1246" i="2"/>
  <c r="F1246" i="2"/>
  <c r="AL1245" i="2"/>
  <c r="N1245" i="2"/>
  <c r="F1245" i="2"/>
  <c r="AL1244" i="2"/>
  <c r="N1244" i="2"/>
  <c r="F1244" i="2"/>
  <c r="AL1243" i="2"/>
  <c r="N1243" i="2"/>
  <c r="F1243" i="2"/>
  <c r="AL1242" i="2"/>
  <c r="N1242" i="2"/>
  <c r="F1242" i="2"/>
  <c r="AL1241" i="2"/>
  <c r="N1241" i="2"/>
  <c r="F1241" i="2"/>
  <c r="AL1240" i="2"/>
  <c r="N1240" i="2"/>
  <c r="F1240" i="2"/>
  <c r="AL1239" i="2"/>
  <c r="N1239" i="2"/>
  <c r="F1239" i="2"/>
  <c r="AL1238" i="2"/>
  <c r="N1238" i="2"/>
  <c r="F1238" i="2"/>
  <c r="AL1237" i="2"/>
  <c r="N1237" i="2"/>
  <c r="F1237" i="2"/>
  <c r="AL1236" i="2"/>
  <c r="N1236" i="2"/>
  <c r="F1236" i="2"/>
  <c r="AL1235" i="2"/>
  <c r="N1235" i="2"/>
  <c r="F1235" i="2"/>
  <c r="AL1234" i="2"/>
  <c r="N1234" i="2"/>
  <c r="F1234" i="2"/>
  <c r="AL1233" i="2"/>
  <c r="N1233" i="2"/>
  <c r="F1233" i="2"/>
  <c r="AL1232" i="2"/>
  <c r="N1232" i="2"/>
  <c r="F1232" i="2"/>
  <c r="AL1231" i="2"/>
  <c r="N1231" i="2"/>
  <c r="F1231" i="2"/>
  <c r="AL1230" i="2"/>
  <c r="N1230" i="2"/>
  <c r="F1230" i="2"/>
  <c r="AL1229" i="2"/>
  <c r="N1229" i="2"/>
  <c r="F1229" i="2"/>
  <c r="AL1228" i="2"/>
  <c r="N1228" i="2"/>
  <c r="F1228" i="2"/>
  <c r="AL1227" i="2"/>
  <c r="N1227" i="2"/>
  <c r="F1227" i="2"/>
  <c r="AL1226" i="2"/>
  <c r="N1226" i="2"/>
  <c r="F1226" i="2"/>
  <c r="AL1225" i="2"/>
  <c r="N1225" i="2"/>
  <c r="F1225" i="2"/>
  <c r="AL1224" i="2"/>
  <c r="N1224" i="2"/>
  <c r="F1224" i="2"/>
  <c r="AL1223" i="2"/>
  <c r="N1223" i="2"/>
  <c r="F1223" i="2"/>
  <c r="AL1222" i="2"/>
  <c r="N1222" i="2"/>
  <c r="F1222" i="2"/>
  <c r="AL1221" i="2"/>
  <c r="N1221" i="2"/>
  <c r="F1221" i="2"/>
  <c r="AL1220" i="2"/>
  <c r="N1220" i="2"/>
  <c r="F1220" i="2"/>
  <c r="AL1219" i="2"/>
  <c r="N1219" i="2"/>
  <c r="F1219" i="2"/>
  <c r="AL1218" i="2"/>
  <c r="N1218" i="2"/>
  <c r="F1218" i="2"/>
  <c r="AL1217" i="2"/>
  <c r="N1217" i="2"/>
  <c r="F1217" i="2"/>
  <c r="AL1216" i="2"/>
  <c r="N1216" i="2"/>
  <c r="F1216" i="2"/>
  <c r="AL1215" i="2"/>
  <c r="N1215" i="2"/>
  <c r="F1215" i="2"/>
  <c r="AL1214" i="2"/>
  <c r="N1214" i="2"/>
  <c r="F1214" i="2"/>
  <c r="AL1213" i="2"/>
  <c r="N1213" i="2"/>
  <c r="F1213" i="2"/>
  <c r="AL1212" i="2"/>
  <c r="N1212" i="2"/>
  <c r="F1212" i="2"/>
  <c r="AL1211" i="2"/>
  <c r="N1211" i="2"/>
  <c r="F1211" i="2"/>
  <c r="AL1210" i="2"/>
  <c r="N1210" i="2"/>
  <c r="F1210" i="2"/>
  <c r="AL1209" i="2"/>
  <c r="N1209" i="2"/>
  <c r="F1209" i="2"/>
  <c r="AL1208" i="2"/>
  <c r="N1208" i="2"/>
  <c r="F1208" i="2"/>
  <c r="AL1207" i="2"/>
  <c r="N1207" i="2"/>
  <c r="F1207" i="2"/>
  <c r="AL1206" i="2"/>
  <c r="N1206" i="2"/>
  <c r="F1206" i="2"/>
  <c r="AL1205" i="2"/>
  <c r="N1205" i="2"/>
  <c r="F1205" i="2"/>
  <c r="AL1204" i="2"/>
  <c r="N1204" i="2"/>
  <c r="F1204" i="2"/>
  <c r="AL1203" i="2"/>
  <c r="N1203" i="2"/>
  <c r="F1203" i="2"/>
  <c r="AL1202" i="2"/>
  <c r="N1202" i="2"/>
  <c r="F1202" i="2"/>
  <c r="AL1201" i="2"/>
  <c r="N1201" i="2"/>
  <c r="F1201" i="2"/>
  <c r="AL1200" i="2"/>
  <c r="N1200" i="2"/>
  <c r="F1200" i="2"/>
  <c r="AL1199" i="2"/>
  <c r="N1199" i="2"/>
  <c r="F1199" i="2"/>
  <c r="AL1198" i="2"/>
  <c r="N1198" i="2"/>
  <c r="F1198" i="2"/>
  <c r="AL1197" i="2"/>
  <c r="N1197" i="2"/>
  <c r="F1197" i="2"/>
  <c r="AL1196" i="2"/>
  <c r="N1196" i="2"/>
  <c r="F1196" i="2"/>
  <c r="AL1195" i="2"/>
  <c r="N1195" i="2"/>
  <c r="F1195" i="2"/>
  <c r="AL1194" i="2"/>
  <c r="N1194" i="2"/>
  <c r="F1194" i="2"/>
  <c r="AL1193" i="2"/>
  <c r="N1193" i="2"/>
  <c r="F1193" i="2"/>
  <c r="AL1192" i="2"/>
  <c r="N1192" i="2"/>
  <c r="F1192" i="2"/>
  <c r="AL1191" i="2"/>
  <c r="N1191" i="2"/>
  <c r="F1191" i="2"/>
  <c r="AL1190" i="2"/>
  <c r="N1190" i="2"/>
  <c r="F1190" i="2"/>
  <c r="AL1189" i="2"/>
  <c r="N1189" i="2"/>
  <c r="F1189" i="2"/>
  <c r="AL1188" i="2"/>
  <c r="N1188" i="2"/>
  <c r="F1188" i="2"/>
  <c r="AL1187" i="2"/>
  <c r="N1187" i="2"/>
  <c r="F1187" i="2"/>
  <c r="AL1186" i="2"/>
  <c r="N1186" i="2"/>
  <c r="F1186" i="2"/>
  <c r="AL1185" i="2"/>
  <c r="N1185" i="2"/>
  <c r="F1185" i="2"/>
  <c r="AL1184" i="2"/>
  <c r="N1184" i="2"/>
  <c r="F1184" i="2"/>
  <c r="AL1183" i="2"/>
  <c r="N1183" i="2"/>
  <c r="F1183" i="2"/>
  <c r="AL1182" i="2"/>
  <c r="N1182" i="2"/>
  <c r="F1182" i="2"/>
  <c r="AL1181" i="2"/>
  <c r="N1181" i="2"/>
  <c r="F1181" i="2"/>
  <c r="AL1180" i="2"/>
  <c r="N1180" i="2"/>
  <c r="F1180" i="2"/>
  <c r="AL1179" i="2"/>
  <c r="N1179" i="2"/>
  <c r="F1179" i="2"/>
  <c r="AL1178" i="2"/>
  <c r="N1178" i="2"/>
  <c r="F1178" i="2"/>
  <c r="AL1177" i="2"/>
  <c r="N1177" i="2"/>
  <c r="F1177" i="2"/>
  <c r="AL1176" i="2"/>
  <c r="N1176" i="2"/>
  <c r="F1176" i="2"/>
  <c r="AL1175" i="2"/>
  <c r="N1175" i="2"/>
  <c r="F1175" i="2"/>
  <c r="AL1174" i="2"/>
  <c r="N1174" i="2"/>
  <c r="F1174" i="2"/>
  <c r="AL1173" i="2"/>
  <c r="N1173" i="2"/>
  <c r="F1173" i="2"/>
  <c r="AL1172" i="2"/>
  <c r="N1172" i="2"/>
  <c r="F1172" i="2"/>
  <c r="AL1171" i="2"/>
  <c r="N1171" i="2"/>
  <c r="F1171" i="2"/>
  <c r="AL1170" i="2"/>
  <c r="N1170" i="2"/>
  <c r="F1170" i="2"/>
  <c r="AL1169" i="2"/>
  <c r="N1169" i="2"/>
  <c r="F1169" i="2"/>
  <c r="AL1168" i="2"/>
  <c r="N1168" i="2"/>
  <c r="F1168" i="2"/>
  <c r="AL1167" i="2"/>
  <c r="N1167" i="2"/>
  <c r="F1167" i="2"/>
  <c r="AL1166" i="2"/>
  <c r="N1166" i="2"/>
  <c r="F1166" i="2"/>
  <c r="AL1165" i="2"/>
  <c r="N1165" i="2"/>
  <c r="F1165" i="2"/>
  <c r="AL1164" i="2"/>
  <c r="N1164" i="2"/>
  <c r="F1164" i="2"/>
  <c r="AL1163" i="2"/>
  <c r="N1163" i="2"/>
  <c r="F1163" i="2"/>
  <c r="AL1162" i="2"/>
  <c r="N1162" i="2"/>
  <c r="F1162" i="2"/>
  <c r="AL1161" i="2"/>
  <c r="N1161" i="2"/>
  <c r="F1161" i="2"/>
  <c r="AL1160" i="2"/>
  <c r="N1160" i="2"/>
  <c r="F1160" i="2"/>
  <c r="AL1159" i="2"/>
  <c r="N1159" i="2"/>
  <c r="F1159" i="2"/>
  <c r="AL1158" i="2"/>
  <c r="N1158" i="2"/>
  <c r="F1158" i="2"/>
  <c r="AL1157" i="2"/>
  <c r="N1157" i="2"/>
  <c r="F1157" i="2"/>
  <c r="AL1156" i="2"/>
  <c r="N1156" i="2"/>
  <c r="F1156" i="2"/>
  <c r="AL1155" i="2"/>
  <c r="N1155" i="2"/>
  <c r="F1155" i="2"/>
  <c r="AL1154" i="2"/>
  <c r="N1154" i="2"/>
  <c r="F1154" i="2"/>
  <c r="AL1153" i="2"/>
  <c r="N1153" i="2"/>
  <c r="F1153" i="2"/>
  <c r="AL1152" i="2"/>
  <c r="N1152" i="2"/>
  <c r="F1152" i="2"/>
  <c r="AL1151" i="2"/>
  <c r="N1151" i="2"/>
  <c r="F1151" i="2"/>
  <c r="AL1150" i="2"/>
  <c r="N1150" i="2"/>
  <c r="F1150" i="2"/>
  <c r="AL1149" i="2"/>
  <c r="N1149" i="2"/>
  <c r="F1149" i="2"/>
  <c r="AL1148" i="2"/>
  <c r="N1148" i="2"/>
  <c r="F1148" i="2"/>
  <c r="AL1147" i="2"/>
  <c r="N1147" i="2"/>
  <c r="F1147" i="2"/>
  <c r="AL1146" i="2"/>
  <c r="N1146" i="2"/>
  <c r="F1146" i="2"/>
  <c r="AL1145" i="2"/>
  <c r="N1145" i="2"/>
  <c r="F1145" i="2"/>
  <c r="AL1144" i="2"/>
  <c r="N1144" i="2"/>
  <c r="F1144" i="2"/>
  <c r="AL1143" i="2"/>
  <c r="N1143" i="2"/>
  <c r="F1143" i="2"/>
  <c r="AL1142" i="2"/>
  <c r="N1142" i="2"/>
  <c r="F1142" i="2"/>
  <c r="AL1141" i="2"/>
  <c r="N1141" i="2"/>
  <c r="F1141" i="2"/>
  <c r="AL1140" i="2"/>
  <c r="N1140" i="2"/>
  <c r="F1140" i="2"/>
  <c r="AL1139" i="2"/>
  <c r="N1139" i="2"/>
  <c r="F1139" i="2"/>
  <c r="AL1138" i="2"/>
  <c r="N1138" i="2"/>
  <c r="F1138" i="2"/>
  <c r="AL1137" i="2"/>
  <c r="N1137" i="2"/>
  <c r="F1137" i="2"/>
  <c r="AL1136" i="2"/>
  <c r="N1136" i="2"/>
  <c r="F1136" i="2"/>
  <c r="AL1135" i="2"/>
  <c r="N1135" i="2"/>
  <c r="F1135" i="2"/>
  <c r="AL1134" i="2"/>
  <c r="N1134" i="2"/>
  <c r="F1134" i="2"/>
  <c r="AL1133" i="2"/>
  <c r="N1133" i="2"/>
  <c r="F1133" i="2"/>
  <c r="AL1132" i="2"/>
  <c r="N1132" i="2"/>
  <c r="F1132" i="2"/>
  <c r="AL1131" i="2"/>
  <c r="N1131" i="2"/>
  <c r="F1131" i="2"/>
  <c r="AL1130" i="2"/>
  <c r="N1130" i="2"/>
  <c r="F1130" i="2"/>
  <c r="AL1129" i="2"/>
  <c r="N1129" i="2"/>
  <c r="F1129" i="2"/>
  <c r="AL1128" i="2"/>
  <c r="N1128" i="2"/>
  <c r="F1128" i="2"/>
  <c r="AL1127" i="2"/>
  <c r="N1127" i="2"/>
  <c r="F1127" i="2"/>
  <c r="AL1126" i="2"/>
  <c r="N1126" i="2"/>
  <c r="F1126" i="2"/>
  <c r="AL1125" i="2"/>
  <c r="N1125" i="2"/>
  <c r="F1125" i="2"/>
  <c r="AL1124" i="2"/>
  <c r="N1124" i="2"/>
  <c r="F1124" i="2"/>
  <c r="AL1123" i="2"/>
  <c r="N1123" i="2"/>
  <c r="F1123" i="2"/>
  <c r="AL1122" i="2"/>
  <c r="N1122" i="2"/>
  <c r="F1122" i="2"/>
  <c r="AL1121" i="2"/>
  <c r="N1121" i="2"/>
  <c r="F1121" i="2"/>
  <c r="AL1120" i="2"/>
  <c r="N1120" i="2"/>
  <c r="F1120" i="2"/>
  <c r="AL1119" i="2"/>
  <c r="N1119" i="2"/>
  <c r="F1119" i="2"/>
  <c r="AL1118" i="2"/>
  <c r="N1118" i="2"/>
  <c r="F1118" i="2"/>
  <c r="AL1117" i="2"/>
  <c r="N1117" i="2"/>
  <c r="F1117" i="2"/>
  <c r="AL1116" i="2"/>
  <c r="N1116" i="2"/>
  <c r="F1116" i="2"/>
  <c r="AL1115" i="2"/>
  <c r="N1115" i="2"/>
  <c r="F1115" i="2"/>
  <c r="AL1114" i="2"/>
  <c r="N1114" i="2"/>
  <c r="F1114" i="2"/>
  <c r="AL1113" i="2"/>
  <c r="N1113" i="2"/>
  <c r="F1113" i="2"/>
  <c r="AL1112" i="2"/>
  <c r="N1112" i="2"/>
  <c r="F1112" i="2"/>
  <c r="AL1111" i="2"/>
  <c r="N1111" i="2"/>
  <c r="F1111" i="2"/>
  <c r="AL1110" i="2"/>
  <c r="N1110" i="2"/>
  <c r="F1110" i="2"/>
  <c r="AL1109" i="2"/>
  <c r="N1109" i="2"/>
  <c r="F1109" i="2"/>
  <c r="AL1108" i="2"/>
  <c r="N1108" i="2"/>
  <c r="F1108" i="2"/>
  <c r="AL1107" i="2"/>
  <c r="N1107" i="2"/>
  <c r="F1107" i="2"/>
  <c r="AL1106" i="2"/>
  <c r="N1106" i="2"/>
  <c r="F1106" i="2"/>
  <c r="AL1105" i="2"/>
  <c r="N1105" i="2"/>
  <c r="F1105" i="2"/>
  <c r="AL1104" i="2"/>
  <c r="N1104" i="2"/>
  <c r="F1104" i="2"/>
  <c r="AL1103" i="2"/>
  <c r="N1103" i="2"/>
  <c r="F1103" i="2"/>
  <c r="AL1102" i="2"/>
  <c r="N1102" i="2"/>
  <c r="F1102" i="2"/>
  <c r="AL1101" i="2"/>
  <c r="N1101" i="2"/>
  <c r="F1101" i="2"/>
  <c r="AL1100" i="2"/>
  <c r="N1100" i="2"/>
  <c r="F1100" i="2"/>
  <c r="AL1099" i="2"/>
  <c r="N1099" i="2"/>
  <c r="F1099" i="2"/>
  <c r="AL1098" i="2"/>
  <c r="N1098" i="2"/>
  <c r="F1098" i="2"/>
  <c r="AL1097" i="2"/>
  <c r="N1097" i="2"/>
  <c r="F1097" i="2"/>
  <c r="AL1096" i="2"/>
  <c r="N1096" i="2"/>
  <c r="F1096" i="2"/>
  <c r="AL1095" i="2"/>
  <c r="N1095" i="2"/>
  <c r="F1095" i="2"/>
  <c r="AL1094" i="2"/>
  <c r="N1094" i="2"/>
  <c r="F1094" i="2"/>
  <c r="AL1093" i="2"/>
  <c r="N1093" i="2"/>
  <c r="F1093" i="2"/>
  <c r="AL1092" i="2"/>
  <c r="N1092" i="2"/>
  <c r="F1092" i="2"/>
  <c r="AL1091" i="2"/>
  <c r="N1091" i="2"/>
  <c r="F1091" i="2"/>
  <c r="AL1090" i="2"/>
  <c r="N1090" i="2"/>
  <c r="F1090" i="2"/>
  <c r="AL1089" i="2"/>
  <c r="N1089" i="2"/>
  <c r="F1089" i="2"/>
  <c r="AL1088" i="2"/>
  <c r="N1088" i="2"/>
  <c r="F1088" i="2"/>
  <c r="AL1087" i="2"/>
  <c r="N1087" i="2"/>
  <c r="F1087" i="2"/>
  <c r="AL1086" i="2"/>
  <c r="N1086" i="2"/>
  <c r="F1086" i="2"/>
  <c r="AL1085" i="2"/>
  <c r="N1085" i="2"/>
  <c r="F1085" i="2"/>
  <c r="AL1084" i="2"/>
  <c r="N1084" i="2"/>
  <c r="F1084" i="2"/>
  <c r="AL1083" i="2"/>
  <c r="N1083" i="2"/>
  <c r="F1083" i="2"/>
  <c r="AL1082" i="2"/>
  <c r="N1082" i="2"/>
  <c r="F1082" i="2"/>
  <c r="AL1081" i="2"/>
  <c r="N1081" i="2"/>
  <c r="F1081" i="2"/>
  <c r="AL1080" i="2"/>
  <c r="N1080" i="2"/>
  <c r="F1080" i="2"/>
  <c r="AL1079" i="2"/>
  <c r="N1079" i="2"/>
  <c r="F1079" i="2"/>
  <c r="AL1078" i="2"/>
  <c r="N1078" i="2"/>
  <c r="F1078" i="2"/>
  <c r="AL1077" i="2"/>
  <c r="N1077" i="2"/>
  <c r="F1077" i="2"/>
  <c r="AL1076" i="2"/>
  <c r="N1076" i="2"/>
  <c r="F1076" i="2"/>
  <c r="AL1075" i="2"/>
  <c r="N1075" i="2"/>
  <c r="F1075" i="2"/>
  <c r="AL1074" i="2"/>
  <c r="N1074" i="2"/>
  <c r="F1074" i="2"/>
  <c r="AL1073" i="2"/>
  <c r="N1073" i="2"/>
  <c r="F1073" i="2"/>
  <c r="AL1072" i="2"/>
  <c r="N1072" i="2"/>
  <c r="F1072" i="2"/>
  <c r="AL1071" i="2"/>
  <c r="N1071" i="2"/>
  <c r="F1071" i="2"/>
  <c r="AL1070" i="2"/>
  <c r="N1070" i="2"/>
  <c r="F1070" i="2"/>
  <c r="AL1069" i="2"/>
  <c r="N1069" i="2"/>
  <c r="F1069" i="2"/>
  <c r="AL1068" i="2"/>
  <c r="N1068" i="2"/>
  <c r="F1068" i="2"/>
  <c r="AL1067" i="2"/>
  <c r="N1067" i="2"/>
  <c r="F1067" i="2"/>
  <c r="AL1066" i="2"/>
  <c r="N1066" i="2"/>
  <c r="F1066" i="2"/>
  <c r="AL1065" i="2"/>
  <c r="N1065" i="2"/>
  <c r="F1065" i="2"/>
  <c r="AL1064" i="2"/>
  <c r="N1064" i="2"/>
  <c r="F1064" i="2"/>
  <c r="AL1063" i="2"/>
  <c r="N1063" i="2"/>
  <c r="F1063" i="2"/>
  <c r="AL1062" i="2"/>
  <c r="N1062" i="2"/>
  <c r="F1062" i="2"/>
  <c r="AL1061" i="2"/>
  <c r="N1061" i="2"/>
  <c r="F1061" i="2"/>
  <c r="AL1060" i="2"/>
  <c r="N1060" i="2"/>
  <c r="F1060" i="2"/>
  <c r="AL1059" i="2"/>
  <c r="N1059" i="2"/>
  <c r="F1059" i="2"/>
  <c r="AL1058" i="2"/>
  <c r="N1058" i="2"/>
  <c r="F1058" i="2"/>
  <c r="AL1057" i="2"/>
  <c r="N1057" i="2"/>
  <c r="F1057" i="2"/>
  <c r="AL1056" i="2"/>
  <c r="N1056" i="2"/>
  <c r="F1056" i="2"/>
  <c r="AL1055" i="2"/>
  <c r="N1055" i="2"/>
  <c r="F1055" i="2"/>
  <c r="AL1054" i="2"/>
  <c r="N1054" i="2"/>
  <c r="F1054" i="2"/>
  <c r="AL1053" i="2"/>
  <c r="N1053" i="2"/>
  <c r="F1053" i="2"/>
  <c r="AL1052" i="2"/>
  <c r="N1052" i="2"/>
  <c r="F1052" i="2"/>
  <c r="AL1051" i="2"/>
  <c r="N1051" i="2"/>
  <c r="F1051" i="2"/>
  <c r="AL1050" i="2"/>
  <c r="N1050" i="2"/>
  <c r="F1050" i="2"/>
  <c r="AL1049" i="2"/>
  <c r="N1049" i="2"/>
  <c r="F1049" i="2"/>
  <c r="AL1048" i="2"/>
  <c r="N1048" i="2"/>
  <c r="F1048" i="2"/>
  <c r="AL1047" i="2"/>
  <c r="N1047" i="2"/>
  <c r="F1047" i="2"/>
  <c r="AL1046" i="2"/>
  <c r="N1046" i="2"/>
  <c r="F1046" i="2"/>
  <c r="AL1045" i="2"/>
  <c r="N1045" i="2"/>
  <c r="F1045" i="2"/>
  <c r="AL1044" i="2"/>
  <c r="N1044" i="2"/>
  <c r="F1044" i="2"/>
  <c r="AL1043" i="2"/>
  <c r="N1043" i="2"/>
  <c r="F1043" i="2"/>
  <c r="AL1042" i="2"/>
  <c r="N1042" i="2"/>
  <c r="F1042" i="2"/>
  <c r="AL1041" i="2"/>
  <c r="N1041" i="2"/>
  <c r="F1041" i="2"/>
  <c r="AL1040" i="2"/>
  <c r="N1040" i="2"/>
  <c r="F1040" i="2"/>
  <c r="AL1039" i="2"/>
  <c r="N1039" i="2"/>
  <c r="F1039" i="2"/>
  <c r="AL1038" i="2"/>
  <c r="N1038" i="2"/>
  <c r="F1038" i="2"/>
  <c r="AL1037" i="2"/>
  <c r="N1037" i="2"/>
  <c r="F1037" i="2"/>
  <c r="AL1036" i="2"/>
  <c r="N1036" i="2"/>
  <c r="F1036" i="2"/>
  <c r="AL1035" i="2"/>
  <c r="N1035" i="2"/>
  <c r="F1035" i="2"/>
  <c r="AL1034" i="2"/>
  <c r="N1034" i="2"/>
  <c r="F1034" i="2"/>
  <c r="AL1033" i="2"/>
  <c r="N1033" i="2"/>
  <c r="F1033" i="2"/>
  <c r="AL1032" i="2"/>
  <c r="N1032" i="2"/>
  <c r="F1032" i="2"/>
  <c r="AL1031" i="2"/>
  <c r="N1031" i="2"/>
  <c r="F1031" i="2"/>
  <c r="AL1030" i="2"/>
  <c r="N1030" i="2"/>
  <c r="F1030" i="2"/>
  <c r="AL1029" i="2"/>
  <c r="N1029" i="2"/>
  <c r="F1029" i="2"/>
  <c r="AL1028" i="2"/>
  <c r="N1028" i="2"/>
  <c r="F1028" i="2"/>
  <c r="AL1027" i="2"/>
  <c r="N1027" i="2"/>
  <c r="F1027" i="2"/>
  <c r="AL1026" i="2"/>
  <c r="N1026" i="2"/>
  <c r="F1026" i="2"/>
  <c r="AL1025" i="2"/>
  <c r="N1025" i="2"/>
  <c r="F1025" i="2"/>
  <c r="AL1024" i="2"/>
  <c r="N1024" i="2"/>
  <c r="F1024" i="2"/>
  <c r="AL1023" i="2"/>
  <c r="N1023" i="2"/>
  <c r="F1023" i="2"/>
  <c r="AL1022" i="2"/>
  <c r="N1022" i="2"/>
  <c r="F1022" i="2"/>
  <c r="AL1021" i="2"/>
  <c r="N1021" i="2"/>
  <c r="F1021" i="2"/>
  <c r="AL1020" i="2"/>
  <c r="N1020" i="2"/>
  <c r="F1020" i="2"/>
  <c r="AL1019" i="2"/>
  <c r="N1019" i="2"/>
  <c r="F1019" i="2"/>
  <c r="AL1018" i="2"/>
  <c r="N1018" i="2"/>
  <c r="F1018" i="2"/>
  <c r="AL1017" i="2"/>
  <c r="N1017" i="2"/>
  <c r="F1017" i="2"/>
  <c r="AL1016" i="2"/>
  <c r="N1016" i="2"/>
  <c r="F1016" i="2"/>
  <c r="AL1015" i="2"/>
  <c r="N1015" i="2"/>
  <c r="F1015" i="2"/>
  <c r="AL1014" i="2"/>
  <c r="N1014" i="2"/>
  <c r="F1014" i="2"/>
  <c r="AL1013" i="2"/>
  <c r="N1013" i="2"/>
  <c r="F1013" i="2"/>
  <c r="AL1012" i="2"/>
  <c r="N1012" i="2"/>
  <c r="F1012" i="2"/>
  <c r="AL1011" i="2"/>
  <c r="N1011" i="2"/>
  <c r="F1011" i="2"/>
  <c r="AL1010" i="2"/>
  <c r="N1010" i="2"/>
  <c r="F1010" i="2"/>
  <c r="AL1009" i="2"/>
  <c r="N1009" i="2"/>
  <c r="F1009" i="2"/>
  <c r="AL1008" i="2"/>
  <c r="N1008" i="2"/>
  <c r="F1008" i="2"/>
  <c r="AL1007" i="2"/>
  <c r="N1007" i="2"/>
  <c r="F1007" i="2"/>
  <c r="AL1006" i="2"/>
  <c r="N1006" i="2"/>
  <c r="F1006" i="2"/>
  <c r="AL1005" i="2"/>
  <c r="N1005" i="2"/>
  <c r="F1005" i="2"/>
  <c r="AL1004" i="2"/>
  <c r="N1004" i="2"/>
  <c r="F1004" i="2"/>
  <c r="AL1003" i="2"/>
  <c r="N1003" i="2"/>
  <c r="F1003" i="2"/>
  <c r="AL1002" i="2"/>
  <c r="N1002" i="2"/>
  <c r="F1002" i="2"/>
  <c r="AL1001" i="2"/>
  <c r="N1001" i="2"/>
  <c r="F1001" i="2"/>
  <c r="AL1000" i="2"/>
  <c r="N1000" i="2"/>
  <c r="F1000" i="2"/>
  <c r="AL999" i="2"/>
  <c r="N999" i="2"/>
  <c r="F999" i="2"/>
  <c r="AL998" i="2"/>
  <c r="N998" i="2"/>
  <c r="F998" i="2"/>
  <c r="AL997" i="2"/>
  <c r="N997" i="2"/>
  <c r="F997" i="2"/>
  <c r="AL996" i="2"/>
  <c r="N996" i="2"/>
  <c r="F996" i="2"/>
  <c r="AL995" i="2"/>
  <c r="N995" i="2"/>
  <c r="F995" i="2"/>
  <c r="AL994" i="2"/>
  <c r="N994" i="2"/>
  <c r="F994" i="2"/>
  <c r="AL993" i="2"/>
  <c r="N993" i="2"/>
  <c r="F993" i="2"/>
  <c r="AL992" i="2"/>
  <c r="N992" i="2"/>
  <c r="F992" i="2"/>
  <c r="AL991" i="2"/>
  <c r="N991" i="2"/>
  <c r="F991" i="2"/>
  <c r="AL990" i="2"/>
  <c r="N990" i="2"/>
  <c r="F990" i="2"/>
  <c r="AL989" i="2"/>
  <c r="N989" i="2"/>
  <c r="F989" i="2"/>
  <c r="AL988" i="2"/>
  <c r="N988" i="2"/>
  <c r="F988" i="2"/>
  <c r="AL987" i="2"/>
  <c r="N987" i="2"/>
  <c r="F987" i="2"/>
  <c r="AL986" i="2"/>
  <c r="N986" i="2"/>
  <c r="F986" i="2"/>
  <c r="AL985" i="2"/>
  <c r="N985" i="2"/>
  <c r="F985" i="2"/>
  <c r="AL984" i="2"/>
  <c r="N984" i="2"/>
  <c r="F984" i="2"/>
  <c r="AL983" i="2"/>
  <c r="N983" i="2"/>
  <c r="F983" i="2"/>
  <c r="AL982" i="2"/>
  <c r="N982" i="2"/>
  <c r="F982" i="2"/>
  <c r="AL981" i="2"/>
  <c r="N981" i="2"/>
  <c r="F981" i="2"/>
  <c r="AL980" i="2"/>
  <c r="N980" i="2"/>
  <c r="F980" i="2"/>
  <c r="AL979" i="2"/>
  <c r="N979" i="2"/>
  <c r="F979" i="2"/>
  <c r="AL978" i="2"/>
  <c r="N978" i="2"/>
  <c r="F978" i="2"/>
  <c r="AL977" i="2"/>
  <c r="N977" i="2"/>
  <c r="F977" i="2"/>
  <c r="AL976" i="2"/>
  <c r="N976" i="2"/>
  <c r="F976" i="2"/>
  <c r="AL975" i="2"/>
  <c r="N975" i="2"/>
  <c r="F975" i="2"/>
  <c r="AL974" i="2"/>
  <c r="N974" i="2"/>
  <c r="F974" i="2"/>
  <c r="AL973" i="2"/>
  <c r="N973" i="2"/>
  <c r="F973" i="2"/>
  <c r="AL972" i="2"/>
  <c r="N972" i="2"/>
  <c r="F972" i="2"/>
  <c r="AL971" i="2"/>
  <c r="N971" i="2"/>
  <c r="F971" i="2"/>
  <c r="AL970" i="2"/>
  <c r="N970" i="2"/>
  <c r="F970" i="2"/>
  <c r="AL969" i="2"/>
  <c r="N969" i="2"/>
  <c r="F969" i="2"/>
  <c r="AL968" i="2"/>
  <c r="N968" i="2"/>
  <c r="F968" i="2"/>
  <c r="AL967" i="2"/>
  <c r="N967" i="2"/>
  <c r="F967" i="2"/>
  <c r="AL966" i="2"/>
  <c r="N966" i="2"/>
  <c r="F966" i="2"/>
  <c r="AL965" i="2"/>
  <c r="N965" i="2"/>
  <c r="F965" i="2"/>
  <c r="AL964" i="2"/>
  <c r="N964" i="2"/>
  <c r="F964" i="2"/>
  <c r="AL963" i="2"/>
  <c r="N963" i="2"/>
  <c r="F963" i="2"/>
  <c r="AL962" i="2"/>
  <c r="N962" i="2"/>
  <c r="F962" i="2"/>
  <c r="AL961" i="2"/>
  <c r="N961" i="2"/>
  <c r="F961" i="2"/>
  <c r="AL960" i="2"/>
  <c r="N960" i="2"/>
  <c r="F960" i="2"/>
  <c r="AL959" i="2"/>
  <c r="N959" i="2"/>
  <c r="F959" i="2"/>
  <c r="AL958" i="2"/>
  <c r="N958" i="2"/>
  <c r="F958" i="2"/>
  <c r="AL957" i="2"/>
  <c r="N957" i="2"/>
  <c r="F957" i="2"/>
  <c r="AL956" i="2"/>
  <c r="N956" i="2"/>
  <c r="F956" i="2"/>
  <c r="AL955" i="2"/>
  <c r="N955" i="2"/>
  <c r="F955" i="2"/>
  <c r="AL954" i="2"/>
  <c r="N954" i="2"/>
  <c r="F954" i="2"/>
  <c r="AL953" i="2"/>
  <c r="N953" i="2"/>
  <c r="F953" i="2"/>
  <c r="AL952" i="2"/>
  <c r="N952" i="2"/>
  <c r="F952" i="2"/>
  <c r="AL951" i="2"/>
  <c r="N951" i="2"/>
  <c r="F951" i="2"/>
  <c r="AL950" i="2"/>
  <c r="N950" i="2"/>
  <c r="F950" i="2"/>
  <c r="AL949" i="2"/>
  <c r="N949" i="2"/>
  <c r="F949" i="2"/>
  <c r="AL948" i="2"/>
  <c r="N948" i="2"/>
  <c r="F948" i="2"/>
  <c r="AL947" i="2"/>
  <c r="N947" i="2"/>
  <c r="F947" i="2"/>
  <c r="AL946" i="2"/>
  <c r="N946" i="2"/>
  <c r="F946" i="2"/>
  <c r="AL945" i="2"/>
  <c r="N945" i="2"/>
  <c r="F945" i="2"/>
  <c r="AL944" i="2"/>
  <c r="N944" i="2"/>
  <c r="F944" i="2"/>
  <c r="AL943" i="2"/>
  <c r="N943" i="2"/>
  <c r="F943" i="2"/>
  <c r="AL942" i="2"/>
  <c r="N942" i="2"/>
  <c r="F942" i="2"/>
  <c r="AL941" i="2"/>
  <c r="N941" i="2"/>
  <c r="F941" i="2"/>
  <c r="AL940" i="2"/>
  <c r="N940" i="2"/>
  <c r="F940" i="2"/>
  <c r="AL939" i="2"/>
  <c r="N939" i="2"/>
  <c r="F939" i="2"/>
  <c r="AL938" i="2"/>
  <c r="N938" i="2"/>
  <c r="F938" i="2"/>
  <c r="AL937" i="2"/>
  <c r="N937" i="2"/>
  <c r="F937" i="2"/>
  <c r="AL936" i="2"/>
  <c r="N936" i="2"/>
  <c r="F936" i="2"/>
  <c r="AL935" i="2"/>
  <c r="N935" i="2"/>
  <c r="F935" i="2"/>
  <c r="AL934" i="2"/>
  <c r="N934" i="2"/>
  <c r="F934" i="2"/>
  <c r="AL933" i="2"/>
  <c r="N933" i="2"/>
  <c r="F933" i="2"/>
  <c r="AL932" i="2"/>
  <c r="N932" i="2"/>
  <c r="F932" i="2"/>
  <c r="AL931" i="2"/>
  <c r="N931" i="2"/>
  <c r="F931" i="2"/>
  <c r="AL930" i="2"/>
  <c r="N930" i="2"/>
  <c r="F930" i="2"/>
  <c r="AL929" i="2"/>
  <c r="N929" i="2"/>
  <c r="F929" i="2"/>
  <c r="AL928" i="2"/>
  <c r="N928" i="2"/>
  <c r="F928" i="2"/>
  <c r="AL927" i="2"/>
  <c r="N927" i="2"/>
  <c r="F927" i="2"/>
  <c r="AL926" i="2"/>
  <c r="N926" i="2"/>
  <c r="F926" i="2"/>
  <c r="AL925" i="2"/>
  <c r="N925" i="2"/>
  <c r="F925" i="2"/>
  <c r="AL924" i="2"/>
  <c r="N924" i="2"/>
  <c r="F924" i="2"/>
  <c r="AL923" i="2"/>
  <c r="N923" i="2"/>
  <c r="F923" i="2"/>
  <c r="AL922" i="2"/>
  <c r="N922" i="2"/>
  <c r="F922" i="2"/>
  <c r="AL921" i="2"/>
  <c r="N921" i="2"/>
  <c r="F921" i="2"/>
  <c r="AL920" i="2"/>
  <c r="N920" i="2"/>
  <c r="F920" i="2"/>
  <c r="AL919" i="2"/>
  <c r="N919" i="2"/>
  <c r="F919" i="2"/>
  <c r="AL918" i="2"/>
  <c r="N918" i="2"/>
  <c r="F918" i="2"/>
  <c r="AL917" i="2"/>
  <c r="N917" i="2"/>
  <c r="F917" i="2"/>
  <c r="AL916" i="2"/>
  <c r="N916" i="2"/>
  <c r="F916" i="2"/>
  <c r="AL915" i="2"/>
  <c r="N915" i="2"/>
  <c r="F915" i="2"/>
  <c r="AL914" i="2"/>
  <c r="N914" i="2"/>
  <c r="F914" i="2"/>
  <c r="AL913" i="2"/>
  <c r="N913" i="2"/>
  <c r="F913" i="2"/>
  <c r="AL912" i="2"/>
  <c r="N912" i="2"/>
  <c r="F912" i="2"/>
  <c r="AL911" i="2"/>
  <c r="N911" i="2"/>
  <c r="F911" i="2"/>
  <c r="AL910" i="2"/>
  <c r="N910" i="2"/>
  <c r="F910" i="2"/>
  <c r="AL909" i="2"/>
  <c r="N909" i="2"/>
  <c r="F909" i="2"/>
  <c r="AL908" i="2"/>
  <c r="N908" i="2"/>
  <c r="F908" i="2"/>
  <c r="AL907" i="2"/>
  <c r="N907" i="2"/>
  <c r="F907" i="2"/>
  <c r="AL906" i="2"/>
  <c r="N906" i="2"/>
  <c r="F906" i="2"/>
  <c r="AL905" i="2"/>
  <c r="N905" i="2"/>
  <c r="F905" i="2"/>
  <c r="AL904" i="2"/>
  <c r="N904" i="2"/>
  <c r="F904" i="2"/>
  <c r="AL903" i="2"/>
  <c r="N903" i="2"/>
  <c r="F903" i="2"/>
  <c r="AL902" i="2"/>
  <c r="N902" i="2"/>
  <c r="F902" i="2"/>
  <c r="AL901" i="2"/>
  <c r="N901" i="2"/>
  <c r="F901" i="2"/>
  <c r="AL900" i="2"/>
  <c r="N900" i="2"/>
  <c r="F900" i="2"/>
  <c r="AL899" i="2"/>
  <c r="N899" i="2"/>
  <c r="F899" i="2"/>
  <c r="AL898" i="2"/>
  <c r="N898" i="2"/>
  <c r="F898" i="2"/>
  <c r="AL897" i="2"/>
  <c r="N897" i="2"/>
  <c r="F897" i="2"/>
  <c r="AL896" i="2"/>
  <c r="N896" i="2"/>
  <c r="F896" i="2"/>
  <c r="AL895" i="2"/>
  <c r="N895" i="2"/>
  <c r="F895" i="2"/>
  <c r="AL894" i="2"/>
  <c r="N894" i="2"/>
  <c r="F894" i="2"/>
  <c r="AL893" i="2"/>
  <c r="N893" i="2"/>
  <c r="F893" i="2"/>
  <c r="AL892" i="2"/>
  <c r="N892" i="2"/>
  <c r="F892" i="2"/>
  <c r="AL891" i="2"/>
  <c r="N891" i="2"/>
  <c r="F891" i="2"/>
  <c r="AL890" i="2"/>
  <c r="N890" i="2"/>
  <c r="F890" i="2"/>
  <c r="AL889" i="2"/>
  <c r="N889" i="2"/>
  <c r="F889" i="2"/>
  <c r="AL888" i="2"/>
  <c r="N888" i="2"/>
  <c r="F888" i="2"/>
  <c r="AL887" i="2"/>
  <c r="N887" i="2"/>
  <c r="F887" i="2"/>
  <c r="AL886" i="2"/>
  <c r="N886" i="2"/>
  <c r="F886" i="2"/>
  <c r="AL885" i="2"/>
  <c r="N885" i="2"/>
  <c r="F885" i="2"/>
  <c r="AL884" i="2"/>
  <c r="N884" i="2"/>
  <c r="F884" i="2"/>
  <c r="AL883" i="2"/>
  <c r="N883" i="2"/>
  <c r="F883" i="2"/>
  <c r="AL882" i="2"/>
  <c r="N882" i="2"/>
  <c r="F882" i="2"/>
  <c r="AL881" i="2"/>
  <c r="N881" i="2"/>
  <c r="F881" i="2"/>
  <c r="AL880" i="2"/>
  <c r="N880" i="2"/>
  <c r="F880" i="2"/>
  <c r="AL879" i="2"/>
  <c r="N879" i="2"/>
  <c r="F879" i="2"/>
  <c r="AL878" i="2"/>
  <c r="N878" i="2"/>
  <c r="F878" i="2"/>
  <c r="AL877" i="2"/>
  <c r="N877" i="2"/>
  <c r="F877" i="2"/>
  <c r="AL876" i="2"/>
  <c r="N876" i="2"/>
  <c r="F876" i="2"/>
  <c r="AL875" i="2"/>
  <c r="N875" i="2"/>
  <c r="F875" i="2"/>
  <c r="AL874" i="2"/>
  <c r="N874" i="2"/>
  <c r="F874" i="2"/>
  <c r="AL873" i="2"/>
  <c r="N873" i="2"/>
  <c r="F873" i="2"/>
  <c r="AL872" i="2"/>
  <c r="N872" i="2"/>
  <c r="F872" i="2"/>
  <c r="AL871" i="2"/>
  <c r="N871" i="2"/>
  <c r="F871" i="2"/>
  <c r="AL870" i="2"/>
  <c r="N870" i="2"/>
  <c r="F870" i="2"/>
  <c r="AL869" i="2"/>
  <c r="N869" i="2"/>
  <c r="F869" i="2"/>
  <c r="AL868" i="2"/>
  <c r="N868" i="2"/>
  <c r="F868" i="2"/>
  <c r="AL867" i="2"/>
  <c r="N867" i="2"/>
  <c r="F867" i="2"/>
  <c r="AL866" i="2"/>
  <c r="N866" i="2"/>
  <c r="F866" i="2"/>
  <c r="AL865" i="2"/>
  <c r="N865" i="2"/>
  <c r="F865" i="2"/>
  <c r="AL864" i="2"/>
  <c r="N864" i="2"/>
  <c r="F864" i="2"/>
  <c r="AL863" i="2"/>
  <c r="N863" i="2"/>
  <c r="F863" i="2"/>
  <c r="AL862" i="2"/>
  <c r="N862" i="2"/>
  <c r="F862" i="2"/>
  <c r="AL861" i="2"/>
  <c r="N861" i="2"/>
  <c r="F861" i="2"/>
  <c r="AL860" i="2"/>
  <c r="N860" i="2"/>
  <c r="F860" i="2"/>
  <c r="AL859" i="2"/>
  <c r="N859" i="2"/>
  <c r="F859" i="2"/>
  <c r="AL858" i="2"/>
  <c r="N858" i="2"/>
  <c r="F858" i="2"/>
  <c r="AL857" i="2"/>
  <c r="N857" i="2"/>
  <c r="F857" i="2"/>
  <c r="AL856" i="2"/>
  <c r="N856" i="2"/>
  <c r="F856" i="2"/>
  <c r="AL855" i="2"/>
  <c r="N855" i="2"/>
  <c r="F855" i="2"/>
  <c r="AL842" i="2"/>
  <c r="AL696" i="2"/>
  <c r="AL588" i="2"/>
  <c r="G65" i="2"/>
  <c r="F65" i="2" s="1"/>
  <c r="N65" i="2"/>
  <c r="G66" i="2"/>
  <c r="F66" i="2" s="1"/>
  <c r="N66" i="2"/>
  <c r="G67" i="2"/>
  <c r="F67" i="2" s="1"/>
  <c r="N67" i="2"/>
  <c r="G68" i="2"/>
  <c r="F68" i="2" s="1"/>
  <c r="N68" i="2"/>
  <c r="G69" i="2"/>
  <c r="F69" i="2" s="1"/>
  <c r="N69" i="2"/>
  <c r="G70" i="2"/>
  <c r="F70" i="2" s="1"/>
  <c r="N70" i="2"/>
  <c r="G71" i="2"/>
  <c r="F71" i="2" s="1"/>
  <c r="N71" i="2"/>
  <c r="G72" i="2"/>
  <c r="F72" i="2" s="1"/>
  <c r="N72" i="2"/>
  <c r="G73" i="2"/>
  <c r="F73" i="2" s="1"/>
  <c r="N73" i="2"/>
  <c r="G74" i="2"/>
  <c r="F74" i="2" s="1"/>
  <c r="N74" i="2"/>
  <c r="G75" i="2"/>
  <c r="F75" i="2" s="1"/>
  <c r="N75" i="2"/>
  <c r="G76" i="2"/>
  <c r="F76" i="2" s="1"/>
  <c r="N76" i="2"/>
  <c r="G77" i="2"/>
  <c r="F77" i="2" s="1"/>
  <c r="N77" i="2"/>
  <c r="G78" i="2"/>
  <c r="F78" i="2" s="1"/>
  <c r="N78" i="2"/>
  <c r="G79" i="2"/>
  <c r="F79" i="2" s="1"/>
  <c r="N79" i="2"/>
  <c r="G80" i="2"/>
  <c r="F80" i="2" s="1"/>
  <c r="N80" i="2"/>
  <c r="G81" i="2"/>
  <c r="F81" i="2" s="1"/>
  <c r="N81" i="2"/>
  <c r="G82" i="2"/>
  <c r="F82" i="2" s="1"/>
  <c r="N82" i="2"/>
  <c r="G83" i="2"/>
  <c r="F83" i="2" s="1"/>
  <c r="N83" i="2"/>
  <c r="G84" i="2"/>
  <c r="F84" i="2" s="1"/>
  <c r="N84" i="2"/>
  <c r="G85" i="2"/>
  <c r="F85" i="2" s="1"/>
  <c r="N85" i="2"/>
  <c r="G86" i="2"/>
  <c r="F86" i="2" s="1"/>
  <c r="N86" i="2"/>
  <c r="G87" i="2"/>
  <c r="F87" i="2" s="1"/>
  <c r="N87" i="2"/>
  <c r="G88" i="2"/>
  <c r="F88" i="2" s="1"/>
  <c r="N88" i="2"/>
  <c r="G89" i="2"/>
  <c r="F89" i="2" s="1"/>
  <c r="N89" i="2"/>
  <c r="G90" i="2"/>
  <c r="F90" i="2" s="1"/>
  <c r="N90" i="2"/>
  <c r="G91" i="2"/>
  <c r="F91" i="2" s="1"/>
  <c r="N91" i="2"/>
  <c r="G92" i="2"/>
  <c r="F92" i="2" s="1"/>
  <c r="N92" i="2"/>
  <c r="G93" i="2"/>
  <c r="F93" i="2" s="1"/>
  <c r="N93" i="2"/>
  <c r="G94" i="2"/>
  <c r="F94" i="2" s="1"/>
  <c r="N94" i="2"/>
  <c r="G95" i="2"/>
  <c r="F95" i="2" s="1"/>
  <c r="N95" i="2"/>
  <c r="G96" i="2"/>
  <c r="F96" i="2" s="1"/>
  <c r="N96" i="2"/>
  <c r="G97" i="2"/>
  <c r="F97" i="2" s="1"/>
  <c r="N97" i="2"/>
  <c r="G98" i="2"/>
  <c r="F98" i="2" s="1"/>
  <c r="N98" i="2"/>
  <c r="G99" i="2"/>
  <c r="F99" i="2" s="1"/>
  <c r="N99" i="2"/>
  <c r="G100" i="2"/>
  <c r="F100" i="2" s="1"/>
  <c r="N100" i="2"/>
  <c r="G101" i="2"/>
  <c r="F101" i="2" s="1"/>
  <c r="N101" i="2"/>
  <c r="G102" i="2"/>
  <c r="F102" i="2" s="1"/>
  <c r="N102" i="2"/>
  <c r="G103" i="2"/>
  <c r="F103" i="2" s="1"/>
  <c r="N103" i="2"/>
  <c r="G104" i="2"/>
  <c r="F104" i="2" s="1"/>
  <c r="N104" i="2"/>
  <c r="G105" i="2"/>
  <c r="F105" i="2" s="1"/>
  <c r="N105" i="2"/>
  <c r="G106" i="2"/>
  <c r="F106" i="2" s="1"/>
  <c r="N106" i="2"/>
  <c r="G107" i="2"/>
  <c r="F107" i="2" s="1"/>
  <c r="N107" i="2"/>
  <c r="G108" i="2"/>
  <c r="F108" i="2" s="1"/>
  <c r="N108" i="2"/>
  <c r="G109" i="2"/>
  <c r="F109" i="2" s="1"/>
  <c r="N109" i="2"/>
  <c r="G110" i="2"/>
  <c r="F110" i="2" s="1"/>
  <c r="N110" i="2"/>
  <c r="G111" i="2"/>
  <c r="F111" i="2" s="1"/>
  <c r="N111" i="2"/>
  <c r="G112" i="2"/>
  <c r="F112" i="2" s="1"/>
  <c r="N112" i="2"/>
  <c r="G113" i="2"/>
  <c r="F113" i="2" s="1"/>
  <c r="N113" i="2"/>
  <c r="G114" i="2"/>
  <c r="F114" i="2" s="1"/>
  <c r="N114" i="2"/>
  <c r="G115" i="2"/>
  <c r="F115" i="2" s="1"/>
  <c r="N115" i="2"/>
  <c r="G116" i="2"/>
  <c r="F116" i="2" s="1"/>
  <c r="N116" i="2"/>
  <c r="F117" i="2"/>
  <c r="N117" i="2"/>
  <c r="G118" i="2"/>
  <c r="F118" i="2" s="1"/>
  <c r="N118" i="2"/>
  <c r="G119" i="2"/>
  <c r="F119" i="2" s="1"/>
  <c r="N119" i="2"/>
  <c r="G120" i="2"/>
  <c r="F120" i="2" s="1"/>
  <c r="N120" i="2"/>
  <c r="G121" i="2"/>
  <c r="F121" i="2" s="1"/>
  <c r="N121" i="2"/>
  <c r="G122" i="2"/>
  <c r="F122" i="2" s="1"/>
  <c r="N122" i="2"/>
  <c r="F123" i="2"/>
  <c r="N123" i="2"/>
  <c r="G124" i="2"/>
  <c r="F124" i="2" s="1"/>
  <c r="N124" i="2"/>
  <c r="G125" i="2"/>
  <c r="F125" i="2" s="1"/>
  <c r="N125" i="2"/>
  <c r="G126" i="2"/>
  <c r="F126" i="2" s="1"/>
  <c r="N126" i="2"/>
  <c r="G127" i="2"/>
  <c r="F127" i="2" s="1"/>
  <c r="N127" i="2"/>
  <c r="G128" i="2"/>
  <c r="F128" i="2" s="1"/>
  <c r="N128" i="2"/>
  <c r="G129" i="2"/>
  <c r="F129" i="2" s="1"/>
  <c r="N129" i="2"/>
  <c r="G130" i="2"/>
  <c r="F130" i="2" s="1"/>
  <c r="N130" i="2"/>
  <c r="G131" i="2"/>
  <c r="F131" i="2" s="1"/>
  <c r="N131" i="2"/>
  <c r="G132" i="2"/>
  <c r="F132" i="2" s="1"/>
  <c r="N132" i="2"/>
  <c r="G133" i="2"/>
  <c r="F133" i="2" s="1"/>
  <c r="N133" i="2"/>
  <c r="G134" i="2"/>
  <c r="F134" i="2" s="1"/>
  <c r="N134" i="2"/>
  <c r="G135" i="2"/>
  <c r="F135" i="2" s="1"/>
  <c r="N135" i="2"/>
  <c r="G136" i="2"/>
  <c r="F136" i="2" s="1"/>
  <c r="N136" i="2"/>
  <c r="G137" i="2"/>
  <c r="F137" i="2" s="1"/>
  <c r="N137" i="2"/>
  <c r="G138" i="2"/>
  <c r="F138" i="2" s="1"/>
  <c r="N138" i="2"/>
  <c r="G139" i="2"/>
  <c r="F139" i="2" s="1"/>
  <c r="N139" i="2"/>
  <c r="G140" i="2"/>
  <c r="F140" i="2" s="1"/>
  <c r="N140" i="2"/>
  <c r="G141" i="2"/>
  <c r="F141" i="2" s="1"/>
  <c r="N141" i="2"/>
  <c r="G142" i="2"/>
  <c r="F142" i="2" s="1"/>
  <c r="N142" i="2"/>
  <c r="G143" i="2"/>
  <c r="F143" i="2" s="1"/>
  <c r="N143" i="2"/>
  <c r="G144" i="2"/>
  <c r="F144" i="2" s="1"/>
  <c r="N144" i="2"/>
  <c r="G145" i="2"/>
  <c r="F145" i="2" s="1"/>
  <c r="N145" i="2"/>
  <c r="G146" i="2"/>
  <c r="F146" i="2" s="1"/>
  <c r="N146" i="2"/>
  <c r="G147" i="2"/>
  <c r="F147" i="2" s="1"/>
  <c r="N147" i="2"/>
  <c r="G148" i="2"/>
  <c r="F148" i="2" s="1"/>
  <c r="N148" i="2"/>
  <c r="G149" i="2"/>
  <c r="F149" i="2" s="1"/>
  <c r="N149" i="2"/>
  <c r="G150" i="2"/>
  <c r="F150" i="2" s="1"/>
  <c r="N150" i="2"/>
  <c r="G151" i="2"/>
  <c r="F151" i="2" s="1"/>
  <c r="N151" i="2"/>
  <c r="G152" i="2"/>
  <c r="F152" i="2" s="1"/>
  <c r="N152" i="2"/>
  <c r="F164" i="2"/>
  <c r="N164" i="2"/>
  <c r="F165" i="2"/>
  <c r="N165" i="2"/>
  <c r="F166" i="2"/>
  <c r="N166" i="2"/>
  <c r="F167" i="2"/>
  <c r="N167" i="2"/>
  <c r="F168" i="2"/>
  <c r="N168" i="2"/>
  <c r="F180" i="2"/>
  <c r="N180" i="2"/>
  <c r="F181" i="2"/>
  <c r="N181" i="2"/>
  <c r="F182" i="2"/>
  <c r="N182" i="2"/>
  <c r="F183" i="2"/>
  <c r="N183" i="2"/>
  <c r="F184" i="2"/>
  <c r="N184" i="2"/>
  <c r="F185" i="2"/>
  <c r="N185" i="2"/>
  <c r="F186" i="2"/>
  <c r="N186" i="2"/>
  <c r="F187" i="2"/>
  <c r="N187" i="2"/>
  <c r="F188" i="2"/>
  <c r="N188" i="2"/>
  <c r="F189" i="2"/>
  <c r="N189" i="2"/>
  <c r="F190" i="2"/>
  <c r="N190" i="2"/>
  <c r="F202" i="2"/>
  <c r="N202" i="2"/>
  <c r="F203" i="2"/>
  <c r="N203" i="2"/>
  <c r="F204" i="2"/>
  <c r="N204" i="2"/>
  <c r="F205" i="2"/>
  <c r="N205" i="2"/>
  <c r="F206" i="2"/>
  <c r="N206" i="2"/>
  <c r="F207" i="2"/>
  <c r="N207" i="2"/>
  <c r="F208" i="2"/>
  <c r="N208" i="2"/>
  <c r="F209" i="2"/>
  <c r="N209" i="2"/>
  <c r="F210" i="2"/>
  <c r="N210" i="2"/>
  <c r="F211" i="2"/>
  <c r="N211" i="2"/>
  <c r="F212" i="2"/>
  <c r="N212" i="2"/>
  <c r="F213" i="2"/>
  <c r="N213" i="2"/>
  <c r="F214" i="2"/>
  <c r="N214" i="2"/>
  <c r="F215" i="2"/>
  <c r="N215" i="2"/>
  <c r="F216" i="2"/>
  <c r="N216" i="2"/>
  <c r="F217" i="2"/>
  <c r="N217" i="2"/>
  <c r="F218" i="2"/>
  <c r="N218" i="2"/>
  <c r="F219" i="2"/>
  <c r="N219" i="2"/>
  <c r="F220" i="2"/>
  <c r="N220" i="2"/>
  <c r="F221" i="2"/>
  <c r="N221" i="2"/>
  <c r="F222" i="2"/>
  <c r="N222" i="2"/>
  <c r="F223" i="2"/>
  <c r="N223" i="2"/>
  <c r="F224" i="2"/>
  <c r="N224" i="2"/>
  <c r="F225" i="2"/>
  <c r="N225" i="2"/>
  <c r="F226" i="2"/>
  <c r="N226" i="2"/>
  <c r="F227" i="2"/>
  <c r="N227" i="2"/>
  <c r="F228" i="2"/>
  <c r="N228" i="2"/>
  <c r="F229" i="2"/>
  <c r="N229" i="2"/>
  <c r="F230" i="2"/>
  <c r="N230" i="2"/>
  <c r="F231" i="2"/>
  <c r="N231" i="2"/>
  <c r="F232" i="2"/>
  <c r="N232" i="2"/>
  <c r="F233" i="2"/>
  <c r="N233" i="2"/>
  <c r="F234" i="2"/>
  <c r="N234" i="2"/>
  <c r="F235" i="2"/>
  <c r="N235" i="2"/>
  <c r="F236" i="2"/>
  <c r="N236" i="2"/>
  <c r="F237" i="2"/>
  <c r="N237" i="2"/>
  <c r="F249" i="2"/>
  <c r="N249" i="2"/>
  <c r="F250" i="2"/>
  <c r="N250" i="2"/>
  <c r="F251" i="2"/>
  <c r="N251" i="2"/>
  <c r="F252" i="2"/>
  <c r="N252" i="2"/>
  <c r="F253" i="2"/>
  <c r="N253" i="2"/>
  <c r="F254" i="2"/>
  <c r="N254" i="2"/>
  <c r="F255" i="2"/>
  <c r="N255" i="2"/>
  <c r="F267" i="2"/>
  <c r="N267" i="2"/>
  <c r="F268" i="2"/>
  <c r="N268" i="2"/>
  <c r="F269" i="2"/>
  <c r="N269" i="2"/>
  <c r="F270" i="2"/>
  <c r="N270" i="2"/>
  <c r="F271" i="2"/>
  <c r="N271" i="2"/>
  <c r="F272" i="2"/>
  <c r="N272" i="2"/>
  <c r="F273" i="2"/>
  <c r="N273" i="2"/>
  <c r="F274" i="2"/>
  <c r="N274" i="2"/>
  <c r="F275" i="2"/>
  <c r="N275" i="2"/>
  <c r="F276" i="2"/>
  <c r="N276" i="2"/>
  <c r="F277" i="2"/>
  <c r="N277" i="2"/>
  <c r="F278" i="2"/>
  <c r="N278" i="2"/>
  <c r="F279" i="2"/>
  <c r="N279" i="2"/>
  <c r="F280" i="2"/>
  <c r="N280" i="2"/>
  <c r="F281" i="2"/>
  <c r="N281" i="2"/>
  <c r="F282" i="2"/>
  <c r="N282" i="2"/>
  <c r="F283" i="2"/>
  <c r="N283" i="2"/>
  <c r="F284" i="2"/>
  <c r="N284" i="2"/>
  <c r="F285" i="2"/>
  <c r="N285" i="2"/>
  <c r="F286" i="2"/>
  <c r="N286" i="2"/>
  <c r="F287" i="2"/>
  <c r="N287" i="2"/>
  <c r="F288" i="2"/>
  <c r="N288" i="2"/>
  <c r="F289" i="2"/>
  <c r="N289" i="2"/>
  <c r="F290" i="2"/>
  <c r="N290" i="2"/>
  <c r="F291" i="2"/>
  <c r="N291" i="2"/>
  <c r="F292" i="2"/>
  <c r="N292" i="2"/>
  <c r="F293" i="2"/>
  <c r="N293" i="2"/>
  <c r="F294" i="2"/>
  <c r="N294" i="2"/>
  <c r="F295" i="2"/>
  <c r="N295" i="2"/>
  <c r="F296" i="2"/>
  <c r="N296" i="2"/>
  <c r="F308" i="2"/>
  <c r="N308" i="2"/>
  <c r="F309" i="2"/>
  <c r="N309" i="2"/>
  <c r="F310" i="2"/>
  <c r="N310" i="2"/>
  <c r="F311" i="2"/>
  <c r="N311" i="2"/>
  <c r="F312" i="2"/>
  <c r="N312" i="2"/>
  <c r="F313" i="2"/>
  <c r="N313" i="2"/>
  <c r="F314" i="2"/>
  <c r="N314" i="2"/>
  <c r="F315" i="2"/>
  <c r="N315" i="2"/>
  <c r="F316" i="2"/>
  <c r="N316" i="2"/>
  <c r="F317" i="2"/>
  <c r="N317" i="2"/>
  <c r="F318" i="2"/>
  <c r="N318" i="2"/>
  <c r="F319" i="2"/>
  <c r="N319" i="2"/>
  <c r="F320" i="2"/>
  <c r="N320" i="2"/>
  <c r="F321" i="2"/>
  <c r="N321" i="2"/>
  <c r="F322" i="2"/>
  <c r="N322" i="2"/>
  <c r="F323" i="2"/>
  <c r="N323" i="2"/>
  <c r="F324" i="2"/>
  <c r="N324" i="2"/>
  <c r="F325" i="2"/>
  <c r="N325" i="2"/>
  <c r="F326" i="2"/>
  <c r="N326" i="2"/>
  <c r="F327" i="2"/>
  <c r="N327" i="2"/>
  <c r="F328" i="2"/>
  <c r="N328" i="2"/>
  <c r="F329" i="2"/>
  <c r="N329" i="2"/>
  <c r="F330" i="2"/>
  <c r="N330" i="2"/>
  <c r="F331" i="2"/>
  <c r="N331" i="2"/>
  <c r="F343" i="2"/>
  <c r="N343" i="2"/>
  <c r="F344" i="2"/>
  <c r="N344" i="2"/>
  <c r="F345" i="2"/>
  <c r="N345" i="2"/>
  <c r="F346" i="2"/>
  <c r="N346" i="2"/>
  <c r="F347" i="2"/>
  <c r="N347" i="2"/>
  <c r="F359" i="2"/>
  <c r="N359" i="2"/>
  <c r="F360" i="2"/>
  <c r="N360" i="2"/>
  <c r="F361" i="2"/>
  <c r="N361" i="2"/>
  <c r="F362" i="2"/>
  <c r="N362" i="2"/>
  <c r="F363" i="2"/>
  <c r="N363" i="2"/>
  <c r="F364" i="2"/>
  <c r="N364" i="2"/>
  <c r="F365" i="2"/>
  <c r="N365" i="2"/>
  <c r="F366" i="2"/>
  <c r="N366" i="2"/>
  <c r="F367" i="2"/>
  <c r="N367" i="2"/>
  <c r="F368" i="2"/>
  <c r="N368" i="2"/>
  <c r="F369" i="2"/>
  <c r="N369" i="2"/>
  <c r="F370" i="2"/>
  <c r="N370" i="2"/>
  <c r="F371" i="2"/>
  <c r="N371" i="2"/>
  <c r="F372" i="2"/>
  <c r="N372" i="2"/>
  <c r="F373" i="2"/>
  <c r="N373" i="2"/>
  <c r="F374" i="2"/>
  <c r="N374" i="2"/>
  <c r="F375" i="2"/>
  <c r="N375" i="2"/>
  <c r="F376" i="2"/>
  <c r="N376" i="2"/>
  <c r="F377" i="2"/>
  <c r="N377" i="2"/>
  <c r="F378" i="2"/>
  <c r="N378" i="2"/>
  <c r="F379" i="2"/>
  <c r="N379" i="2"/>
  <c r="F391" i="2"/>
  <c r="N391" i="2"/>
  <c r="F392" i="2"/>
  <c r="N392" i="2"/>
  <c r="F393" i="2"/>
  <c r="N393" i="2"/>
  <c r="F394" i="2"/>
  <c r="N394" i="2"/>
  <c r="F395" i="2"/>
  <c r="N395" i="2"/>
  <c r="F396" i="2"/>
  <c r="N396" i="2"/>
  <c r="F397" i="2"/>
  <c r="N397" i="2"/>
  <c r="F398" i="2"/>
  <c r="N398" i="2"/>
  <c r="F399" i="2"/>
  <c r="N399" i="2"/>
  <c r="F400" i="2"/>
  <c r="N400" i="2"/>
  <c r="F401" i="2"/>
  <c r="N401" i="2"/>
  <c r="F402" i="2"/>
  <c r="N402" i="2"/>
  <c r="F403" i="2"/>
  <c r="N403" i="2"/>
  <c r="F404" i="2"/>
  <c r="N404" i="2"/>
  <c r="F405" i="2"/>
  <c r="N405" i="2"/>
  <c r="F406" i="2"/>
  <c r="N406" i="2"/>
  <c r="F407" i="2"/>
  <c r="N407" i="2"/>
  <c r="F408" i="2"/>
  <c r="N408" i="2"/>
  <c r="F409" i="2"/>
  <c r="N409" i="2"/>
  <c r="F410" i="2"/>
  <c r="N410" i="2"/>
  <c r="F411" i="2"/>
  <c r="N411" i="2"/>
  <c r="F412" i="2"/>
  <c r="N412" i="2"/>
  <c r="F413" i="2"/>
  <c r="N413" i="2"/>
  <c r="F414" i="2"/>
  <c r="N414" i="2"/>
  <c r="F415" i="2"/>
  <c r="N415" i="2"/>
  <c r="F416" i="2"/>
  <c r="N416" i="2"/>
  <c r="F417" i="2"/>
  <c r="N417" i="2"/>
  <c r="F418" i="2"/>
  <c r="N418" i="2"/>
  <c r="F419" i="2"/>
  <c r="N419" i="2"/>
  <c r="F420" i="2"/>
  <c r="N420" i="2"/>
  <c r="F421" i="2"/>
  <c r="N421" i="2"/>
  <c r="F422" i="2"/>
  <c r="N422" i="2"/>
  <c r="F423" i="2"/>
  <c r="N423" i="2"/>
  <c r="F424" i="2"/>
  <c r="N424" i="2"/>
  <c r="F425" i="2"/>
  <c r="N425" i="2"/>
  <c r="F426" i="2"/>
  <c r="N426" i="2"/>
  <c r="F427" i="2"/>
  <c r="N427" i="2"/>
  <c r="F428" i="2"/>
  <c r="N428" i="2"/>
  <c r="F429" i="2"/>
  <c r="N429" i="2"/>
  <c r="F430" i="2"/>
  <c r="N430" i="2"/>
  <c r="F431" i="2"/>
  <c r="N431" i="2"/>
  <c r="F432" i="2"/>
  <c r="N432" i="2"/>
  <c r="F433" i="2"/>
  <c r="N433" i="2"/>
  <c r="F434" i="2"/>
  <c r="N434" i="2"/>
  <c r="F435" i="2"/>
  <c r="N435" i="2"/>
  <c r="F436" i="2"/>
  <c r="N436" i="2"/>
  <c r="F437" i="2"/>
  <c r="N437" i="2"/>
  <c r="F438" i="2"/>
  <c r="N438" i="2"/>
  <c r="F439" i="2"/>
  <c r="N439" i="2"/>
  <c r="F440" i="2"/>
  <c r="N440" i="2"/>
  <c r="F441" i="2"/>
  <c r="N441" i="2"/>
  <c r="F442" i="2"/>
  <c r="N442" i="2"/>
  <c r="F443" i="2"/>
  <c r="N443" i="2"/>
  <c r="F444" i="2"/>
  <c r="N444" i="2"/>
  <c r="F445" i="2"/>
  <c r="N445" i="2"/>
  <c r="F446" i="2"/>
  <c r="N446" i="2"/>
  <c r="F447" i="2"/>
  <c r="N447" i="2"/>
  <c r="F448" i="2"/>
  <c r="N448" i="2"/>
  <c r="F449" i="2"/>
  <c r="N449" i="2"/>
  <c r="F450" i="2"/>
  <c r="N450" i="2"/>
  <c r="F451" i="2"/>
  <c r="N451" i="2"/>
  <c r="F452" i="2"/>
  <c r="N452" i="2"/>
  <c r="F453" i="2"/>
  <c r="N453" i="2"/>
  <c r="F454" i="2"/>
  <c r="N454" i="2"/>
  <c r="F455" i="2"/>
  <c r="N455" i="2"/>
  <c r="F456" i="2"/>
  <c r="N456" i="2"/>
  <c r="F457" i="2"/>
  <c r="N457" i="2"/>
  <c r="F458" i="2"/>
  <c r="N458" i="2"/>
  <c r="F459" i="2"/>
  <c r="N459" i="2"/>
  <c r="F460" i="2"/>
  <c r="N460" i="2"/>
  <c r="F461" i="2"/>
  <c r="N461" i="2"/>
  <c r="F462" i="2"/>
  <c r="N462" i="2"/>
  <c r="F463" i="2"/>
  <c r="N463" i="2"/>
  <c r="F464" i="2"/>
  <c r="N464" i="2"/>
  <c r="F465" i="2"/>
  <c r="N465" i="2"/>
  <c r="F466" i="2"/>
  <c r="N466" i="2"/>
  <c r="F467" i="2"/>
  <c r="N467" i="2"/>
  <c r="F468" i="2"/>
  <c r="N468" i="2"/>
  <c r="F469" i="2"/>
  <c r="N469" i="2"/>
  <c r="F470" i="2"/>
  <c r="N470" i="2"/>
  <c r="F471" i="2"/>
  <c r="N471" i="2"/>
  <c r="F472" i="2"/>
  <c r="N472" i="2"/>
  <c r="F473" i="2"/>
  <c r="N473" i="2"/>
  <c r="F474" i="2"/>
  <c r="N474" i="2"/>
  <c r="F475" i="2"/>
  <c r="N475" i="2"/>
  <c r="F476" i="2"/>
  <c r="N476" i="2"/>
  <c r="F477" i="2"/>
  <c r="N477" i="2"/>
  <c r="F478" i="2"/>
  <c r="N478" i="2"/>
  <c r="F479" i="2"/>
  <c r="N479" i="2"/>
  <c r="F480" i="2"/>
  <c r="N480" i="2"/>
  <c r="F481" i="2"/>
  <c r="N481" i="2"/>
  <c r="F482" i="2"/>
  <c r="N482" i="2"/>
  <c r="F483" i="2"/>
  <c r="N483" i="2"/>
  <c r="F484" i="2"/>
  <c r="N484" i="2"/>
  <c r="F485" i="2"/>
  <c r="N485" i="2"/>
  <c r="F486" i="2"/>
  <c r="N486" i="2"/>
  <c r="F487" i="2"/>
  <c r="N487" i="2"/>
  <c r="F488" i="2"/>
  <c r="N488" i="2"/>
  <c r="F489" i="2"/>
  <c r="N489" i="2"/>
  <c r="F490" i="2"/>
  <c r="N490" i="2"/>
  <c r="F491" i="2"/>
  <c r="N491" i="2"/>
  <c r="F503" i="2"/>
  <c r="N503" i="2"/>
  <c r="AL503" i="2"/>
  <c r="F504" i="2"/>
  <c r="N504" i="2"/>
  <c r="F505" i="2"/>
  <c r="N505" i="2"/>
  <c r="AL505" i="2"/>
  <c r="F506" i="2"/>
  <c r="N506" i="2"/>
  <c r="AL506" i="2"/>
  <c r="F507" i="2"/>
  <c r="N507" i="2"/>
  <c r="AL507" i="2"/>
  <c r="F508" i="2"/>
  <c r="N508" i="2"/>
  <c r="AL508" i="2"/>
  <c r="F509" i="2"/>
  <c r="N509" i="2"/>
  <c r="AL509" i="2"/>
  <c r="F510" i="2"/>
  <c r="N510" i="2"/>
  <c r="AL510" i="2"/>
  <c r="F511" i="2"/>
  <c r="N511" i="2"/>
  <c r="AL511" i="2"/>
  <c r="F512" i="2"/>
  <c r="N512" i="2"/>
  <c r="AL512" i="2"/>
  <c r="F513" i="2"/>
  <c r="N513" i="2"/>
  <c r="AL513" i="2"/>
  <c r="F514" i="2"/>
  <c r="N514" i="2"/>
  <c r="AL514" i="2"/>
  <c r="F515" i="2"/>
  <c r="N515" i="2"/>
  <c r="AL515" i="2"/>
  <c r="F516" i="2"/>
  <c r="N516" i="2"/>
  <c r="AL516" i="2"/>
  <c r="F517" i="2"/>
  <c r="N517" i="2"/>
  <c r="AL517" i="2"/>
  <c r="F518" i="2"/>
  <c r="N518" i="2"/>
  <c r="AL518" i="2"/>
  <c r="F519" i="2"/>
  <c r="N519" i="2"/>
  <c r="AL519" i="2"/>
  <c r="F520" i="2"/>
  <c r="N520" i="2"/>
  <c r="AL520" i="2"/>
  <c r="F521" i="2"/>
  <c r="N521" i="2"/>
  <c r="AL521" i="2"/>
  <c r="F522" i="2"/>
  <c r="N522" i="2"/>
  <c r="AL522" i="2"/>
  <c r="F523" i="2"/>
  <c r="N523" i="2"/>
  <c r="AL523" i="2"/>
  <c r="F524" i="2"/>
  <c r="N524" i="2"/>
  <c r="AL524" i="2"/>
  <c r="F525" i="2"/>
  <c r="N525" i="2"/>
  <c r="AL525" i="2"/>
  <c r="F526" i="2"/>
  <c r="N526" i="2"/>
  <c r="AL526" i="2"/>
  <c r="F527" i="2"/>
  <c r="N527" i="2"/>
  <c r="AL527" i="2"/>
  <c r="F528" i="2"/>
  <c r="N528" i="2"/>
  <c r="AL528" i="2"/>
  <c r="F529" i="2"/>
  <c r="N529" i="2"/>
  <c r="AL529" i="2"/>
  <c r="F530" i="2"/>
  <c r="N530" i="2"/>
  <c r="AL530" i="2"/>
  <c r="F531" i="2"/>
  <c r="N531" i="2"/>
  <c r="AL531" i="2"/>
  <c r="F532" i="2"/>
  <c r="N532" i="2"/>
  <c r="AL532" i="2"/>
  <c r="F533" i="2"/>
  <c r="N533" i="2"/>
  <c r="AL533" i="2"/>
  <c r="F534" i="2"/>
  <c r="N534" i="2"/>
  <c r="AL534" i="2"/>
  <c r="F535" i="2"/>
  <c r="N535" i="2"/>
  <c r="AL535" i="2"/>
  <c r="F536" i="2"/>
  <c r="N536" i="2"/>
  <c r="AL536" i="2"/>
  <c r="F537" i="2"/>
  <c r="N537" i="2"/>
  <c r="AL537" i="2"/>
  <c r="F538" i="2"/>
  <c r="N538" i="2"/>
  <c r="AL538" i="2"/>
  <c r="F539" i="2"/>
  <c r="N539" i="2"/>
  <c r="AL539" i="2"/>
  <c r="F540" i="2"/>
  <c r="N540" i="2"/>
  <c r="AL540" i="2"/>
  <c r="F541" i="2"/>
  <c r="N541" i="2"/>
  <c r="AL541" i="2"/>
  <c r="F542" i="2"/>
  <c r="N542" i="2"/>
  <c r="AL542" i="2"/>
  <c r="F543" i="2"/>
  <c r="N543" i="2"/>
  <c r="AL543" i="2"/>
  <c r="F544" i="2"/>
  <c r="N544" i="2"/>
  <c r="AL544" i="2"/>
  <c r="F545" i="2"/>
  <c r="N545" i="2"/>
  <c r="AL545" i="2"/>
  <c r="F546" i="2"/>
  <c r="N546" i="2"/>
  <c r="AL546" i="2"/>
  <c r="F547" i="2"/>
  <c r="N547" i="2"/>
  <c r="AL547" i="2"/>
  <c r="F548" i="2"/>
  <c r="N548" i="2"/>
  <c r="AL548" i="2"/>
  <c r="F560" i="2"/>
  <c r="N560" i="2"/>
  <c r="F561" i="2"/>
  <c r="N561" i="2"/>
  <c r="AL561" i="2"/>
  <c r="F562" i="2"/>
  <c r="N562" i="2"/>
  <c r="AL562" i="2"/>
  <c r="F563" i="2"/>
  <c r="N563" i="2"/>
  <c r="AL563" i="2"/>
  <c r="F564" i="2"/>
  <c r="N564" i="2"/>
  <c r="AL564" i="2"/>
  <c r="F565" i="2"/>
  <c r="N565" i="2"/>
  <c r="AL565" i="2"/>
  <c r="F566" i="2"/>
  <c r="N566" i="2"/>
  <c r="AL566" i="2"/>
  <c r="F567" i="2"/>
  <c r="N567" i="2"/>
  <c r="AL567" i="2"/>
  <c r="F568" i="2"/>
  <c r="N568" i="2"/>
  <c r="AL568" i="2"/>
  <c r="F569" i="2"/>
  <c r="N569" i="2"/>
  <c r="AL569" i="2"/>
  <c r="F570" i="2"/>
  <c r="N570" i="2"/>
  <c r="AL570" i="2"/>
  <c r="F571" i="2"/>
  <c r="N571" i="2"/>
  <c r="AL571" i="2"/>
  <c r="F572" i="2"/>
  <c r="N572" i="2"/>
  <c r="AL572" i="2"/>
  <c r="F573" i="2"/>
  <c r="N573" i="2"/>
  <c r="AL573" i="2"/>
  <c r="F574" i="2"/>
  <c r="N574" i="2"/>
  <c r="AL574" i="2"/>
  <c r="F575" i="2"/>
  <c r="N575" i="2"/>
  <c r="AL575" i="2"/>
  <c r="F576" i="2"/>
  <c r="N576" i="2"/>
  <c r="AL576" i="2"/>
  <c r="F577" i="2"/>
  <c r="N577" i="2"/>
  <c r="AL577" i="2"/>
  <c r="F578" i="2"/>
  <c r="N578" i="2"/>
  <c r="AL578" i="2"/>
  <c r="F579" i="2"/>
  <c r="N579" i="2"/>
  <c r="AL579" i="2"/>
  <c r="F580" i="2"/>
  <c r="N580" i="2"/>
  <c r="AL580" i="2"/>
  <c r="F581" i="2"/>
  <c r="N581" i="2"/>
  <c r="AL581" i="2"/>
  <c r="F582" i="2"/>
  <c r="N582" i="2"/>
  <c r="AL582" i="2"/>
  <c r="F583" i="2"/>
  <c r="N583" i="2"/>
  <c r="AL583" i="2"/>
  <c r="F584" i="2"/>
  <c r="N584" i="2"/>
  <c r="AL584" i="2"/>
  <c r="F585" i="2"/>
  <c r="N585" i="2"/>
  <c r="AL585" i="2"/>
  <c r="F586" i="2"/>
  <c r="N586" i="2"/>
  <c r="AL586" i="2"/>
  <c r="F587" i="2"/>
  <c r="N587" i="2"/>
  <c r="AL587" i="2"/>
  <c r="F588" i="2"/>
  <c r="N588" i="2"/>
  <c r="F589" i="2"/>
  <c r="N589" i="2"/>
  <c r="AL589" i="2"/>
  <c r="F590" i="2"/>
  <c r="N590" i="2"/>
  <c r="AL590" i="2"/>
  <c r="F591" i="2"/>
  <c r="N591" i="2"/>
  <c r="AL591" i="2"/>
  <c r="F592" i="2"/>
  <c r="N592" i="2"/>
  <c r="AL592" i="2"/>
  <c r="F593" i="2"/>
  <c r="N593" i="2"/>
  <c r="AL593" i="2"/>
  <c r="F594" i="2"/>
  <c r="N594" i="2"/>
  <c r="AL594" i="2"/>
  <c r="F595" i="2"/>
  <c r="N595" i="2"/>
  <c r="AL595" i="2"/>
  <c r="F596" i="2"/>
  <c r="N596" i="2"/>
  <c r="AL596" i="2"/>
  <c r="F597" i="2"/>
  <c r="N597" i="2"/>
  <c r="AL597" i="2"/>
  <c r="F598" i="2"/>
  <c r="N598" i="2"/>
  <c r="AL598" i="2"/>
  <c r="F599" i="2"/>
  <c r="N599" i="2"/>
  <c r="AL599" i="2"/>
  <c r="F600" i="2"/>
  <c r="N600" i="2"/>
  <c r="AL600" i="2"/>
  <c r="F601" i="2"/>
  <c r="N601" i="2"/>
  <c r="AL601" i="2"/>
  <c r="F602" i="2"/>
  <c r="N602" i="2"/>
  <c r="AL602" i="2"/>
  <c r="F603" i="2"/>
  <c r="N603" i="2"/>
  <c r="AL603" i="2"/>
  <c r="F604" i="2"/>
  <c r="N604" i="2"/>
  <c r="AL604" i="2"/>
  <c r="F605" i="2"/>
  <c r="N605" i="2"/>
  <c r="AL605" i="2"/>
  <c r="F617" i="2"/>
  <c r="N617" i="2"/>
  <c r="F618" i="2"/>
  <c r="N618" i="2"/>
  <c r="AL618" i="2"/>
  <c r="F619" i="2"/>
  <c r="N619" i="2"/>
  <c r="AL619" i="2"/>
  <c r="F620" i="2"/>
  <c r="N620" i="2"/>
  <c r="AL620" i="2"/>
  <c r="F621" i="2"/>
  <c r="N621" i="2"/>
  <c r="AL621" i="2"/>
  <c r="F622" i="2"/>
  <c r="N622" i="2"/>
  <c r="AL622" i="2"/>
  <c r="F623" i="2"/>
  <c r="N623" i="2"/>
  <c r="AL623" i="2"/>
  <c r="F624" i="2"/>
  <c r="N624" i="2"/>
  <c r="AL624" i="2"/>
  <c r="F625" i="2"/>
  <c r="N625" i="2"/>
  <c r="AL625" i="2"/>
  <c r="F626" i="2"/>
  <c r="N626" i="2"/>
  <c r="AL626" i="2"/>
  <c r="F627" i="2"/>
  <c r="N627" i="2"/>
  <c r="AL627" i="2"/>
  <c r="F628" i="2"/>
  <c r="N628" i="2"/>
  <c r="AL628" i="2"/>
  <c r="F629" i="2"/>
  <c r="N629" i="2"/>
  <c r="AL629" i="2"/>
  <c r="F630" i="2"/>
  <c r="N630" i="2"/>
  <c r="AL630" i="2"/>
  <c r="F631" i="2"/>
  <c r="N631" i="2"/>
  <c r="AL631" i="2"/>
  <c r="F632" i="2"/>
  <c r="N632" i="2"/>
  <c r="AL632" i="2"/>
  <c r="F633" i="2"/>
  <c r="N633" i="2"/>
  <c r="AL633" i="2"/>
  <c r="F634" i="2"/>
  <c r="N634" i="2"/>
  <c r="AL634" i="2"/>
  <c r="F635" i="2"/>
  <c r="N635" i="2"/>
  <c r="AL635" i="2"/>
  <c r="F636" i="2"/>
  <c r="N636" i="2"/>
  <c r="AL636" i="2"/>
  <c r="F637" i="2"/>
  <c r="N637" i="2"/>
  <c r="AL637" i="2"/>
  <c r="F638" i="2"/>
  <c r="N638" i="2"/>
  <c r="AL638" i="2"/>
  <c r="F639" i="2"/>
  <c r="N639" i="2"/>
  <c r="AL639" i="2"/>
  <c r="F651" i="2"/>
  <c r="N651" i="2"/>
  <c r="AL651" i="2"/>
  <c r="F652" i="2"/>
  <c r="N652" i="2"/>
  <c r="AL652" i="2"/>
  <c r="F653" i="2"/>
  <c r="N653" i="2"/>
  <c r="AL653" i="2"/>
  <c r="F654" i="2"/>
  <c r="N654" i="2"/>
  <c r="AL654" i="2"/>
  <c r="F655" i="2"/>
  <c r="N655" i="2"/>
  <c r="AL655" i="2"/>
  <c r="F656" i="2"/>
  <c r="N656" i="2"/>
  <c r="AL656" i="2"/>
  <c r="F657" i="2"/>
  <c r="N657" i="2"/>
  <c r="AL657" i="2"/>
  <c r="F658" i="2"/>
  <c r="N658" i="2"/>
  <c r="AL658" i="2"/>
  <c r="F659" i="2"/>
  <c r="N659" i="2"/>
  <c r="AL659" i="2"/>
  <c r="F660" i="2"/>
  <c r="N660" i="2"/>
  <c r="AL660" i="2"/>
  <c r="F661" i="2"/>
  <c r="N661" i="2"/>
  <c r="AL661" i="2"/>
  <c r="F673" i="2"/>
  <c r="N673" i="2"/>
  <c r="AL673" i="2"/>
  <c r="F674" i="2"/>
  <c r="N674" i="2"/>
  <c r="AL674" i="2"/>
  <c r="F675" i="2"/>
  <c r="N675" i="2"/>
  <c r="AL675" i="2"/>
  <c r="F676" i="2"/>
  <c r="N676" i="2"/>
  <c r="AL676" i="2"/>
  <c r="F677" i="2"/>
  <c r="N677" i="2"/>
  <c r="AL677" i="2"/>
  <c r="F678" i="2"/>
  <c r="N678" i="2"/>
  <c r="AL678" i="2"/>
  <c r="F679" i="2"/>
  <c r="N679" i="2"/>
  <c r="AL679" i="2"/>
  <c r="F680" i="2"/>
  <c r="N680" i="2"/>
  <c r="AL680" i="2"/>
  <c r="F692" i="2"/>
  <c r="N692" i="2"/>
  <c r="AL692" i="2"/>
  <c r="F693" i="2"/>
  <c r="N693" i="2"/>
  <c r="AL693" i="2"/>
  <c r="F694" i="2"/>
  <c r="N694" i="2"/>
  <c r="AL694" i="2"/>
  <c r="F695" i="2"/>
  <c r="N695" i="2"/>
  <c r="AL695" i="2"/>
  <c r="F696" i="2"/>
  <c r="N696" i="2"/>
  <c r="F697" i="2"/>
  <c r="N697" i="2"/>
  <c r="AL697" i="2"/>
  <c r="F698" i="2"/>
  <c r="N698" i="2"/>
  <c r="AL698" i="2"/>
  <c r="F699" i="2"/>
  <c r="N699" i="2"/>
  <c r="AL699" i="2"/>
  <c r="F700" i="2"/>
  <c r="N700" i="2"/>
  <c r="AL700" i="2"/>
  <c r="F701" i="2"/>
  <c r="N701" i="2"/>
  <c r="AL701" i="2"/>
  <c r="F702" i="2"/>
  <c r="N702" i="2"/>
  <c r="AL702" i="2"/>
  <c r="F703" i="2"/>
  <c r="N703" i="2"/>
  <c r="AL703" i="2"/>
  <c r="F704" i="2"/>
  <c r="N704" i="2"/>
  <c r="AL704" i="2"/>
  <c r="F705" i="2"/>
  <c r="N705" i="2"/>
  <c r="AL705" i="2"/>
  <c r="F706" i="2"/>
  <c r="N706" i="2"/>
  <c r="AL706" i="2"/>
  <c r="F707" i="2"/>
  <c r="N707" i="2"/>
  <c r="AL707" i="2"/>
  <c r="F708" i="2"/>
  <c r="N708" i="2"/>
  <c r="AL708" i="2"/>
  <c r="F709" i="2"/>
  <c r="N709" i="2"/>
  <c r="AL709" i="2"/>
  <c r="F710" i="2"/>
  <c r="N710" i="2"/>
  <c r="AL710" i="2"/>
  <c r="F711" i="2"/>
  <c r="N711" i="2"/>
  <c r="AL711" i="2"/>
  <c r="F712" i="2"/>
  <c r="N712" i="2"/>
  <c r="AL712" i="2"/>
  <c r="F724" i="2"/>
  <c r="N724" i="2"/>
  <c r="AL724" i="2"/>
  <c r="F725" i="2"/>
  <c r="N725" i="2"/>
  <c r="AL725" i="2"/>
  <c r="F726" i="2"/>
  <c r="N726" i="2"/>
  <c r="AL726" i="2"/>
  <c r="F727" i="2"/>
  <c r="N727" i="2"/>
  <c r="AL727" i="2"/>
  <c r="F728" i="2"/>
  <c r="N728" i="2"/>
  <c r="AL728" i="2"/>
  <c r="F729" i="2"/>
  <c r="N729" i="2"/>
  <c r="AL729" i="2"/>
  <c r="F730" i="2"/>
  <c r="N730" i="2"/>
  <c r="AL730" i="2"/>
  <c r="F731" i="2"/>
  <c r="N731" i="2"/>
  <c r="AL731" i="2"/>
  <c r="F732" i="2"/>
  <c r="N732" i="2"/>
  <c r="AL732" i="2"/>
  <c r="F733" i="2"/>
  <c r="N733" i="2"/>
  <c r="AL733" i="2"/>
  <c r="F734" i="2"/>
  <c r="N734" i="2"/>
  <c r="AL734" i="2"/>
  <c r="F735" i="2"/>
  <c r="N735" i="2"/>
  <c r="AL735" i="2"/>
  <c r="F736" i="2"/>
  <c r="N736" i="2"/>
  <c r="AL736" i="2"/>
  <c r="F737" i="2"/>
  <c r="N737" i="2"/>
  <c r="AL737" i="2"/>
  <c r="F738" i="2"/>
  <c r="N738" i="2"/>
  <c r="AL738" i="2"/>
  <c r="F739" i="2"/>
  <c r="N739" i="2"/>
  <c r="AL739" i="2"/>
  <c r="F740" i="2"/>
  <c r="N740" i="2"/>
  <c r="AL740" i="2"/>
  <c r="F741" i="2"/>
  <c r="N741" i="2"/>
  <c r="AL741" i="2"/>
  <c r="F742" i="2"/>
  <c r="N742" i="2"/>
  <c r="AL742" i="2"/>
  <c r="F743" i="2"/>
  <c r="N743" i="2"/>
  <c r="AL743" i="2"/>
  <c r="F744" i="2"/>
  <c r="N744" i="2"/>
  <c r="AL744" i="2"/>
  <c r="F745" i="2"/>
  <c r="N745" i="2"/>
  <c r="AL745" i="2"/>
  <c r="F746" i="2"/>
  <c r="N746" i="2"/>
  <c r="AL746" i="2"/>
  <c r="F747" i="2"/>
  <c r="N747" i="2"/>
  <c r="AL747" i="2"/>
  <c r="F748" i="2"/>
  <c r="N748" i="2"/>
  <c r="AL748" i="2"/>
  <c r="F749" i="2"/>
  <c r="N749" i="2"/>
  <c r="AL749" i="2"/>
  <c r="F750" i="2"/>
  <c r="N750" i="2"/>
  <c r="AL750" i="2"/>
  <c r="F751" i="2"/>
  <c r="N751" i="2"/>
  <c r="AL751" i="2"/>
  <c r="F752" i="2"/>
  <c r="N752" i="2"/>
  <c r="AL752" i="2"/>
  <c r="F753" i="2"/>
  <c r="N753" i="2"/>
  <c r="AL753" i="2"/>
  <c r="F754" i="2"/>
  <c r="N754" i="2"/>
  <c r="AL754" i="2"/>
  <c r="F755" i="2"/>
  <c r="N755" i="2"/>
  <c r="AL755" i="2"/>
  <c r="F756" i="2"/>
  <c r="N756" i="2"/>
  <c r="AL756" i="2"/>
  <c r="F757" i="2"/>
  <c r="N757" i="2"/>
  <c r="AL757" i="2"/>
  <c r="F758" i="2"/>
  <c r="N758" i="2"/>
  <c r="AL758" i="2"/>
  <c r="F759" i="2"/>
  <c r="N759" i="2"/>
  <c r="AL759" i="2"/>
  <c r="F760" i="2"/>
  <c r="N760" i="2"/>
  <c r="AL760" i="2"/>
  <c r="F761" i="2"/>
  <c r="N761" i="2"/>
  <c r="AL761" i="2"/>
  <c r="F762" i="2"/>
  <c r="N762" i="2"/>
  <c r="AL762" i="2"/>
  <c r="F774" i="2"/>
  <c r="N774" i="2"/>
  <c r="F775" i="2"/>
  <c r="N775" i="2"/>
  <c r="AL775" i="2"/>
  <c r="F776" i="2"/>
  <c r="N776" i="2"/>
  <c r="AL776" i="2"/>
  <c r="F777" i="2"/>
  <c r="N777" i="2"/>
  <c r="AL777" i="2"/>
  <c r="F778" i="2"/>
  <c r="N778" i="2"/>
  <c r="AL778" i="2"/>
  <c r="F779" i="2"/>
  <c r="N779" i="2"/>
  <c r="AL779" i="2"/>
  <c r="F780" i="2"/>
  <c r="N780" i="2"/>
  <c r="AL780" i="2"/>
  <c r="F781" i="2"/>
  <c r="N781" i="2"/>
  <c r="AL781" i="2"/>
  <c r="F782" i="2"/>
  <c r="N782" i="2"/>
  <c r="AL782" i="2"/>
  <c r="F783" i="2"/>
  <c r="N783" i="2"/>
  <c r="AL783" i="2"/>
  <c r="F784" i="2"/>
  <c r="N784" i="2"/>
  <c r="AL784" i="2"/>
  <c r="F785" i="2"/>
  <c r="N785" i="2"/>
  <c r="AL785" i="2"/>
  <c r="F786" i="2"/>
  <c r="N786" i="2"/>
  <c r="AL786" i="2"/>
  <c r="F787" i="2"/>
  <c r="N787" i="2"/>
  <c r="AL787" i="2"/>
  <c r="F788" i="2"/>
  <c r="N788" i="2"/>
  <c r="AL788" i="2"/>
  <c r="F789" i="2"/>
  <c r="N789" i="2"/>
  <c r="AL789" i="2"/>
  <c r="F790" i="2"/>
  <c r="N790" i="2"/>
  <c r="AL790" i="2"/>
  <c r="F791" i="2"/>
  <c r="N791" i="2"/>
  <c r="AL791" i="2"/>
  <c r="F792" i="2"/>
  <c r="N792" i="2"/>
  <c r="AL792" i="2"/>
  <c r="F793" i="2"/>
  <c r="N793" i="2"/>
  <c r="AL793" i="2"/>
  <c r="F794" i="2"/>
  <c r="N794" i="2"/>
  <c r="AL794" i="2"/>
  <c r="F795" i="2"/>
  <c r="N795" i="2"/>
  <c r="AL795" i="2"/>
  <c r="F796" i="2"/>
  <c r="N796" i="2"/>
  <c r="AL796" i="2"/>
  <c r="F797" i="2"/>
  <c r="N797" i="2"/>
  <c r="AL797" i="2"/>
  <c r="F798" i="2"/>
  <c r="N798" i="2"/>
  <c r="AL798" i="2"/>
  <c r="F799" i="2"/>
  <c r="N799" i="2"/>
  <c r="AL799" i="2"/>
  <c r="F800" i="2"/>
  <c r="N800" i="2"/>
  <c r="AL800" i="2"/>
  <c r="F801" i="2"/>
  <c r="N801" i="2"/>
  <c r="AL801" i="2"/>
  <c r="F802" i="2"/>
  <c r="N802" i="2"/>
  <c r="AL802" i="2"/>
  <c r="F803" i="2"/>
  <c r="N803" i="2"/>
  <c r="AL803" i="2"/>
  <c r="F804" i="2"/>
  <c r="N804" i="2"/>
  <c r="AL804" i="2"/>
  <c r="F805" i="2"/>
  <c r="N805" i="2"/>
  <c r="F806" i="2"/>
  <c r="N806" i="2"/>
  <c r="AL806" i="2"/>
  <c r="F807" i="2"/>
  <c r="N807" i="2"/>
  <c r="AL807" i="2"/>
  <c r="F808" i="2"/>
  <c r="N808" i="2"/>
  <c r="AL808" i="2"/>
  <c r="F809" i="2"/>
  <c r="N809" i="2"/>
  <c r="AL809" i="2"/>
  <c r="F810" i="2"/>
  <c r="N810" i="2"/>
  <c r="AL810" i="2"/>
  <c r="F811" i="2"/>
  <c r="N811" i="2"/>
  <c r="AL811" i="2"/>
  <c r="F812" i="2"/>
  <c r="N812" i="2"/>
  <c r="AL812" i="2"/>
  <c r="F813" i="2"/>
  <c r="N813" i="2"/>
  <c r="AL813" i="2"/>
  <c r="F814" i="2"/>
  <c r="N814" i="2"/>
  <c r="AL814" i="2"/>
  <c r="F815" i="2"/>
  <c r="N815" i="2"/>
  <c r="AL815" i="2"/>
  <c r="F816" i="2"/>
  <c r="N816" i="2"/>
  <c r="AL816" i="2"/>
  <c r="F817" i="2"/>
  <c r="N817" i="2"/>
  <c r="AL817" i="2"/>
  <c r="F818" i="2"/>
  <c r="N818" i="2"/>
  <c r="AL818" i="2"/>
  <c r="F819" i="2"/>
  <c r="N819" i="2"/>
  <c r="AL819" i="2"/>
  <c r="F820" i="2"/>
  <c r="N820" i="2"/>
  <c r="AL820" i="2"/>
  <c r="F832" i="2"/>
  <c r="N832" i="2"/>
  <c r="AL832" i="2"/>
  <c r="F833" i="2"/>
  <c r="N833" i="2"/>
  <c r="AL833" i="2"/>
  <c r="F834" i="2"/>
  <c r="N834" i="2"/>
  <c r="AL834" i="2"/>
  <c r="F835" i="2"/>
  <c r="N835" i="2"/>
  <c r="AL835" i="2"/>
  <c r="F836" i="2"/>
  <c r="N836" i="2"/>
  <c r="AL836" i="2"/>
  <c r="F837" i="2"/>
  <c r="N837" i="2"/>
  <c r="AL837" i="2"/>
  <c r="F838" i="2"/>
  <c r="N838" i="2"/>
  <c r="AL838" i="2"/>
  <c r="F839" i="2"/>
  <c r="N839" i="2"/>
  <c r="AL839" i="2"/>
  <c r="F840" i="2"/>
  <c r="N840" i="2"/>
  <c r="AL840" i="2"/>
  <c r="F841" i="2"/>
  <c r="N841" i="2"/>
  <c r="AL841" i="2"/>
  <c r="F842" i="2"/>
  <c r="N842" i="2"/>
  <c r="F843" i="2"/>
  <c r="N843" i="2"/>
  <c r="AL843" i="2"/>
  <c r="F844" i="2"/>
  <c r="N844" i="2"/>
  <c r="AL844" i="2"/>
</calcChain>
</file>

<file path=xl/sharedStrings.xml><?xml version="1.0" encoding="utf-8"?>
<sst xmlns="http://schemas.openxmlformats.org/spreadsheetml/2006/main" count="20432" uniqueCount="5220">
  <si>
    <t>T</t>
  </si>
  <si>
    <t/>
  </si>
  <si>
    <t>Canada; Spain; United States</t>
  </si>
  <si>
    <t>Americas; Europe; North America; Western Europe</t>
  </si>
  <si>
    <t>Adverse Events
Bioavailability
Cmax
Dose-limiting toxicities
Overall response rate
Plasma concentration
Progressive disease rate
Response evaluation criteria in solid tumors</t>
  </si>
  <si>
    <t>Fourth line or greater; Second line; Stage III; Stage IV; Third line</t>
  </si>
  <si>
    <t>Oncology: Unspecified Solid Tumor</t>
  </si>
  <si>
    <t>Anticipated</t>
  </si>
  <si>
    <t>Actual</t>
  </si>
  <si>
    <t>Open</t>
  </si>
  <si>
    <t>I</t>
  </si>
  <si>
    <t>Merck KGaA/EMD Serono {EMD Pharmaceuticals}</t>
  </si>
  <si>
    <t>tuvusertib
lartesertib</t>
  </si>
  <si>
    <t>NCT05396833</t>
  </si>
  <si>
    <t>ADC, BiAb</t>
  </si>
  <si>
    <t>China</t>
  </si>
  <si>
    <t>Asia</t>
  </si>
  <si>
    <t>Maximum tolerated dose
Safety and Tolerability</t>
  </si>
  <si>
    <t>HER2 positive; Second line; Stage III; Stage IV</t>
  </si>
  <si>
    <t>I/II</t>
  </si>
  <si>
    <t>Suzhou Alphamab Co.</t>
  </si>
  <si>
    <t>JSKN-003</t>
  </si>
  <si>
    <t>NCT05744427</t>
  </si>
  <si>
    <t>FIH</t>
  </si>
  <si>
    <t>BiAb</t>
  </si>
  <si>
    <t>IO</t>
  </si>
  <si>
    <t>Dose-limiting toxicities
Safety and Tolerability</t>
  </si>
  <si>
    <t>(Other Hospital/Academic/Medical Center)
Biotheus</t>
  </si>
  <si>
    <t>PM-1009</t>
  </si>
  <si>
    <t>NCT05607563</t>
  </si>
  <si>
    <t>ADC</t>
  </si>
  <si>
    <t>Adverse Events
Dose-limiting toxicities
Maximum tolerated dose</t>
  </si>
  <si>
    <t>Line of therapy N/A; Stage III; Stage IV</t>
  </si>
  <si>
    <t>Mingren Pharmaceutical Co./Minghui Pharmaceutical (Hangzhou) Co.</t>
  </si>
  <si>
    <t>MHB-088C</t>
  </si>
  <si>
    <t>IIT</t>
  </si>
  <si>
    <t>RT</t>
  </si>
  <si>
    <t>O</t>
  </si>
  <si>
    <t>Complete response
Overall response rate
Response evaluation criteria in solid tumors</t>
  </si>
  <si>
    <t>Maintenance/Consolidation; Second line; Stage III; Stage IV</t>
  </si>
  <si>
    <t>II</t>
  </si>
  <si>
    <t>(Other Hospital/Academic/Medical Center)
SciClone Pharmaceuticals</t>
  </si>
  <si>
    <t>thymalfasin</t>
  </si>
  <si>
    <t>NCT05790447/ PRaG 5.0 Study</t>
  </si>
  <si>
    <t>Australia; Canada; South Korea; United Kingdom; United States</t>
  </si>
  <si>
    <t>Americas; Asia; Australia/Oceania; Europe; North America; Western Europe</t>
  </si>
  <si>
    <t>Overall response rate - duration
Overall response rate
Response evaluation criteria in solid tumors</t>
  </si>
  <si>
    <t>HRAS; KRAS; NRAS; Second line; Stage III; Stage IV</t>
  </si>
  <si>
    <t>Erasca</t>
  </si>
  <si>
    <t>naporafenib</t>
  </si>
  <si>
    <t>NCT05907304/ SEACRAFT-1</t>
  </si>
  <si>
    <t>OLV</t>
  </si>
  <si>
    <t>Canada; Spain; Sweden; United States</t>
  </si>
  <si>
    <t>Dose-limiting toxicities
Maximum tolerated dose</t>
  </si>
  <si>
    <t>Fourth line or greater; Stage III; Stage IV</t>
  </si>
  <si>
    <t>Boehringer Ingelheim</t>
  </si>
  <si>
    <t>BI-1821736</t>
  </si>
  <si>
    <t>NCT05839600</t>
  </si>
  <si>
    <t>United States</t>
  </si>
  <si>
    <t>Americas; North America</t>
  </si>
  <si>
    <t>(N/A); PD-1 Refractory; PD-L1 Refractory; Second line</t>
  </si>
  <si>
    <t>ImmuneSensor Therapeutics</t>
  </si>
  <si>
    <t>IMSA-101</t>
  </si>
  <si>
    <t>NCT05846659</t>
  </si>
  <si>
    <t>↓</t>
  </si>
  <si>
    <t>Completed, Negative outcome/primary endpoint(s) not met</t>
  </si>
  <si>
    <t>Japan</t>
  </si>
  <si>
    <t>Overall response rate
Response evaluation criteria in solid tumors
Response rate</t>
  </si>
  <si>
    <t>MSI-H/dMMR; MSI-L; MSS/pMMR; Second line; Stage IV</t>
  </si>
  <si>
    <t>Completed</t>
  </si>
  <si>
    <t>Ono Pharmaceutical
(Other Hospital/Academic/Medical Center)</t>
  </si>
  <si>
    <t>nivolumab</t>
  </si>
  <si>
    <t>ROLL trial</t>
  </si>
  <si>
    <t>CAR, OLV</t>
  </si>
  <si>
    <t>Adverse Events
Common Terminology Criteria for Adverse Events
Immune Response
Immune-related response evaluation criteria in solid tumors
Immunogenicity (other timeframe)
Response evaluation criteria in solid tumors
Stable Disease</t>
  </si>
  <si>
    <t>Second line; Stage III; Stage IV; Third line</t>
  </si>
  <si>
    <t>Imugene {Biolife Science}</t>
  </si>
  <si>
    <t>onCARlytics</t>
  </si>
  <si>
    <t>NCT06063317/ OASIS</t>
  </si>
  <si>
    <t>Australia; China; France; Japan; Netherlands; South Korea; Spain; United States</t>
  </si>
  <si>
    <t>Adverse Events
Dose-limiting toxicities
Safety and Tolerability
Serious Adverse Events</t>
  </si>
  <si>
    <t>Second line; Stage III; Stage IV</t>
  </si>
  <si>
    <t>AstraZeneca</t>
  </si>
  <si>
    <t>AZD-3470</t>
  </si>
  <si>
    <t>NCT06130553/ PRIMROSE</t>
  </si>
  <si>
    <t>Common Terminology Criteria for Adverse Events
Safety and Tolerability</t>
  </si>
  <si>
    <t>Zhuhai Grit Biotechnology</t>
  </si>
  <si>
    <t>GT-316</t>
  </si>
  <si>
    <t>NCT06145802</t>
  </si>
  <si>
    <t>BiTE</t>
  </si>
  <si>
    <t>Denmark; United States</t>
  </si>
  <si>
    <t>Adverse Events
Dose-limiting toxicities
Overall response rate
Response evaluation criteria in solid tumors</t>
  </si>
  <si>
    <t>CDR-Life</t>
  </si>
  <si>
    <t>CDR-404</t>
  </si>
  <si>
    <t>NCT06402201</t>
  </si>
  <si>
    <t>Spain; Switzerland</t>
  </si>
  <si>
    <t>Europe; Western Europe</t>
  </si>
  <si>
    <t>Adverse Events
Dose-limiting toxicities
Serious Adverse Events</t>
  </si>
  <si>
    <t>Tolremo Therapeutics</t>
  </si>
  <si>
    <t>TT-125</t>
  </si>
  <si>
    <t>NCT06403436</t>
  </si>
  <si>
    <t>Adverse Events
Dose-limiting toxicities
Maximum tolerated dose
Safety and Tolerability
Serious Adverse Events</t>
  </si>
  <si>
    <t>Chengdu Baiyu Pharmaceutical Co.</t>
  </si>
  <si>
    <t>BY-101298</t>
  </si>
  <si>
    <t>NCT06462716</t>
  </si>
  <si>
    <t>Australia; Canada; Spain; United States</t>
  </si>
  <si>
    <t>Americas; Australia/Oceania; Europe; North America; Western Europe</t>
  </si>
  <si>
    <t>Adverse Events
Dose-limiting toxicities
Maximum tolerated dose
Safety and Tolerability
Treatment Emergent Adverse Events</t>
  </si>
  <si>
    <t>Takeda</t>
  </si>
  <si>
    <t>MVC-280</t>
  </si>
  <si>
    <t>NCT05220098</t>
  </si>
  <si>
    <t>Australia; China; New Zealand; South Korea; United States</t>
  </si>
  <si>
    <t>Americas; Asia; Australia/Oceania; North America</t>
  </si>
  <si>
    <t>Adverse Events
Dose-limiting toxicities
Maximum tolerated dose
Overall response rate
Response evaluation criteria in solid tumors
Safety and Tolerability
Serious Adverse Events</t>
  </si>
  <si>
    <t>BeiGene</t>
  </si>
  <si>
    <t>tislelizumab
BGB-15025</t>
  </si>
  <si>
    <t>NCT04649385</t>
  </si>
  <si>
    <t>Completed, Outcome unknown</t>
  </si>
  <si>
    <t>Complete response
Dose-limiting toxicities
Maximum tolerated dose
Overall response rate
Partial response
Response evaluation criteria in solid tumors
Safety and Tolerability</t>
  </si>
  <si>
    <t>Leads Biolabs Co.</t>
  </si>
  <si>
    <t>LBL-024</t>
  </si>
  <si>
    <t>NCT05170958</t>
  </si>
  <si>
    <t>Dose-limiting toxicities
Maximum tolerated dose
Safety and Tolerability</t>
  </si>
  <si>
    <t>PD-1 Naive; PD-L1 Naive; Second line; Stage III; Stage IV</t>
  </si>
  <si>
    <t>Roche
KSQ Therapeutics</t>
  </si>
  <si>
    <t>KSQ-4279</t>
  </si>
  <si>
    <t>NCT05240898</t>
  </si>
  <si>
    <t>R</t>
  </si>
  <si>
    <t>Adverse Events
Area under the curve score
Cmax
Common Terminology Criteria for Adverse Events
Dose-limiting toxicities
Elimination half-life
Maximum tolerated dose
Plasma concentration
Safety and Tolerability
Treatment Emergent Adverse Events</t>
  </si>
  <si>
    <t>Riboscience</t>
  </si>
  <si>
    <t>RBS-2418</t>
  </si>
  <si>
    <t>NCT05270213</t>
  </si>
  <si>
    <t>↑</t>
  </si>
  <si>
    <t>Completed, Positive outcome/primary endpoint(s) met</t>
  </si>
  <si>
    <t>Adverse Events
Common Terminology Criteria for Adverse Events
Dose-limiting toxicities
Maximum tolerated dose
Safety and Tolerability</t>
  </si>
  <si>
    <t>Fourth line or greater; PD-1 Naive; PD-L1 Naive; PD-L1 Refractory; Second line; Stage III; Stage IV; Third line</t>
  </si>
  <si>
    <t>Seven and Eight BioPharmaceuticals/Birdie Biopharmaceuticals HK</t>
  </si>
  <si>
    <t>BDB-001</t>
  </si>
  <si>
    <t>NCT04196530</t>
  </si>
  <si>
    <t>FP</t>
  </si>
  <si>
    <t>Area under the curve score
Cmax
Dose-limiting toxicities
Elimination half-life
Maximum tolerated dose</t>
  </si>
  <si>
    <t>Oncology: Colorectal; Oncology: Esophageal; Oncology: Gastric; Oncology: Ovarian; Oncology: Pancreas</t>
  </si>
  <si>
    <t>Cue Biopharma</t>
  </si>
  <si>
    <t>CUE-102</t>
  </si>
  <si>
    <t>NCT05360680</t>
  </si>
  <si>
    <t>Adverse Events
Cardiac Telemetry
Common Terminology Criteria for Adverse Events
Dose-limiting toxicities
Maximum tolerated dose
Safety and Tolerability
Serious Adverse Events
Vital signs</t>
  </si>
  <si>
    <t>Oncology: Esophageal; Oncology: Gastric; Oncology: Pancreas; Oncology: Unspecified Solid Tumor</t>
  </si>
  <si>
    <t>L&amp;L Vision Biopharmaceuticals Co.</t>
  </si>
  <si>
    <t>Bis-2</t>
  </si>
  <si>
    <t>NCT05707676</t>
  </si>
  <si>
    <t>Belgium; France; Germany; Greece; Italy; South Korea; Spain; Turkey; United Kingdom; United States</t>
  </si>
  <si>
    <t>Americas; Asia; Europe; North America; Western Europe</t>
  </si>
  <si>
    <t>Common Terminology Criteria for Adverse Events
Complete response
Disease Progression
Dose-limiting toxicities
Overall response rate
Partial response
Response evaluation criteria in solid tumors</t>
  </si>
  <si>
    <t>CNS mets; Estrogen receptor positive; First line; HER2 negative; Progesterone receptor positive; Second line; Stage III; Stage IV; Third line</t>
  </si>
  <si>
    <t>Oncology: Breast; Oncology: Metastatic Cancer</t>
  </si>
  <si>
    <t>Menarini Group/Stemline Therapeutics</t>
  </si>
  <si>
    <t>elacestrant
abemaciclib</t>
  </si>
  <si>
    <t>NCT05386108/ ELECTRA</t>
  </si>
  <si>
    <t>CAR</t>
  </si>
  <si>
    <t>Stage III; Stage IV; Third line</t>
  </si>
  <si>
    <t>Oncology: Bile Duct (Cholangiocarcinoma); Oncology: Colorectal; Oncology: Esophageal; Oncology: Gastric; Oncology: Lung, Non-Small Cell; Oncology: Pancreas; Oncology: Unspecified Solid Tumor</t>
  </si>
  <si>
    <t>(Other Hospital/Academic/Medical Center)
Chongqing Precision Biotech Co.</t>
  </si>
  <si>
    <t>C-13-60</t>
  </si>
  <si>
    <t>NCT05396300</t>
  </si>
  <si>
    <t>C</t>
  </si>
  <si>
    <t>EGFR; Second line; Squamous Cell; Stage III; Stage IV</t>
  </si>
  <si>
    <t>Oncology: Head/Neck; Oncology: Lung, Non-Small Cell; Oncology: Unspecified Solid Tumor</t>
  </si>
  <si>
    <t>Lepu Biopharma Co./Shanghai Miracogen</t>
  </si>
  <si>
    <t>pucotenlimab
MRG-003</t>
  </si>
  <si>
    <t>NCT05688605</t>
  </si>
  <si>
    <t>Adverse Events
Common Terminology Criteria for Adverse Events
Disease Progression
Dose-limiting toxicities
Maximum tolerated dose
Safety and Tolerability</t>
  </si>
  <si>
    <t>(N/A); PD-1 Naive; PD-L1 Naive; Pediatric or Adolescent; Second line</t>
  </si>
  <si>
    <t>Oncology: CNS, Other Embryonal Tumors; Oncology: Renal; Oncology: Soft Tissue Sarcoma</t>
  </si>
  <si>
    <t>Bristol-Myers Squibb
Dana-Farber/Harvard Cancer Center at Dana Farber Cancer Institute
Ipsen
Ipsen {Epizyme}</t>
  </si>
  <si>
    <t>nivolumab
tazemetostat
ipilimumab (iv)</t>
  </si>
  <si>
    <t>NCT05407441/ TAZNI</t>
  </si>
  <si>
    <t>China; United States</t>
  </si>
  <si>
    <t>Americas; Asia; North America</t>
  </si>
  <si>
    <t>Adverse Events
Cardiac Telemetry
Maximum tolerated dose
Safety and Tolerability
Vital signs</t>
  </si>
  <si>
    <t>PD-L1 Positive; Second line; Squamous Cell; Stage III; Stage IV</t>
  </si>
  <si>
    <t>Oncology: Cervical; Oncology: Esophageal; Oncology: Gastric; Oncology: Head/Neck; Oncology: Liver; Oncology: Lung, Non-Small Cell; Oncology: Melanoma; Oncology: Renal; Oncology: Unspecified Solid Tumor</t>
  </si>
  <si>
    <t>Zhejiang Huahai Pharmaceutical Co./Shanghai Huaota Biological Pharmaceutical Co.</t>
  </si>
  <si>
    <t>HB-0036</t>
  </si>
  <si>
    <t>NCT05417321</t>
  </si>
  <si>
    <t>Spain; United Kingdom; United States</t>
  </si>
  <si>
    <t>Dose-limiting toxicities
Overall response rate
Response evaluation criteria in solid tumors</t>
  </si>
  <si>
    <t>Line of therapy N/A; Locally advanced; Stage III; Stage IV</t>
  </si>
  <si>
    <t>Oncology: Lung, Non-Small Cell; Oncology: Thyroid; Oncology: Unspecified Solid Tumor</t>
  </si>
  <si>
    <t>Ellipses Pharma</t>
  </si>
  <si>
    <t>A-400</t>
  </si>
  <si>
    <t>NCT05443126</t>
  </si>
  <si>
    <t>Dose-limiting toxicities
Overall response rate
Overall survival
Progression-free survival
Response evaluation criteria in solid tumors
Safety and Tolerability
Treatment Emergent Adverse Events</t>
  </si>
  <si>
    <t>(N/A); First line; Fourth line or greater; Second line; Stage IV; Third line</t>
  </si>
  <si>
    <t>Oncology: Cervical; Oncology: Lung, Small Cell; Oncology: Melanoma; Oncology: Unspecified Solid Tumor</t>
  </si>
  <si>
    <t>Boehringer Ingelheim
Clinigen Group {Clinigen Healthcare}
Zhuhai Grit Biotechnology</t>
  </si>
  <si>
    <t>GT-101</t>
  </si>
  <si>
    <t>NCT05430373</t>
  </si>
  <si>
    <t>Canada; Singapore; South Korea; United States</t>
  </si>
  <si>
    <t>Adverse Events
Common Terminology Criteria for Adverse Events
Complete response
Dose-limiting toxicities
Maximum tolerated dose
Overall response rate
Partial response
Response evaluation criteria in solid tumors
Safety and Tolerability
Serious Adverse Events
Treatment Emergent Adverse Events</t>
  </si>
  <si>
    <t>(N/A); Adenocarcinoma; Fourth line or greater; Second line; Squamous Cell; Stage II; Stage III; Stage IV; Third line</t>
  </si>
  <si>
    <t>Oncology: Anal; Oncology: Breast; Oncology: Esophageal; Oncology: GIST; Oncology: Liver; Oncology: Lung, Non-Small Cell; Oncology: Lung, Small Cell; Oncology: Pancreas; Oncology: Skin, Basal Cell Carcinoma; Oncology: Unspecified Solid Tumor</t>
  </si>
  <si>
    <t>Sanofi</t>
  </si>
  <si>
    <t>SAR-444200</t>
  </si>
  <si>
    <t>NCT05450562</t>
  </si>
  <si>
    <t>Australia; China</t>
  </si>
  <si>
    <t>Asia; Australia/Oceania</t>
  </si>
  <si>
    <t>Adverse Events
Dose-limiting toxicities
Maximum tolerated dose
Safety and Tolerability
Serious Adverse Events
Treatment Emergent Adverse Events
Vital signs</t>
  </si>
  <si>
    <t>Innovent Biologics (Suzhou) Co.</t>
  </si>
  <si>
    <t>IBI-343</t>
  </si>
  <si>
    <t>NCT05458219</t>
  </si>
  <si>
    <t>Complete response
Overall response rate
Partial response
Response evaluation criteria in solid tumors</t>
  </si>
  <si>
    <t>HER2 negative; MET Amplification/Alteration; PD-1 Refractory; PD-L1 Refractory; Second line; Stage III; Stage IV; Third line; Triple receptor negative</t>
  </si>
  <si>
    <t>Oncology: Bladder; Oncology: Breast; Oncology: Esophageal; Oncology: Gastric; Oncology: Lung, Non-Small Cell; Oncology: Unspecified Solid Tumor</t>
  </si>
  <si>
    <t>Closed</t>
  </si>
  <si>
    <t>AstraZeneca
Daiichi Sankyo</t>
  </si>
  <si>
    <t>datopotamab deruxtecan</t>
  </si>
  <si>
    <t>NCT05460273/ TROPION-PanTumor02</t>
  </si>
  <si>
    <t>Adverse Events
Cardiac Telemetry
Common Terminology Criteria for Adverse Events
Creatinine kinase level
Dose-limiting toxicities
Hemoglobin
International normalized ratio
Liver function
Partial thromboplastin time
Prothrombin ratio
Safety and Tolerability
Serious Adverse Events
Treatment Emergent Adverse Events
Vital signs</t>
  </si>
  <si>
    <t>Aggressive; Classical; Fourth line or greater; Indolent; MSS/pMMR; Nodular lymphocyte-predominant; PD-1 Refractory; PD-L1 Positive; PD-L1 Refractory; Second line; Squamous Cell; Stage III; Stage IV; Third line</t>
  </si>
  <si>
    <t>Oncology: Bile Duct (Cholangiocarcinoma); Oncology: Cervical; Oncology: Colorectal; Oncology: Head/Neck; Oncology: Lymphoma, Hodgkin's; Oncology: Lymphoma, Non-Hodgkin's; Oncology: Melanoma; Oncology: Ovarian; Oncology: Unspecified Solid Tumor</t>
  </si>
  <si>
    <t>IBI-363</t>
  </si>
  <si>
    <t>NCT05460767</t>
  </si>
  <si>
    <t>Oncology: Breast; Oncology: Ovarian; Oncology: Pancreas; Oncology: Prostate; Oncology: Unspecified Solid Tumor</t>
  </si>
  <si>
    <t>Jiangsu Hengrui Pharmaceuticals Co.</t>
  </si>
  <si>
    <t>HRS-1167</t>
  </si>
  <si>
    <t>NCT05473624</t>
  </si>
  <si>
    <t>Adverse Events
Clinical benefit rate
Disease Progression
Duration of overall response
Overall response rate - duration
Overall response rate
Overall survival
Progression-free survival
Progressive disease rate
Response evaluation criteria in solid tumors
Safety and Tolerability</t>
  </si>
  <si>
    <t>Oncology: Cervical; Oncology: Endometrial; Oncology: Fallopian Tube; Oncology: Ovarian; Oncology: Vaginal; Oncology: Vulvar</t>
  </si>
  <si>
    <t>(Other Hospital/Academic/Medical Center)
Shanghai Juncell Therapeutics Co.</t>
  </si>
  <si>
    <t>GC-203</t>
  </si>
  <si>
    <t>NCT05468307</t>
  </si>
  <si>
    <t>Argentina; Australia; Austria; Canada; China; Czech Republic; Denmark; France; Germany; Greece; Italy; Japan; Poland; South Korea; Sweden; Switzerland; Turkey; United States</t>
  </si>
  <si>
    <t>Americas; Asia; Australia/Oceania; Eastern Europe; Europe; North America; South America; Western Europe</t>
  </si>
  <si>
    <t>Adverse Events
Common Terminology Criteria for Adverse Events
Complete response
Safety and Tolerability</t>
  </si>
  <si>
    <t>(N/A); Int-1 risk; Int-2 risk; Low risk</t>
  </si>
  <si>
    <t>Oncology: Myelodysplastic Syndrome</t>
  </si>
  <si>
    <t>II/III</t>
  </si>
  <si>
    <t>Bristol-Myers Squibb</t>
  </si>
  <si>
    <t>azacitidine (oral)</t>
  </si>
  <si>
    <t>NCT05469737/ ASTREON</t>
  </si>
  <si>
    <t>Adverse Events
Cardiac Telemetry
Dose-limiting toxicities
Maximum tolerated dose
Overall response rate
Response evaluation criteria in solid tumors
Safety and Tolerability
Serious Adverse Events
Vital signs</t>
  </si>
  <si>
    <t>Oncology: Gastric; Oncology: Unspecified Solid Tumor</t>
  </si>
  <si>
    <t>LaNova Medicines</t>
  </si>
  <si>
    <t>LM-108</t>
  </si>
  <si>
    <t>NCT05518045</t>
  </si>
  <si>
    <t>Adverse Events
Dose-limiting toxicities
Maximum tolerated dose
Serious Adverse Events
Treatment Emergent Adverse Events</t>
  </si>
  <si>
    <t>First line; Line of therapy N/A; Stage III; Stage IV</t>
  </si>
  <si>
    <t>Oncology: Esophageal; Oncology: Gastric; Oncology: Ovarian; Oncology: Pancreas</t>
  </si>
  <si>
    <t>(Other Hospital/Academic/Medical Center)
Suzhou Immunofoco Biotechnology Co.</t>
  </si>
  <si>
    <t>IMC-002, Suzhou Immunofoco Biotechnology</t>
  </si>
  <si>
    <t>NCT05472857</t>
  </si>
  <si>
    <t>Adverse Events
Common Terminology Criteria for Adverse Events
Maximum tolerated dose</t>
  </si>
  <si>
    <t>(N/A); Aggressive; Classical; High risk; Indolent; Line of therapy N/A; Merkel; Nodular lymphocyte-predominant; Second line; Stage III; Stage IV; Third line</t>
  </si>
  <si>
    <t>Oncology: Head/Neck; Oncology: Leukemia, Acute Lymphocytic; Oncology: Leukemia, Acute Myelogenous; Oncology: Lymphoma, Hodgkin's; Oncology: Lymphoma, Non-Hodgkin's; Oncology: Melanoma; Oncology: Myelodysplastic Syndrome; Oncology: Myeloproliferative Neoplasms; Oncology: Neuroendocrine; Oncology: Unspecified Solid Tumor</t>
  </si>
  <si>
    <t>Kymera Therapeutics</t>
  </si>
  <si>
    <t>KT-253</t>
  </si>
  <si>
    <t>NCT05775406</t>
  </si>
  <si>
    <t>Dose-limiting toxicities
Immune-related response evaluation criteria in solid tumors
Overall response rate
Response evaluation criteria in solid tumors
Safety and Tolerability
Treatment Emergent Adverse Events</t>
  </si>
  <si>
    <t>PD-1 Refractory; PD-L1 Refractory; Second line; Stage III; Stage IV</t>
  </si>
  <si>
    <t>Oncology: Melanoma; Oncology: Renal; Oncology: Unspecified Solid Tumor</t>
  </si>
  <si>
    <t>Merck &amp; Co./Merck Sharp &amp; Dohme (MSD)
Werewolf Therapeutics</t>
  </si>
  <si>
    <t>WTX-124</t>
  </si>
  <si>
    <t>NCT05479812/ KEYNOTE-D17</t>
  </si>
  <si>
    <t>Australia; China; United States</t>
  </si>
  <si>
    <t>Adverse Events
Cardiac Telemetry
Common Terminology Criteria for Adverse Events
Dose-limiting toxicities
Safety and Tolerability
Vital signs</t>
  </si>
  <si>
    <t>Fourth line or greater; PD-1 Refractory; Second line; Squamous Cell; Stage III; Stage IV</t>
  </si>
  <si>
    <t>Oncology: Bladder; Oncology: Esophageal; Oncology: Liver; Oncology: Lung, Non-Small Cell; Oncology: Ovarian; Oncology: Prostate; Oncology: Renal; Oncology: Unspecified Solid Tumor</t>
  </si>
  <si>
    <t>Bio-Thera Solutions</t>
  </si>
  <si>
    <t>BAT-8007</t>
  </si>
  <si>
    <t>NCT05879627</t>
  </si>
  <si>
    <t>Adverse Events
Cardiac Telemetry
Disease Progression
Dose-limiting toxicities
Maximum tolerated dose
Overall response rate
Response evaluation criteria in solid tumors
Response rate
Safety and Tolerability
Vital signs</t>
  </si>
  <si>
    <t>(N/A); Extensive; Metastatic; Pulmonary; Second line; Stage III; Stage IV</t>
  </si>
  <si>
    <t>Oncology: Lung, Small Cell; Oncology: Neuroendocrine; Oncology: Unspecified Solid Tumor</t>
  </si>
  <si>
    <t>Shijiazhuang Sagacity New Drug Development Co. {Wuxi Sagacity Pharma Co.}
Wuxi Biocity Biopharmaceutics Co.</t>
  </si>
  <si>
    <t>SC-0245</t>
  </si>
  <si>
    <t>NCT05731518</t>
  </si>
  <si>
    <t>Canada; China; France; Germany; Italy; Japan; Poland; South Korea; Spain; Switzerland; Taiwan, China; Turkey; United Kingdom; United States</t>
  </si>
  <si>
    <t>Americas; Asia; Eastern Europe; Europe; North America; Western Europe</t>
  </si>
  <si>
    <t>Adverse Events
Cardiac Telemetry
Overall response rate
Progression-free survival
PSA progression
Response evaluation criteria in solid tumors
Safety and Tolerability
Serious Adverse Events
Vital signs</t>
  </si>
  <si>
    <t>First line; HER2 negative; Hormone refractory; MSS/pMMR; PD-L1 Positive; Second line; Stage III; Stage IV; Third line</t>
  </si>
  <si>
    <t>Oncology: Bile Duct (Cholangiocarcinoma); Oncology: Bladder; Oncology: Colorectal; Oncology: Endometrial; Oncology: Esophageal; Oncology: Gastric; Oncology: Ovarian; Oncology: Prostate; Oncology: Renal</t>
  </si>
  <si>
    <t>NCT05489211/ TROPION-PanTumor03</t>
  </si>
  <si>
    <t>Australia</t>
  </si>
  <si>
    <t>Australia/Oceania</t>
  </si>
  <si>
    <t>Fourth line or greater; HER2 low; HER2 positive; Second line; Stage III; Stage IV</t>
  </si>
  <si>
    <t>Oncology: Bladder; Oncology: Breast; Oncology: Esophageal; Oncology: Gastric; Oncology: Head/Neck; Oncology: Lung, Non-Small Cell; Oncology: Ovarian; Oncology: Unspecified Solid Tumor</t>
  </si>
  <si>
    <t>Suzhou Alphamab Co./Alphamab (Australia) Co Pty</t>
  </si>
  <si>
    <t>NCT05494918</t>
  </si>
  <si>
    <t>Adverse Events
Dose-limiting toxicities
Maximum tolerated dose
Overall response rate
Safety and Tolerability</t>
  </si>
  <si>
    <t>BRCA; Classical; Extensive; Fourth line or greater; HER2 negative; Metastatic; PD-1 Naive; PD-1 Refractory; PD-L1 Naive; PD-L1 Refractory; Pulmonary; Second line; Squamous Cell; Stage III; Stage IV; Third line; Triple receptor negative</t>
  </si>
  <si>
    <t>Oncology: Breast; Oncology: Cervical; Oncology: Colorectal; Oncology: Endometrial; Oncology: Esophageal; Oncology: Head/Neck; Oncology: Liver; Oncology: Lung, Non-Small Cell; Oncology: Lung, Small Cell; Oncology: Lymphoma, Hodgkin's; Oncology: Melanoma; Oncology: Neuroendocrine; Oncology: Ovarian; Oncology: Pancreas; Oncology: Renal; Oncology: Unspecified Solid Tumor</t>
  </si>
  <si>
    <t>ImmuneOnco Biopharmaceuticals (Shanghai) Co.</t>
  </si>
  <si>
    <t>tedapircept</t>
  </si>
  <si>
    <t>NCT05833984</t>
  </si>
  <si>
    <t>Oncology: Breast; Oncology: Head/Neck; Oncology: Melanoma; Oncology: Skin, Squamous Cell Carcinoma (cSCC); Oncology: Unspecified Solid Tumor</t>
  </si>
  <si>
    <t>Immorna (Hangzhou) Biotechnology Co.
Immorna (Hangzhou) Biotechnology Co./Immorna Biotherapeutics</t>
  </si>
  <si>
    <t>JCXH-211</t>
  </si>
  <si>
    <t>NCT05727839</t>
  </si>
  <si>
    <t>Adverse Events
Common Terminology Criteria for Adverse Events
Dose-limiting toxicities
Maximum tolerated dose
Serious Adverse Events
Treatment Emergent Adverse Events</t>
  </si>
  <si>
    <t>(N/A); Aggressive; Indolent; Second line</t>
  </si>
  <si>
    <t>Oncology: Leukemia, Chronic Lymphocytic; Oncology: Lymphoma, Non-Hodgkin's</t>
  </si>
  <si>
    <t>Ono Pharmaceutical</t>
  </si>
  <si>
    <t>CTX-177</t>
  </si>
  <si>
    <t>NCT05515406</t>
  </si>
  <si>
    <t>Adenocarcinoma; First line; Fourth line or greater; PD-1 Naive; PD-L1 Naive; Second line; Squamous Cell; Stage III; Stage IV; Third line</t>
  </si>
  <si>
    <t>Oncology: Colorectal; Oncology: Head/Neck; Oncology: Lung, Non-Small Cell; Oncology: Melanoma; Oncology: Renal; Oncology: Unspecified Solid Tumor</t>
  </si>
  <si>
    <t>anticipated</t>
  </si>
  <si>
    <t>LBL-007</t>
  </si>
  <si>
    <t>NCT05516914</t>
  </si>
  <si>
    <t>Numeric Rating Scale
Sum of the Pain Intensity Difference</t>
  </si>
  <si>
    <t>Cancer-related; Cancers-related</t>
  </si>
  <si>
    <t>CNS: Pain (neuropathic); CNS: Pain (nociceptive)</t>
  </si>
  <si>
    <t>Lees Pharmaceutical
Lees Pharmaceutical/Zhaoke Pharmaceutical (Guangzhou) Co.</t>
  </si>
  <si>
    <t>fentanyl, Alexza</t>
  </si>
  <si>
    <t>NCT05531422</t>
  </si>
  <si>
    <t>Canada; United States</t>
  </si>
  <si>
    <t>Adverse Events
Common Terminology Criteria for Adverse Events
Dose-limiting toxicities
Overall response rate
Response evaluation criteria in solid tumors
Treatment Emergent Adverse Events
Vital signs</t>
  </si>
  <si>
    <t>(N/A); BRAF; Locally advanced; Second line; Stage III; Stage IV</t>
  </si>
  <si>
    <t>Oncology: CNS, Glioblastoma; Oncology: Colorectal; Oncology: Lung, Non-Small Cell; Oncology: Melanoma; Oncology: Thyroid; Oncology: Unspecified Solid Tumor</t>
  </si>
  <si>
    <t>Pfizer</t>
  </si>
  <si>
    <t>encorafenib
tinlorafenib
PF-07799933
PF-07799544</t>
  </si>
  <si>
    <t>NCT05538130</t>
  </si>
  <si>
    <t>Adverse Events
Cardiac Telemetry
Dose-limiting toxicities
Ejection fraction (safety)
Maximum tolerated dose
Overall response rate
Response evaluation criteria in solid tumors
Safety and Tolerability
Serious Adverse Events
Vital signs</t>
  </si>
  <si>
    <t>(N/A); Aggressive; Classical; Indolent; Nodular lymphocyte-predominant; PD-1 Naive; PD-L1 Naive; Second line; Stage III; Stage IV</t>
  </si>
  <si>
    <t>Oncology: Lymphoma, Hodgkin's; Oncology: Lymphoma, Non-Hodgkin's; Oncology: Unspecified Solid Tumor</t>
  </si>
  <si>
    <t>Temporarily Closed</t>
  </si>
  <si>
    <t>LM-101, LaNova Medicines</t>
  </si>
  <si>
    <t>NCT05615974</t>
  </si>
  <si>
    <t>Adverse Events
Cardiac Telemetry
Change in oxygen saturation
Safety and Tolerability
Vital signs</t>
  </si>
  <si>
    <t>EGFR; Estrogen receptor positive; HER2 negative; HER2 positive; Progesterone receptor positive; Second line; Stage III; Stage IV</t>
  </si>
  <si>
    <t>Oncology: Breast; Oncology: Lung, Non-Small Cell</t>
  </si>
  <si>
    <t>BioNTech
MediLink Therapeutics (Suzhou) Co.</t>
  </si>
  <si>
    <t>YL-202</t>
  </si>
  <si>
    <t>NCT05653752</t>
  </si>
  <si>
    <t>Adverse Events
Cardiac Telemetry
Dose-limiting toxicities
Immune-related response evaluation criteria in solid tumors
Maximum tolerated dose
Overall response rate
Safety and Tolerability
Serious Adverse Events
Treatment Emergent Adverse Events
Vital signs</t>
  </si>
  <si>
    <t>Aggressive; Classical; Indolent; Nodular lymphocyte-predominant; PD-1 Refractory; PD-L1 Refractory; Second line; Stage III; Stage IV; Third line</t>
  </si>
  <si>
    <t>Oncology: Cervical; Oncology: Colorectal; Oncology: Gastric; Oncology: Lung, Non-Small Cell; Oncology: Lymphoma, Hodgkin's; Oncology: Lymphoma, Non-Hodgkin's; Oncology: Melanoma; Oncology: Unspecified Solid Tumor</t>
  </si>
  <si>
    <t>Leto Laboratories Co.</t>
  </si>
  <si>
    <t>LTC-004</t>
  </si>
  <si>
    <t>NCT05666635</t>
  </si>
  <si>
    <t>Clinical benefit rate
Duration of overall response
Overall response rate - duration
Overall response rate
Overall survival
Progression-free survival
Safety and Tolerability</t>
  </si>
  <si>
    <t>(N/A); ALK; EGFR; Estrogen receptor positive; Fourth line or greater; HER2 low; HER2 positive; Line of therapy N/A; PD-1 Naive; PD-L1 Naive; Progesterone receptor positive; Second line; Stage III; Stage IV; Third line</t>
  </si>
  <si>
    <t>Oncology: Bile Duct (Cholangiocarcinoma); Oncology: Breast; Oncology: Colorectal; Oncology: Endometrial; Oncology: Esophageal; Oncology: Fallopian Tube; Oncology: Gastric; Oncology: Lung, Non-Small Cell; Oncology: Ovarian; Oncology: Pancreas; Oncology: Primary Peritoneal; Oncology: Unspecified Solid Tumor</t>
  </si>
  <si>
    <t>Zhejiang Pharmaceutical Co. {Zhejiang Medicine Co.}/NovoCodex Biopharmaceuticals Co.</t>
  </si>
  <si>
    <t>anvatabart opadotin
toripalimab</t>
  </si>
  <si>
    <t>ACE-COMBO-02</t>
  </si>
  <si>
    <t>Adverse Events
Common Terminology Criteria for Adverse Events
Overall response rate
Response evaluation criteria in solid tumors
Treatment Emergent Adverse Events</t>
  </si>
  <si>
    <t>MSI-H/dMMR; MSI-L; MSS/pMMR; PD-1 Naive; PD-1 Refractory; PD-L1 Naive; PD-L1 Refractory; Second line; Stage III; Stage IV; Third line</t>
  </si>
  <si>
    <t>Oncology: Cervical; Oncology: Colorectal; Oncology: Endometrial; Oncology: Esophageal; Oncology: Gastric; Oncology: Head/Neck; Oncology: Lung, Non-Small Cell; Oncology: Ovarian; Oncology: Unspecified Solid Tumor</t>
  </si>
  <si>
    <t>Merck &amp; Co./Merck Sharp &amp; Dohme (MSD)
NextCure</t>
  </si>
  <si>
    <t>pembrolizumab
NC-410</t>
  </si>
  <si>
    <t>NCT05572684/ KEYNOTE-D88</t>
  </si>
  <si>
    <t>Fourth line or greater; HER2 negative; Second line; Stage III; Stage IV; Third line; Triple receptor negative</t>
  </si>
  <si>
    <t>Oncology: Bladder; Oncology: Breast; Oncology: Cervical; Oncology: Colorectal; Oncology: Esophageal; Oncology: Renal; Oncology: Unspecified Solid Tumor</t>
  </si>
  <si>
    <t>Fudan University - Shanghai, China
CSPC Pharmaceutical Group Co.
CSPC Pharmaceutical Group Co./CSPC NBP Pharmaceutical Co./CSPC Megalith Biopharmaceutical Co. {CSPC Jushi Biopharmaceutical Co.}</t>
  </si>
  <si>
    <t>CRB-701</t>
  </si>
  <si>
    <t>R20222932
S</t>
  </si>
  <si>
    <t>Australia; France; Germany; Israel; Italy; Japan; South Korea; Spain; United States</t>
  </si>
  <si>
    <t>Americas; Asia; Australia/Oceania; Europe; North America; Western Asia/Middle East; Western Europe</t>
  </si>
  <si>
    <t>Adverse Events
Area under the curve score
Cmax
Complete response
Disease Progression
Dose-limiting toxicities
Duration of overall response
Elimination half-life
Immunogenicity
Neutralizing antibody response
Overall response rate - duration
Overall response rate
Overall survival
Partial response
Progression-free survival
Response evaluation criteria in solid tumors
Stable Disease
Tmax</t>
  </si>
  <si>
    <t>(N/A); Extensive; Gastrointestinal; Grade 3; High-grade; Metastatic; Other; Pancreas; Pulmonary; Second line; Stage III; Stage IV; Unspecified</t>
  </si>
  <si>
    <t>Oncology: CNS, Astrocytoma; Oncology: CNS, Glioblastoma; Oncology: CNS, Oligodendroglioma; Oncology: Lung, Small Cell; Oncology: Neuroendocrine; Oncology: Prostate; Oncology: Unspecified Solid Tumor</t>
  </si>
  <si>
    <t>AbbVie</t>
  </si>
  <si>
    <t>budigalimab
ABBV-706</t>
  </si>
  <si>
    <t>NCT05599984</t>
  </si>
  <si>
    <t>Adverse Events
Overall response rate
Response evaluation criteria in solid tumors
Serious Adverse Events</t>
  </si>
  <si>
    <t>Adenocarcinoma; Extensive; First line; Large Cell; Maintenance/Consolidation; Metastatic; PD-1 Refractory; PD-L1 Refractory; Pulmonary; Second line; Stage III; Stage IV; Untreated</t>
  </si>
  <si>
    <t>Oncology: Lung, Non-Small Cell; Oncology: Lung, Small Cell; Oncology: Neuroendocrine</t>
  </si>
  <si>
    <t>Shanghai Junshi Biosciences Co.
Shanghai Junshi Biosciences Co./Suzhou Junmeng Biosciences Co.</t>
  </si>
  <si>
    <t>toripalimab
icatolimab</t>
  </si>
  <si>
    <t>NCT05664971</t>
  </si>
  <si>
    <t>Adverse Events
Complete response
Dose-limiting toxicities
Maximum tolerated dose
Overall response rate
Partial response
Safety and Tolerability
Serious Adverse Events</t>
  </si>
  <si>
    <t>ALK; EGFR; Extensive; Metastatic; PD-L1 Refractory; Pulmonary; Second line; Stage III; Stage IV</t>
  </si>
  <si>
    <t>Washington University School of Medicine
Polaris Group {Polaris Pharmaceuticals}</t>
  </si>
  <si>
    <t>pegargiminase</t>
  </si>
  <si>
    <t>NCT05616624</t>
  </si>
  <si>
    <t>Adverse Events
Dose-limiting toxicities
Immune-related response evaluation criteria in solid tumors
Maximum tolerated dose
Overall response rate
Response evaluation criteria in solid tumors
Safety and Tolerability
Treatment Emergent Adverse Events</t>
  </si>
  <si>
    <t>ALK; EGFR; KRAS; Locally advanced; Metastatic; MSS/pMMR; PD-1 Naive; PD-1 Refractory; PD-L1 Naive; PD-L1 Refractory; Second line; Stage III; Stage IV; Third line; Unresectable</t>
  </si>
  <si>
    <t>Oncology: Bladder; Oncology: Breast; Oncology: Cervical; Oncology: Colorectal; Oncology: Esophageal; Oncology: Gastric; Oncology: Head/Neck; Oncology: Lung, Non-Small Cell; Oncology: Melanoma; Oncology: Ovarian; Oncology: Pancreas; Oncology: Prostate; Oncology: Renal; Oncology: Thyroid; Oncology: Unspecified Solid Tumor</t>
  </si>
  <si>
    <t>Regeneron
Sensei Biotherapeutics {Panacea Pharmaceuticals}</t>
  </si>
  <si>
    <t>cemiplimab
SNS-101</t>
  </si>
  <si>
    <t>NCT05864144</t>
  </si>
  <si>
    <t>AB</t>
  </si>
  <si>
    <t>Overall response rate</t>
  </si>
  <si>
    <t>(N/A); HER2 positive; Line of therapy N/A; Second line; Stage III; Stage IV</t>
  </si>
  <si>
    <t>Oncology: Bile Duct (Cholangiocarcinoma); Oncology: Cervical; Oncology: Lung, Non-Small Cell; Oncology: Pancreas; Oncology: Unspecified Solid Tumor</t>
  </si>
  <si>
    <t>mobocertinib</t>
  </si>
  <si>
    <t xml:space="preserve">2051220070
</t>
  </si>
  <si>
    <t>Dose-limiting toxicities
Overall response rate
Response evaluation criteria in solid tumors
Safety and Tolerability</t>
  </si>
  <si>
    <t>PD-1 Refractory; PD-L1 Refractory; Second line; Squamous Cell; Stage III; Stage IV</t>
  </si>
  <si>
    <t>Oncology: Head/Neck; Oncology: Unspecified Solid Tumor</t>
  </si>
  <si>
    <t>Coherus BioSciences</t>
  </si>
  <si>
    <t>CHS-114</t>
  </si>
  <si>
    <t>NCT05635643</t>
  </si>
  <si>
    <t>Adverse Events
Common Terminology Criteria for Adverse Events
Dose-limiting toxicities
Safety and Tolerability</t>
  </si>
  <si>
    <t>Estrogen receptor positive; PD-1 Refractory; PD-L1 Refractory; Progesterone receptor positive; Second line; Stage III; Stage IV</t>
  </si>
  <si>
    <t>Oncology: Breast; Oncology: Unspecified Solid Tumor</t>
  </si>
  <si>
    <t>Hanx Biopharmaceutical Co. {Hangzhou Hansi Biomedical Co.}</t>
  </si>
  <si>
    <t>narazaciclib</t>
  </si>
  <si>
    <t>NCT05731934</t>
  </si>
  <si>
    <t>Oncology: Appendiceal; Oncology: Colorectal; Oncology: Fallopian Tube; Oncology: Lung, Non-Small Cell; Oncology: Ovarian; Oncology: Pancreas; Oncology: Prostate; Oncology: Testicular; Oncology: Unspecified Solid Tumor</t>
  </si>
  <si>
    <t>Beijing Biostar Pharmaceuticals Co.</t>
  </si>
  <si>
    <t>depoxythilone</t>
  </si>
  <si>
    <t>NCT05681000</t>
  </si>
  <si>
    <t>Dose-limiting toxicities
Maximum tolerated dose
Overall response rate
Safety and Tolerability</t>
  </si>
  <si>
    <t>First line; Second line; Stage III; Stage IV</t>
  </si>
  <si>
    <t>NCT05700084</t>
  </si>
  <si>
    <t>Adverse Events
Common Terminology Criteria for Adverse Events
Dose-limiting toxicities</t>
  </si>
  <si>
    <t>(N/A); Adjuvant; Aggressive; Classical; Cutaneous T-cell lymphoma (CTCL); Fourth line or greater; Indolent; Other subtype; PD-1 Refractory; PD-L1 Refractory; Peripheral T-cell lymphoma (PTCL); Second line; Stage III; Stage IV; Third line</t>
  </si>
  <si>
    <t>Oncology: Cervical; Oncology: Colorectal; Oncology: Esophageal; Oncology: Lung, Non-Small Cell; Oncology: Lung, Small Cell; Oncology: Lymphoma, Hodgkin's; Oncology: Lymphoma, Non-Hodgkin's; Oncology: Unspecified Solid Tumor</t>
  </si>
  <si>
    <t>Westlake Therapeutics</t>
  </si>
  <si>
    <t>WTX-212</t>
  </si>
  <si>
    <t>NCT05707325/ Reboot-101</t>
  </si>
  <si>
    <t>Adverse Events
Common Terminology Criteria for Adverse Events
Dose-limiting toxicities
Overall response rate
Response evaluation criteria in solid tumors
Safety and Tolerability</t>
  </si>
  <si>
    <t>Oncology: Colorectal; Oncology: Lung, Non-Small Cell; Oncology: Pancreas; Oncology: Unspecified Solid Tumor</t>
  </si>
  <si>
    <t>Tempus AI
A2 Biotherapeutics</t>
  </si>
  <si>
    <t>A2B-530</t>
  </si>
  <si>
    <t>NCT05736731/ EVEREST-1</t>
  </si>
  <si>
    <t>Adverse Events
Cardiac Telemetry
Disease Progression
Dose-limiting toxicities
Safety and Tolerability
Serious Adverse Events
Vital signs</t>
  </si>
  <si>
    <t>Adenocarcinoma; HER2 negative; Second line; Squamous Cell; Stage III; Stage IV; Triple receptor negative</t>
  </si>
  <si>
    <t>Oncology: Bladder; Oncology: Breast; Oncology: Colorectal; Oncology: Lung, Non-Small Cell; Oncology: Ovarian; Oncology: Prostate; Oncology: Renal; Oncology: Unspecified Solid Tumor</t>
  </si>
  <si>
    <t>Astellas Pharma/Astellas Pharma Global Development</t>
  </si>
  <si>
    <t>ASP-1002, Astellas Pharma</t>
  </si>
  <si>
    <t>NCT05719558</t>
  </si>
  <si>
    <t>(N/A); Line of therapy N/A; Stage III; Stage IV</t>
  </si>
  <si>
    <t>Oncology: Bile Duct (Cholangiocarcinoma); Oncology: Bladder; Oncology: Breast; Oncology: Cervical; Oncology: Colorectal; Oncology: Esophageal; Oncology: Gastric; Oncology: Head/Neck; Oncology: Liver; Oncology: Lung, Non-Small Cell; Oncology: Lung, Small Cell; Oncology: Neuroendocrine; Oncology: Pancreas; Oncology: Skin, Basal Cell Carcinoma; Oncology: Skin, Squamous Cell Carcinoma (cSCC); Oncology: Unspecified Solid Tumor</t>
  </si>
  <si>
    <t>Multitude Therapeutics</t>
  </si>
  <si>
    <t>AMT-116, Multitude Therapeutics</t>
  </si>
  <si>
    <t>NCT05725291</t>
  </si>
  <si>
    <t>Adverse Events
Disease-free survival
Immune-related response evaluation criteria in solid tumors
Magnetic Resonance Imaging
Safety and Tolerability
Vital signs</t>
  </si>
  <si>
    <t>(N/A); Adjuvant; KRAS; Stage I; Stage II; Stage III</t>
  </si>
  <si>
    <t>Oncology: Colorectal; Oncology: Lung, Non-Small Cell; Oncology: Neuroblastoma; Oncology: Pancreas; Oncology: Soft Tissue Sarcoma</t>
  </si>
  <si>
    <t>Elicio Therapeutics</t>
  </si>
  <si>
    <t>ELI-002</t>
  </si>
  <si>
    <t>NCT05726864/ AMPLIFY-7P</t>
  </si>
  <si>
    <t>Dose-limiting toxicities
Safety and Tolerability
Treatment Emergent Adverse Events</t>
  </si>
  <si>
    <t>Oncology: Cervical; Oncology: Endometrial; Oncology: Fallopian Tube; Oncology: Lung, Non-Small Cell; Oncology: Melanoma; Oncology: Ovarian; Oncology: Vaginal; Oncology: Vulvar</t>
  </si>
  <si>
    <t>GT-201</t>
  </si>
  <si>
    <t>NCT05729399</t>
  </si>
  <si>
    <t>Minimal Residual Disease</t>
  </si>
  <si>
    <t>Adjuvant; First line; Maintenance/Consolidation; Neoadjuvant; Stage III; Stage IV</t>
  </si>
  <si>
    <t>Oncology: Fallopian Tube; Oncology: Ovarian; Oncology: Primary Peritoneal</t>
  </si>
  <si>
    <t>Imunon {Celsion}
(Other Hospital/Academic/Medical Center)</t>
  </si>
  <si>
    <t>GEN-1, Celsion</t>
  </si>
  <si>
    <t>NCT05739981</t>
  </si>
  <si>
    <t>Adverse Events
Cardiac Telemetry
Disease Progression
Dose-limiting toxicities
Maximum tolerated dose
Occupancy
Safety and Tolerability
Vital signs</t>
  </si>
  <si>
    <t>Fourth line or greater; PD-1 Naive; PD-1 Refractory; PD-L1 Naive; PD-L1 Refractory; Second line; Squamous Cell; Stage III; Stage IV</t>
  </si>
  <si>
    <t>Oncology: Esophageal; Oncology: Gastric; Oncology: Head/Neck; Oncology: Lung, Non-Small Cell; Oncology: Renal; Oncology: Unspecified Solid Tumor</t>
  </si>
  <si>
    <t>Suzhou Zelgen Biopharmaceuticals Co.</t>
  </si>
  <si>
    <t>ZGGS-15</t>
  </si>
  <si>
    <t>NCT05864573</t>
  </si>
  <si>
    <t>Israel; Japan; United States</t>
  </si>
  <si>
    <t>Americas; Asia; North America; Western Asia/Middle East</t>
  </si>
  <si>
    <t>Adverse Events
Cardiac Telemetry
Diastolic blood pressure
Overall response rate
PR interval
QRS duration
Safety and Tolerability
Vital signs</t>
  </si>
  <si>
    <t>(N/A); Aggressive; ALK; Diffuse large B-cell lymphoma (DLBCL); Extranodal marginal zone B-cell lymphoma (MALT); Follicular lymphoma (FL); Fourth line or greater; Indolent; Mantle cell lymphoma (MCL); Other subtype; Small lymphocytic lymphoma (SLL); Waldenstrom's macroglobulinemia (WM)</t>
  </si>
  <si>
    <t>ABBV-101</t>
  </si>
  <si>
    <t>NCT05753501</t>
  </si>
  <si>
    <t>Australia; United States</t>
  </si>
  <si>
    <t>Americas; Australia/Oceania; North America</t>
  </si>
  <si>
    <t>Common Terminology Criteria for Adverse Events
Dose-limiting toxicities
Maximum tolerated dose
Safety and Tolerability
Treatment Emergent Adverse Events</t>
  </si>
  <si>
    <t>Oncology: Fallopian Tube; Oncology: Ovarian; Oncology: Primary Peritoneal; Oncology: Unspecified Solid Tumor</t>
  </si>
  <si>
    <t>Roche {F. Hoffmann-La Roche}
Sonnet BioTherapeutics</t>
  </si>
  <si>
    <t>SON-1010</t>
  </si>
  <si>
    <t>NCT05756907</t>
  </si>
  <si>
    <t>France; Germany; Italy; Japan; Singapore; South Korea; Spain; United States</t>
  </si>
  <si>
    <t>Adverse Events</t>
  </si>
  <si>
    <t>First line; Intrahepatic; Maintenance/Consolidation; Stage III; Stage IV; Unresectable</t>
  </si>
  <si>
    <t>Oncology: Bile Duct (Cholangiocarcinoma); Oncology: Gallbladder</t>
  </si>
  <si>
    <t>III</t>
  </si>
  <si>
    <t>durvalumab</t>
  </si>
  <si>
    <t>NCT05771480/ TOURMALINE</t>
  </si>
  <si>
    <t>China; Hong Kong, S.A.R., China; Italy; Japan; South Korea; Spain; Taiwan, China; United Kingdom; United States</t>
  </si>
  <si>
    <t>Adverse Events
Cardiac Telemetry
Complete response
Overall response rate
Partial response
Progression-free survival
Response evaluation criteria in solid tumors
Serious Adverse Events
Vital signs</t>
  </si>
  <si>
    <t>Distal; First line; Hilar; Intrahepatic; Line of therapy N/A; Stage III; Stage IV</t>
  </si>
  <si>
    <t>Oncology: Bile Duct (Cholangiocarcinoma); Oncology: Gallbladder; Oncology: Liver; Oncology: Unspecified Solid Tumor</t>
  </si>
  <si>
    <t>volrustomig</t>
  </si>
  <si>
    <t>NCT05775159</t>
  </si>
  <si>
    <t>Adverse Events
Dose-limiting toxicities
Overall response rate</t>
  </si>
  <si>
    <t>Second line; Stage III; Stage IV; Unresectable</t>
  </si>
  <si>
    <t>Oncology: Cervical; Oncology: Endometrial; Oncology: Mesothelioma; Oncology: Pancreas; Oncology: Renal</t>
  </si>
  <si>
    <t>CRISPR Therapeutics</t>
  </si>
  <si>
    <t>CTX-131</t>
  </si>
  <si>
    <t>NCT05795595</t>
  </si>
  <si>
    <t>Second line; Squamous Cell; Stage III; Stage IV</t>
  </si>
  <si>
    <t>Oncology: Breast; Oncology: Colorectal; Oncology: Endometrial; Oncology: Esophageal; Oncology: Head/Neck; Oncology: Lung, Non-Small Cell; Oncology: Ovarian; Oncology: Pancreas; Oncology: Prostate; Oncology: Unspecified Solid Tumor</t>
  </si>
  <si>
    <t>Wuxi Biocity Biopharmaceutics Co.</t>
  </si>
  <si>
    <t>BC-3195</t>
  </si>
  <si>
    <t>NCT05957471</t>
  </si>
  <si>
    <t>Clinical benefit rate
Complete response
Disease Progression
Duration of overall response
Overall response rate - duration
Overall response rate
Overall survival
Partial response
Progression-free survival
Response evaluation criteria in solid tumors</t>
  </si>
  <si>
    <t>(N/A); Fourth line or greater; Other mets; Second line; Third line</t>
  </si>
  <si>
    <t>Oncology: Metastatic Cancer; Oncology: Osteosarcoma; Oncology: Soft Tissue Sarcoma</t>
  </si>
  <si>
    <t>Jiangsu Hansoh Pharmaceutical Group Co./Shanghai Hansoh Biomedical Technology Co.</t>
  </si>
  <si>
    <t>HS-20093</t>
  </si>
  <si>
    <t>NCT05830123/ ARTEMIS-002</t>
  </si>
  <si>
    <t>South Korea; United States</t>
  </si>
  <si>
    <t>Adverse Events
Common Terminology Criteria for Adverse Events
Complete response
Dose-limiting toxicities
Overall response rate
Partial response</t>
  </si>
  <si>
    <t>Fourth line or greater; PD-1 Refractory; PD-L1 Refractory; Second line; Stage III; Stage IV</t>
  </si>
  <si>
    <t>Oncology: Lung, Non-Small Cell; Oncology: Melanoma; Oncology: Ovarian; Oncology: Unspecified Solid Tumor</t>
  </si>
  <si>
    <t>GI Innovation</t>
  </si>
  <si>
    <t>GI-102</t>
  </si>
  <si>
    <t>NCT05824975</t>
  </si>
  <si>
    <t>Line of therapy N/A; PD-1 Naive; PD-L1 Naive; Stage IV</t>
  </si>
  <si>
    <t>Oncology: Lung, Non-Small Cell; Oncology: Renal</t>
  </si>
  <si>
    <t>NCT05846646</t>
  </si>
  <si>
    <t>Absolute Neutrophil Count
Adverse Events
Cardiac Telemetry
Common Terminology Criteria for Adverse Events
Creatinine kinase level
Diastolic blood pressure
Dose-limiting toxicities
Ejection fraction (safety)
Heart rate
Hematocrit level
Hemoglobin
International normalized ratio
Leukocyte count
Liver function
Maximum tolerated dose
Overall response rate
Partial thromboplastin time
Phosphate level
Platelet count
PR interval
Prothrombin ratio
Safety and Tolerability
Serum lipids
Total cholesterol level in dyslipidemia
Uric acid level
Urine protein level
Vital signs</t>
  </si>
  <si>
    <t>HER2 low; HER2 positive; Second line; Stage III; Stage IV</t>
  </si>
  <si>
    <t>Oncology: Bladder; Oncology: Breast; Oncology: Cervical; Oncology: Gastric; Oncology: Lung, Non-Small Cell; Oncology: Ovarian; Oncology: Pancreas; Oncology: Prostate; Oncology: Unspecified Solid Tumor</t>
  </si>
  <si>
    <t>Hangzhou HighField Biopharmaceutical Co.</t>
  </si>
  <si>
    <t>doxorubicin, Hangzhou HighField Biopharma</t>
  </si>
  <si>
    <t>NCT05861895</t>
  </si>
  <si>
    <t>Austria; Spain</t>
  </si>
  <si>
    <t>Complete response
Overall response rate
Overall survival
Partial response</t>
  </si>
  <si>
    <t>Adenocarcinoma; CNS mets; EGFR; First line; HER2 negative; HER2 positive; Large Cell; Second line; Squamous Cell; Stage III; Stage IV; Triple receptor negative</t>
  </si>
  <si>
    <t>Oncology: Breast; Oncology: Lung, Non-Small Cell; Oncology: Metastatic Cancer; Oncology: Unspecified Solid Tumor</t>
  </si>
  <si>
    <t>Daiichi Sankyo
MedSIR</t>
  </si>
  <si>
    <t>patritumab deruxtecan</t>
  </si>
  <si>
    <t>NCT05865990/ TUXEDO-3</t>
  </si>
  <si>
    <t>Australia; Canada; Israel; Singapore; South Korea; United States</t>
  </si>
  <si>
    <t>Americas; Asia; Australia/Oceania; North America; Western Asia/Middle East</t>
  </si>
  <si>
    <t>Complete response
Overall response rate - duration
Overall response rate
Partial response
Progression-free survival
Response evaluation criteria in solid tumors
Safety and Tolerability</t>
  </si>
  <si>
    <t>(N/A); Fourth line or greater; Second line; Third line</t>
  </si>
  <si>
    <t>Oncology: Ovarian</t>
  </si>
  <si>
    <t>Sutro Biopharma</t>
  </si>
  <si>
    <t>pegfilgrastim
luveltamab tazevibulin</t>
  </si>
  <si>
    <t>NCT05870748/ REFRaME-O1</t>
  </si>
  <si>
    <t>(N/A); First line; Line of therapy N/A; Second line; Stage III; Stage IV</t>
  </si>
  <si>
    <t>Oncology: Breast; Oncology: Colorectal; Oncology: Head/Neck; Oncology: Lung, Non-Small Cell; Oncology: Pancreas; Oncology: Unspecified Solid Tumor</t>
  </si>
  <si>
    <t>AstraZeneca/Neogene Therapeutics</t>
  </si>
  <si>
    <t>NT-175</t>
  </si>
  <si>
    <t>NCT05877599</t>
  </si>
  <si>
    <t>South Korea</t>
  </si>
  <si>
    <t>Adverse Events
Dose-limiting toxicities
Maximum tolerated dose
Safety and Tolerability</t>
  </si>
  <si>
    <t>Aggressive; Indolent; Second line; Stage III; Stage IV</t>
  </si>
  <si>
    <t>Oncology: Colorectal; Oncology: Lymphoma, Non-Hodgkin's; Oncology: Multiple Myeloma; Oncology: Unspecified Solid Tumor</t>
  </si>
  <si>
    <t>GI Innovation/GI Cell</t>
  </si>
  <si>
    <t>GIC-102</t>
  </si>
  <si>
    <t>NCT05880043</t>
  </si>
  <si>
    <t>India</t>
  </si>
  <si>
    <t>Treatment Emergent Adverse Events</t>
  </si>
  <si>
    <t>(N/A); Emesis; First line</t>
  </si>
  <si>
    <t>Oncology: Supportive Care; Oncology: Unspecified Cancer</t>
  </si>
  <si>
    <t>IV</t>
  </si>
  <si>
    <t>Glenmark</t>
  </si>
  <si>
    <t>netupitant + palonosetron hydrochloride, Helsinn</t>
  </si>
  <si>
    <t>STOP-CINV</t>
  </si>
  <si>
    <t>Adverse Events
Common Terminology Criteria for Adverse Events
Dose-limiting toxicities
Maximum tolerated dose
Overall response rate
Response evaluation criteria in solid tumors
Serious Adverse Events
Treatment Emergent Adverse Events</t>
  </si>
  <si>
    <t>Fourth line or greater; HER2 negative; Line of therapy N/A; MSS/pMMR; Second line; Squamous Cell; Stage III; Stage IV; Third line; Triple receptor negative</t>
  </si>
  <si>
    <t>Oncology: Bladder; Oncology: Breast; Oncology: Colorectal; Oncology: Endometrial; Oncology: Esophageal; Oncology: Fallopian Tube; Oncology: Gastric; Oncology: Head/Neck; Oncology: Lung, Non-Small Cell; Oncology: Ovarian; Oncology: Renal</t>
  </si>
  <si>
    <t>Volastra Therapeutics</t>
  </si>
  <si>
    <t>VLS-1488</t>
  </si>
  <si>
    <t>NCT05902988</t>
  </si>
  <si>
    <t>Adverse Events
Complete response
Disease Progression
Dose-limiting toxicities
Overall response rate
Partial response
Response evaluation criteria in solid tumors
Safety and Tolerability
Treatment Emergent Adverse Events</t>
  </si>
  <si>
    <t>Adenocarcinoma; ALK; EGFR; First line; Fourth line or greater; Large Cell; PD-1 Refractory; PD-L1 Positive; PD-L1 Refractory; Second line; Stage III; Stage IV; Third line</t>
  </si>
  <si>
    <t>Oncology: Cervical; Oncology: Liver; Oncology: Lung, Non-Small Cell; Oncology: Ovarian; Oncology: Renal; Oncology: Soft Tissue Sarcoma; Oncology: Unspecified Solid Tumor</t>
  </si>
  <si>
    <t>PM-8002</t>
  </si>
  <si>
    <t>NCT05918445</t>
  </si>
  <si>
    <t>Adverse Events
Cmax
Common Terminology Criteria for Adverse Events
Complete response
Composite complete response
Cytogenetic response
Dose-limiting toxicities
Plasma concentration
Progressive disease rate
Safety and Tolerability
Serious Adverse Events
Treatment Emergent Adverse Events</t>
  </si>
  <si>
    <t>(N/A); Second line</t>
  </si>
  <si>
    <t>Oncology: Leukemia, Acute Lymphocytic; Oncology: Leukemia, Acute Myelogenous</t>
  </si>
  <si>
    <t>Biomea Fusion</t>
  </si>
  <si>
    <t>BMF-500</t>
  </si>
  <si>
    <t>NCT05918692/ COVALENT-103</t>
  </si>
  <si>
    <t>Common Terminology Criteria for Adverse Events
Dose-limiting toxicities
Overall response rate
Response evaluation criteria in solid tumors
Treatment Emergent Adverse Events</t>
  </si>
  <si>
    <t>MSS/pMMR; Second line; Stage III; Stage IV</t>
  </si>
  <si>
    <t>Oncology: Colorectal; Oncology: Gastric; Oncology: Lung, Non-Small Cell; Oncology: Unspecified Solid Tumor</t>
  </si>
  <si>
    <t>FogPharma</t>
  </si>
  <si>
    <t>FOG-001</t>
  </si>
  <si>
    <t>NCT05919264</t>
  </si>
  <si>
    <t>France; United States</t>
  </si>
  <si>
    <t>Adverse Events
Complete response
Dose-limiting toxicities
Overall response rate
Partial response
Response evaluation criteria in solid tumors
Safety and Tolerability
Serious Adverse Events</t>
  </si>
  <si>
    <t>PD-1 Naive; PD-1 Refractory; PD-L1 Naive; PD-L1 Refractory; Second line; Stage IV; Third line; Unresectable</t>
  </si>
  <si>
    <t>Oncology: Bile Duct (Cholangiocarcinoma)</t>
  </si>
  <si>
    <t>Servier
(Other Hospital/Academic/Medical Center)</t>
  </si>
  <si>
    <t>ivosidenib</t>
  </si>
  <si>
    <t>NCT05921760</t>
  </si>
  <si>
    <t>Argentina; Australia; Belgium; Brazil; Canada; Chile; Colombia; France; Germany; Israel; Italy; Puerto Rico; South Africa; Spain; United Kingdom; United States</t>
  </si>
  <si>
    <t>Africa; Americas; Australia/Oceania; Caribbean/Central America; Europe; North America; South America; Western Asia/Middle East; Western Europe</t>
  </si>
  <si>
    <t>Adverse Events
Disease Progression
Dose-limiting toxicities
Nausea
Platelet count
Progression-free survival
Safety and Tolerability
Vomiting</t>
  </si>
  <si>
    <t>(N/A); Indolent; Second line; Small lymphocytic lymphoma (SLL)</t>
  </si>
  <si>
    <t>Merck &amp; Co./Merck Sharp &amp; Dohme (MSD)</t>
  </si>
  <si>
    <t>nemtabrutinib</t>
  </si>
  <si>
    <t>NCT05947851/ BELLWAVE-010</t>
  </si>
  <si>
    <t>Adverse Events
Dose-limiting toxicities
Overall response rate
Response evaluation criteria in solid tumors
Serious Adverse Events</t>
  </si>
  <si>
    <t>Locally advanced; Metastatic; Second line; Unresectable</t>
  </si>
  <si>
    <t>Oncology: GIST</t>
  </si>
  <si>
    <t>Ono Pharmaceutical/Deciphera Pharmaceuticals</t>
  </si>
  <si>
    <t>DCC-3116</t>
  </si>
  <si>
    <t>NCT05957367</t>
  </si>
  <si>
    <t>Australia; Canada; France; Germany; Hong Kong, S.A.R., China; Italy; Japan; South Korea; Spain; Turkey; United Kingdom; United States</t>
  </si>
  <si>
    <t>Adjuvant; CNS mets; EGFR; First line; Neoadjuvant; Second line; Stage III; Stage IV</t>
  </si>
  <si>
    <t>Oncology: Lung, Non-Small Cell; Oncology: Metastatic Cancer</t>
  </si>
  <si>
    <t>Otsuka Holdings/Taiho Pharmaceutical</t>
  </si>
  <si>
    <t>zipalertinib</t>
  </si>
  <si>
    <t>NCT05967689/ REZILIENT2</t>
  </si>
  <si>
    <t>Adverse Events
Cardiac Telemetry
Dose-limiting toxicities
Heart rate
Maximum tolerated dose
Overall response rate
PR interval
Safety and Tolerability
Serious Adverse Events
Vital signs</t>
  </si>
  <si>
    <t>Adenocarcinoma; Fourth line or greater; Second line; Squamous Cell; Stage III; Stage IV; Third line</t>
  </si>
  <si>
    <t>Oncology: Breast; Oncology: Cervical; Oncology: Esophageal; Oncology: Lung, Non-Small Cell; Oncology: Mesothelioma; Oncology: Ovarian; Oncology: Pancreas; Oncology: Soft Tissue Sarcoma; Oncology: Unspecified Solid Tumor</t>
  </si>
  <si>
    <t>(Other Hospital/Academic/Medical Center)
Fudan University - Shanghai, China
ImmuneOnco Biopharmaceuticals (Shanghai) Co.</t>
  </si>
  <si>
    <t>IMM-2510</t>
  </si>
  <si>
    <t>NCT05972460</t>
  </si>
  <si>
    <t>Adverse Events
Dose-limiting toxicities
Safety and Tolerability</t>
  </si>
  <si>
    <t>Oncology: Anal; Oncology: Cervical; Oncology: Colorectal; Oncology: Head/Neck; Oncology: Lung, Non-Small Cell; Oncology: Melanoma; Oncology: Ovarian; Oncology: Penile; Oncology: Unspecified Solid Tumor; Oncology: Vaginal; Oncology: Vulvar</t>
  </si>
  <si>
    <t>TScan Therapeutics</t>
  </si>
  <si>
    <t>TSC-200
TSC-204</t>
  </si>
  <si>
    <t>NCT05973487</t>
  </si>
  <si>
    <t>Magnetic Resonance Imaging
Spleen Volume Reduction</t>
  </si>
  <si>
    <t>High risk; Int-1 risk; Int-2 risk; Primary Myelofibrosis; Thrombocytopenia</t>
  </si>
  <si>
    <t>Oncology: Myeloproliferative Neoplasms; Oncology: Supportive Care</t>
  </si>
  <si>
    <t>Karyopharm Therapeutics</t>
  </si>
  <si>
    <t>selinexor</t>
  </si>
  <si>
    <t>NCT05980806/ SENTRY-2</t>
  </si>
  <si>
    <t>Adverse Events
Common Terminology Criteria for Adverse Events
Dose-limiting toxicities
Maximum tolerated dose
Safety and Tolerability
Treatment Emergent Adverse Events</t>
  </si>
  <si>
    <t>Oncology: Colorectal; Oncology: Endometrial; Oncology: Soft Tissue Sarcoma; Oncology: Unspecified Solid Tumor</t>
  </si>
  <si>
    <t>NKGen Biotech</t>
  </si>
  <si>
    <t>SNK-02</t>
  </si>
  <si>
    <t>NCT05990920</t>
  </si>
  <si>
    <t>Adverse Events
Treatment Emergent Adverse Events</t>
  </si>
  <si>
    <t>Adjuvant; Merkel; Metastatic; Neoadjuvant; PD-1 Refractory; PD-L1 Refractory; Second line; Stage II; Stage IV</t>
  </si>
  <si>
    <t>Oncology: Melanoma; Oncology: Neuroendocrine; Oncology: Skin, Squamous Cell Carcinoma (cSCC)</t>
  </si>
  <si>
    <t>Phio Pharmaceuticals {RXi Pharmaceuticals}</t>
  </si>
  <si>
    <t>PH-762</t>
  </si>
  <si>
    <t>NCT06014086</t>
  </si>
  <si>
    <t>Adverse Events
Common Terminology Criteria for Adverse Events
Dose-limiting toxicities
Maximum tolerated dose
Overall response rate
Response evaluation criteria in solid tumors
Safety and Tolerability
Treatment Emergent Adverse Events</t>
  </si>
  <si>
    <t>Estrogen receptor positive; HER2 negative; Progesterone receptor positive; Second line; Stage III; Stage IV; Triple receptor negative</t>
  </si>
  <si>
    <t>Oncology: Breast; Oncology: Lung, Non-Small Cell; Oncology: Unspecified Solid Tumor</t>
  </si>
  <si>
    <t>MBrace Therapeutics</t>
  </si>
  <si>
    <t>MBRC-101</t>
  </si>
  <si>
    <t>NCT06014658</t>
  </si>
  <si>
    <t>Safety and Tolerability
Treatment Emergent Adverse Events</t>
  </si>
  <si>
    <t>(N/A); Intrahepatic; Neoadjuvant; Resectable</t>
  </si>
  <si>
    <t>AstraZeneca
Georgetown University</t>
  </si>
  <si>
    <t>tremelimumab
durvalumab</t>
  </si>
  <si>
    <t>NCT06017297</t>
  </si>
  <si>
    <t>Dose-limiting toxicities
Maximum tolerated dose
Overall response rate
Response evaluation criteria in solid tumors
Safety and Tolerability</t>
  </si>
  <si>
    <t>Merkel; Metastatic; PD-1 Refractory; PD-L1 Refractory; Second line; Stage III; Stage IV</t>
  </si>
  <si>
    <t>Oncology: Neuroendocrine; Oncology: Soft Tissue Sarcoma; Oncology: Unspecified Solid Tumor</t>
  </si>
  <si>
    <t>Memorial Sloan-Kettering Cancer Center
Curadev Pharma</t>
  </si>
  <si>
    <t>CRD-3874</t>
  </si>
  <si>
    <t>NCT06021626</t>
  </si>
  <si>
    <t>(N/A); Aggressive; Diffuse large B-cell lymphoma (DLBCL); Extranodal marginal zone B-cell lymphoma (MALT); First line; Follicular lymphoma (FL); Fourth line or greater; Indolent; Mantle cell lymphoma (MCL); Other subtype; Second line; Third line</t>
  </si>
  <si>
    <t>Guangzhou Bio-gene Technology Co.
Excelmab</t>
  </si>
  <si>
    <t>EX-103</t>
  </si>
  <si>
    <t>NCT06021678</t>
  </si>
  <si>
    <t>Adverse Events
Common Terminology Criteria for Adverse Events
Dose-limiting toxicities
Instrumental Activities of Daily Living
Safety and Tolerability
Treatment Emergent Adverse Events</t>
  </si>
  <si>
    <t>Aggressive; Diffuse large B-cell lymphoma (DLBCL); Follicular lymphoma (FL); HER2 negative; Indolent; Mantle cell lymphoma (MCL); Second line; Stage III; Stage IV; Triple receptor negative</t>
  </si>
  <si>
    <t>Oncology: Bladder; Oncology: Breast; Oncology: Cervical; Oncology: Head/Neck; Oncology: Lymphoma, Non-Hodgkin's; Oncology: Melanoma; Oncology: Skin, Basal Cell Carcinoma; Oncology: Skin, Squamous Cell Carcinoma (cSCC); Oncology: Unspecified Solid Tumor</t>
  </si>
  <si>
    <t>OncoNano Medicine</t>
  </si>
  <si>
    <t>ONM-501</t>
  </si>
  <si>
    <t>NCT06022029</t>
  </si>
  <si>
    <t>HRAS; KRAS; Line of therapy N/A; NRAS; Second line; Stage III; Stage IV</t>
  </si>
  <si>
    <t>Oncology: Colorectal; Oncology: Head/Neck; Oncology: Lung, Non-Small Cell; Oncology: Pancreas; Oncology: Renal; Oncology: Unspecified Solid Tumor</t>
  </si>
  <si>
    <t>Kura Oncology
Bristol-Myers Squibb/Mirati Therapeutics</t>
  </si>
  <si>
    <t>KO-2806</t>
  </si>
  <si>
    <t>NCT06026410</t>
  </si>
  <si>
    <t>Dose-limiting toxicities</t>
  </si>
  <si>
    <t>(N/A); B-cell; Remission; Second line</t>
  </si>
  <si>
    <t>Oncology: Leukemia, Acute Lymphocytic; Oncology: Leukemia, Acute Myelogenous; Oncology: Myelodysplastic Syndrome</t>
  </si>
  <si>
    <t>Vincerx Pharma</t>
  </si>
  <si>
    <t>VIP-943</t>
  </si>
  <si>
    <t>NCT06034275</t>
  </si>
  <si>
    <t>Immunogenicity
Neutralizing antibody response
Safety and Tolerability
Treatment Emergent Adverse Events</t>
  </si>
  <si>
    <t>Exposure prophylaxis (PEP/PrEP)</t>
  </si>
  <si>
    <t>Infectious Disease: Novel coronavirus (2019-nCoV, COVID-19)</t>
  </si>
  <si>
    <t>Invivyd</t>
  </si>
  <si>
    <t>pemivibart</t>
  </si>
  <si>
    <t>NCT06039449/ CANOPY</t>
  </si>
  <si>
    <t>Disease Progression
Progression-free survival
Response evaluation criteria in solid tumors</t>
  </si>
  <si>
    <t>First line; PD-1 Naive; PD-L1 Naive; Stage III; Stage IV</t>
  </si>
  <si>
    <t>Gilead Sciences
University of Wisconsin
(Other Hospital/Academic/Medical Center)
Arcus Biosciences</t>
  </si>
  <si>
    <t>gemcitabine hydrochloride
cisplatin
quemliclustat
zimberelimab</t>
  </si>
  <si>
    <t>NCT06048133/ (QUIC)</t>
  </si>
  <si>
    <t>PD-1 Refractory; PD-L1 Refractory; Second line; Stage III; Stage IV; Unresectable</t>
  </si>
  <si>
    <t>Oncology: Colorectal; Oncology: Lung, Non-Small Cell; Oncology: Mesothelioma; Oncology: Ovarian; Oncology: Pancreas; Oncology: Unspecified Solid Tumor</t>
  </si>
  <si>
    <t>A2B-694</t>
  </si>
  <si>
    <t>NCT06051695/ EVEREST-2</t>
  </si>
  <si>
    <t>Adverse Events
Common Terminology Criteria for Adverse Events
Dose-limiting toxicities
Overall response rate
Response evaluation criteria in solid tumors
Safety and Tolerability
Serious Adverse Events</t>
  </si>
  <si>
    <t>HER2 negative; Line of therapy N/A; Second line; Stage III; Stage IV; Triple receptor negative</t>
  </si>
  <si>
    <t>Oncology: Breast; Oncology: Colorectal; Oncology: Head/Neck; Oncology: Lung, Non-Small Cell; Oncology: Melanoma; Oncology: Ovarian; Oncology: Renal; Oncology: Unspecified Solid Tumor</t>
  </si>
  <si>
    <t>Bolt Biotherapeutics</t>
  </si>
  <si>
    <t>BDC-3042</t>
  </si>
  <si>
    <t>NCT06052852</t>
  </si>
  <si>
    <t>Overall response rate
Response evaluation criteria in solid tumors
Safety and Tolerability</t>
  </si>
  <si>
    <t>BRAF; Line of therapy N/A; PD-1 Refractory; PD-L1 Refractory; Second line; Stage III; Stage IV</t>
  </si>
  <si>
    <t>Oncology: Lung, Non-Small Cell; Oncology: Melanoma</t>
  </si>
  <si>
    <t>Obsidian Therapeutics</t>
  </si>
  <si>
    <t>OBX-115</t>
  </si>
  <si>
    <t>NCT06060613/ Agni-01</t>
  </si>
  <si>
    <t>Australia; Brazil; Canada; China; Netherlands; New Zealand; Poland; South Korea; Spain; United Kingdom; United States</t>
  </si>
  <si>
    <t>Disease Progression
Progression-free survival</t>
  </si>
  <si>
    <t>(N/A); First line; Untreated</t>
  </si>
  <si>
    <t>Oncology: Leukemia, Chronic Lymphocytic</t>
  </si>
  <si>
    <t>zanubrutinib
sonrotoclax</t>
  </si>
  <si>
    <t>NCT06073821/ CELESTIAL-TNCLL</t>
  </si>
  <si>
    <t>Adjuvant; Intrahepatic; PD-1 Refractory; PD-L1 Refractory; Stage III; Stage IV</t>
  </si>
  <si>
    <t>Institute of Materia Medica, Chinese Academy of Medical Sciences &amp; Peking Union Medical College
Geneplus-Beijing Co.</t>
  </si>
  <si>
    <t>pembrolizumab
durvalumab
toripalimab</t>
  </si>
  <si>
    <t>NCT06074029</t>
  </si>
  <si>
    <t>France; Israel; Japan; Puerto Rico; South Korea; Spain; Taiwan, China; United States</t>
  </si>
  <si>
    <t>Americas; Asia; Caribbean/Central America; Europe; North America; Western Asia/Middle East; Western Europe</t>
  </si>
  <si>
    <t>Overall response rate
Partial response
Response evaluation criteria in solid tumors</t>
  </si>
  <si>
    <t>Estrogen receptor positive; HER2 negative; Line of therapy N/A; Progesterone receptor positive; Squamous Cell; Stage III; Stage IV; Triple receptor negative</t>
  </si>
  <si>
    <t>Oncology: Bile Duct (Cholangiocarcinoma); Oncology: Breast; Oncology: Esophageal; Oncology: Head/Neck; Oncology: Liver; Oncology: Pancreas; Oncology: Unspecified Solid Tumor</t>
  </si>
  <si>
    <t>ABBV-400</t>
  </si>
  <si>
    <t>NCT06084481</t>
  </si>
  <si>
    <t>China; Japan</t>
  </si>
  <si>
    <t>Complete response
Dose-limiting toxicities
Maximum tolerated dose
Overall response rate
Partial response
Progressive disease rate
Response evaluation criteria in solid tumors</t>
  </si>
  <si>
    <t>Oncology: Colorectal; Oncology: Gastric; Oncology: Head/Neck; Oncology: Liver; Oncology: Lung, Non-Small Cell; Oncology: Pancreas; Oncology: Unspecified Solid Tumor</t>
  </si>
  <si>
    <t>ezabenlimab
BI-765049</t>
  </si>
  <si>
    <t>NCT06091930</t>
  </si>
  <si>
    <t>Dose-limiting toxicities
Safety and Tolerability
Serious Adverse Events
Treatment Emergent Adverse Events</t>
  </si>
  <si>
    <t>KRAS; Second line; Stage III; Stage IV; Third line</t>
  </si>
  <si>
    <t>Affini-T Therapeutics</t>
  </si>
  <si>
    <t>AFNT-211</t>
  </si>
  <si>
    <t>NCT06105021</t>
  </si>
  <si>
    <t>Dose-limiting toxicities
Overall response rate
Response evaluation criteria in solid tumors
Serious Adverse Events
Treatment Emergent Adverse Events
Vital signs</t>
  </si>
  <si>
    <t>BRAF; Line of therapy N/A; MSI-H/dMMR; Stage III; Stage IV</t>
  </si>
  <si>
    <t>Oncology: Bladder; Oncology: Colorectal; Oncology: Esophageal; Oncology: Gastric; Oncology: Head/Neck; Oncology: Liver; Oncology: Lung, Non-Small Cell; Oncology: Melanoma; Oncology: Renal; Oncology: Unspecified Solid Tumor</t>
  </si>
  <si>
    <t>Merck &amp; Co./Merck Sharp &amp; Dohme (MSD)
Jazz Pharmaceuticals</t>
  </si>
  <si>
    <t>interferon alpha, Werewolf Therapeutics</t>
  </si>
  <si>
    <t>NCT06108050/ KEYNOTE-F62</t>
  </si>
  <si>
    <t>Americas; Asia; Europe; North America</t>
  </si>
  <si>
    <t>Adverse Events
Dose-limiting toxicities
Duration of overall response
Maximum tolerated dose
Overall response rate - duration
Overall response rate
Progression-free survival
Response evaluation criteria in solid tumors</t>
  </si>
  <si>
    <t>BRAF; PD-1 Naive; PD-1 Refractory; PD-L1 Naive; Second line; Stage III; Stage IV</t>
  </si>
  <si>
    <t>Oncology: Head/Neck; Oncology: Lung, Non-Small Cell; Oncology: Melanoma; Oncology: Ovarian; Oncology: Renal; Oncology: Unspecified Solid Tumor</t>
  </si>
  <si>
    <t>Dragonfly Therapeutics</t>
  </si>
  <si>
    <t>DF-6215</t>
  </si>
  <si>
    <t>NCT06108479</t>
  </si>
  <si>
    <t>Australia; Belgium; Brazil; Canada; China; Denmark; Finland; Germany; Hong Kong, S.A.R., China; India; Italy; Japan; Norway; Poland; South Korea; Spain; Sweden; Taiwan, China; Thailand; Turkey; United Kingdom</t>
  </si>
  <si>
    <t>Disease-free survival
Overall survival
Progression-free survival
Recurrence
Response evaluation criteria in solid tumors
Safety and Tolerability</t>
  </si>
  <si>
    <t>(N/A); Adjuvant; Distal; Hilar; Intrahepatic</t>
  </si>
  <si>
    <t>rilvegostomig</t>
  </si>
  <si>
    <t>NCT06109779/ ARTEMIDE-Biliary01</t>
  </si>
  <si>
    <t>Adverse Events
Complete response
Dose-limiting toxicities
Maximum tolerated dose
Overall response rate
Overall survival
Partial response
Progression-free survival
Response evaluation criteria in solid tumors
Safety and Tolerability</t>
  </si>
  <si>
    <t>Oncology: Bladder; Oncology: Cervical; Oncology: Head/Neck; Oncology: Unspecified Solid Tumor</t>
  </si>
  <si>
    <t>Guangzhou Joyo Pharma Co./Shanghai Jiatan Pharmatech Co.</t>
  </si>
  <si>
    <t>WXFL-10030390</t>
  </si>
  <si>
    <t>NCT06117566</t>
  </si>
  <si>
    <t>Italy</t>
  </si>
  <si>
    <t>First line; Maintenance/Consolidation; Stage III; Stage IV</t>
  </si>
  <si>
    <t>AstraZeneca
(Other Hospital/Academic/Medical Center)</t>
  </si>
  <si>
    <t>carboplatin
paclitaxel
bevacizumab
olaparib (tablet)</t>
  </si>
  <si>
    <t>NCT06121401/ IOLANTHE</t>
  </si>
  <si>
    <t>Dose-limiting toxicities
Overall response rate
Safety and Tolerability</t>
  </si>
  <si>
    <t>Oncology: Leukemia, Acute Myelogenous</t>
  </si>
  <si>
    <t>Caribou Biosciences</t>
  </si>
  <si>
    <t>CB-012, Caribou Biosciences</t>
  </si>
  <si>
    <t>NCT06128044/ AMpLify</t>
  </si>
  <si>
    <t>(N/A); Adenocarcinoma; First line; Fourth line or greater; Large Cell; Metastatic; PD-1 Refractory; PD-L1 Refractory; Pulmonary; Second line; Squamous Cell; Stage III; Stage IV; Third line</t>
  </si>
  <si>
    <t>Oncology: Colorectal; Oncology: Gastric; Oncology: Lung, Non-Small Cell; Oncology: Lung, Small Cell; Oncology: Neuroendocrine; Oncology: Pancreas; Oncology: Unspecified Solid Tumor</t>
  </si>
  <si>
    <t>Sanofi
Pfizer/Seagen</t>
  </si>
  <si>
    <t>SAR-445953</t>
  </si>
  <si>
    <t>NCT06131840</t>
  </si>
  <si>
    <t>Australia; Belgium; Brazil; Canada; Chile; China; Colombia; Czech Republic; Denmark; Germany; Greece; Hong Kong, S.A.R., China; Israel; Japan; Malaysia; Mexico; New Zealand; Norway; Peru; Poland; Portugal; South Africa; Spain; Sweden; Taiwan, China; Thailand; Turkey; United Kingdom; United States</t>
  </si>
  <si>
    <t>Africa; Americas; Asia; Australia/Oceania; Eastern Europe; Europe; North America; South America; Western Asia/Middle East; Western Europe</t>
  </si>
  <si>
    <t>Complete response
Overall response rate
Partial response
Progression-free survival
Progressive disease rate</t>
  </si>
  <si>
    <t>(N/A); First line; Indolent; Small lymphocytic lymphoma (SLL); Untreated</t>
  </si>
  <si>
    <t>NCT06136559/ BELLWAVE 011</t>
  </si>
  <si>
    <t>Adverse Events
Cardiac Telemetry
Common Terminology Criteria for Adverse Events
Dose-limiting toxicities
Maximum tolerated dose
Safety and Tolerability
Serious Adverse Events
Treatment Emergent Adverse Events
Vital signs</t>
  </si>
  <si>
    <t>Fourth line or greater; HER2 negative; PD-1 Refractory; PD-L1 Refractory; Second line; Serous; Stage III; Stage IV; Triple receptor negative</t>
  </si>
  <si>
    <t>Oncology: Breast; Oncology: Endometrial; Oncology: Fallopian Tube; Oncology: Ovarian; Oncology: Primary Peritoneal</t>
  </si>
  <si>
    <t>A2A Pharmaceuticals</t>
  </si>
  <si>
    <t>A2A-252</t>
  </si>
  <si>
    <t>NCT06136884</t>
  </si>
  <si>
    <t>Area under the curve score
Cmax
Plasma concentration
Tmax</t>
  </si>
  <si>
    <t>(N/A); Line of therapy N/A</t>
  </si>
  <si>
    <t>Oncology: Unspecified Cancer</t>
  </si>
  <si>
    <t>Xspray</t>
  </si>
  <si>
    <t>dasatinib (tablet)</t>
  </si>
  <si>
    <t>NCT06145217</t>
  </si>
  <si>
    <t>A</t>
  </si>
  <si>
    <t>Belgium; France</t>
  </si>
  <si>
    <t>Absolute Neutrophil Count
Basophil count
Cardiac Telemetry
Common Terminology Criteria for Adverse Events
Complete response
Creatinine kinase level
Dose-limiting toxicities
Eosinophil levels
Heart rate corrected QT interval
Hematocrit level
Hemoglobin
International normalized ratio
Liver function
Overall response rate
Partial response
Partial thromboplastin time
Phosphate level
Platelet count
Prothrombin ratio
Response evaluation criteria in solid tumors
Treatment Emergent Adverse Events</t>
  </si>
  <si>
    <t>Fourth line or greater; HER2 negative; Line of therapy N/A; Metastatic; Stage III; Stage IV; Triple receptor negative</t>
  </si>
  <si>
    <t>Oncology: Breast; Oncology: Colorectal; Oncology: Esophageal; Oncology: Gastric; Oncology: Lung, Non-Small Cell; Oncology: Osteosarcoma; Oncology: Ovarian; Oncology: Pancreas; Oncology: Soft Tissue Sarcoma; Oncology: Unspecified Solid Tumor</t>
  </si>
  <si>
    <t>Xenothera</t>
  </si>
  <si>
    <t>XON-7</t>
  </si>
  <si>
    <t>NCT06154291</t>
  </si>
  <si>
    <t>Australia; Brazil; Canada; China; Czech Republic; France; Germany; Greece; Italy; Japan; Poland; Portugal; South Korea; Spain; Taiwan, China; Turkey; United Kingdom; United States</t>
  </si>
  <si>
    <t>Complete response
Disease Progression
Overall response rate
Partial response
Progression-free survival
Response evaluation criteria in solid tumors</t>
  </si>
  <si>
    <t>(N/A); Second line; Third line</t>
  </si>
  <si>
    <t>Oncology: Endometrial; Oncology: Fallopian Tube; Oncology: Ovarian; Oncology: Primary Peritoneal</t>
  </si>
  <si>
    <t>Merck &amp; Co./Merck Sharp &amp; Dohme (MSD)
Daiichi Sankyo</t>
  </si>
  <si>
    <t>raludotatug deruxtecan</t>
  </si>
  <si>
    <t>NCT06161025/ REJOICE-Ovarian01</t>
  </si>
  <si>
    <t>Complete response
Dose-limiting toxicities
Overall response rate
Partial response</t>
  </si>
  <si>
    <t>First line; KRAS; Second line; Stage III; Stage IV</t>
  </si>
  <si>
    <t>Oncology: Colorectal; Oncology: Lung, Non-Small Cell; Oncology: Unspecified Solid Tumor</t>
  </si>
  <si>
    <t>InventisBio
InxMed (Shanghai) Co.</t>
  </si>
  <si>
    <t>ifebemtinib
garsorasib</t>
  </si>
  <si>
    <t>NCT06166836</t>
  </si>
  <si>
    <t>Dose-limiting toxicities
Treatment Emergent Adverse Events</t>
  </si>
  <si>
    <t>(N/A); Metastatic; Second line; Stage III; Stage IV</t>
  </si>
  <si>
    <t>Oncology: Soft Tissue Sarcoma; Oncology: Unspecified Solid Tumor</t>
  </si>
  <si>
    <t>Ankyra Therapeutics</t>
  </si>
  <si>
    <t>ANK-101</t>
  </si>
  <si>
    <t>NCT06171750/ ANCHOR</t>
  </si>
  <si>
    <t>Australia; Belgium; France; Japan; South Korea; Spain; Taiwan, China; United Kingdom; United States</t>
  </si>
  <si>
    <t>BRAF; HER2 negative; PD-1 Refractory; PD-L1 Refractory; Second line; Squamous Cell; Stage III; Stage IV</t>
  </si>
  <si>
    <t>Oncology: Bladder; Oncology: Cervical; Oncology: Endometrial; Oncology: Esophageal; Oncology: Gastric; Oncology: Head/Neck; Oncology: Melanoma; Oncology: Ovarian; Oncology: Pancreas; Oncology: Prostate; Oncology: Unspecified Solid Tumor</t>
  </si>
  <si>
    <t>NCT06172478/ HERTHENA-PanTumor01</t>
  </si>
  <si>
    <t>Adverse Events
Cardiac Telemetry
Common Terminology Criteria for Adverse Events
Dose-limiting toxicities
Maximum tolerated dose
Safety and Tolerability
Vital signs</t>
  </si>
  <si>
    <t>Oncology: Bladder; Oncology: Colorectal; Oncology: Lung, Non-Small Cell; Oncology: Melanoma; Oncology: Pancreas; Oncology: Renal; Oncology: Unspecified Solid Tumor</t>
  </si>
  <si>
    <t>Shanghai Keyi Pharmaceutical Technology Co.
Novatim Immune Therapeutics (Zhejiang) Co.</t>
  </si>
  <si>
    <t>KY-0118</t>
  </si>
  <si>
    <t>NCT06175780</t>
  </si>
  <si>
    <t>KRAS; Second line; Stage III; Stage IV</t>
  </si>
  <si>
    <t>Oncology: Colorectal; Oncology: Endometrial; Oncology: Lung, Non-Small Cell; Oncology: Pancreas; Oncology: Unspecified Solid Tumor</t>
  </si>
  <si>
    <t>NT-112</t>
  </si>
  <si>
    <t>NCT06218914</t>
  </si>
  <si>
    <t>Australia; Canada; Georgia; Japan; Malaysia; Moldova Republic; Poland; Singapore; South Korea; Spain; Taiwan, China; United Kingdom; United States</t>
  </si>
  <si>
    <t>Americas; Asia; Australia/Oceania; Eastern Europe; Europe; North America; Western Asia/Middle East; Western Europe</t>
  </si>
  <si>
    <t>Adverse Events
Complete response
Overall response rate
Partial response
Response evaluation criteria in solid tumors
Safety and Tolerability
Serious Adverse Events
Vital signs</t>
  </si>
  <si>
    <t>First line; HER2 negative; Stage III; Stage IV; Third line</t>
  </si>
  <si>
    <t>Oncology: Esophageal; Oncology: Gastric; Oncology: Pancreas</t>
  </si>
  <si>
    <t>CMG-901</t>
  </si>
  <si>
    <t>NCT06219941/ CLARITY-PanTumor01</t>
  </si>
  <si>
    <t>Complete response
Disease Progression
Dose-limiting toxicities
Immune-related response evaluation criteria in solid tumors
Maximum tolerated dose
Overall response rate
Partial response
Progression-free survival
Safety and Tolerability</t>
  </si>
  <si>
    <t>Fourth line or greater; HER2 negative; PD-1 Naive; PD-L1 Naive; Second line; Squamous Cell; Stage III; Stage IV; Third line; Triple receptor negative</t>
  </si>
  <si>
    <t>Oncology: Breast; Oncology: Cervical; Oncology: Colorectal; Oncology: Esophageal; Oncology: Gastric; Oncology: Head/Neck; Oncology: Lung, Non-Small Cell; Oncology: Pancreas; Oncology: Unspecified Solid Tumor</t>
  </si>
  <si>
    <t>Fujian Haixi Pharmaceuticals Co.</t>
  </si>
  <si>
    <t>C-019199</t>
  </si>
  <si>
    <t>NCT06220318</t>
  </si>
  <si>
    <t>Adverse Events
Cardiac Telemetry
Dose-limiting toxicities
Maximum tolerated dose
Overall response rate
Response evaluation criteria in solid tumors
Safety and Tolerability
Vital signs</t>
  </si>
  <si>
    <t>PD-1 Refractory; PD-L1 Refractory; Second line; Squamous Cell; Stage III; Stage IV; Third line</t>
  </si>
  <si>
    <t>Zhejiang Huahai Pharmaceutical Co./Huabo Biopharm Co.
Zhejiang Huahai Pharmaceutical Co./Shanghai Huaota Biological Pharmaceutical Co.</t>
  </si>
  <si>
    <t>HB-0028</t>
  </si>
  <si>
    <t>NCT06223308</t>
  </si>
  <si>
    <t>Oncology: Colorectal; Oncology: Endometrial; Oncology: Lung, Non-Small Cell; Oncology: Pancreas</t>
  </si>
  <si>
    <t>Quanta Therapeutics</t>
  </si>
  <si>
    <t>QTX-3034</t>
  </si>
  <si>
    <t>NCT06227377</t>
  </si>
  <si>
    <t>Adverse Events
Dose-limiting toxicities
Maximum tolerated dose
Progressive disease rate
Safety and Tolerability</t>
  </si>
  <si>
    <t>Oncology: Colorectal; Oncology: Gastric; Oncology: Prostate; Oncology: Unspecified Solid Tumor</t>
  </si>
  <si>
    <t>(Other Hospital/Academic/Medical Center)
Shanghai Yuyao Biotech</t>
  </si>
  <si>
    <t>YY-001</t>
  </si>
  <si>
    <t>NCT06228846</t>
  </si>
  <si>
    <t>(N/A); Line of therapy N/A; Second line; Squamous Cell; Stage III; Stage IV</t>
  </si>
  <si>
    <t>Oncology: Fallopian Tube; Oncology: Head/Neck; Oncology: Ovarian; Oncology: Primary Peritoneal; Oncology: Unspecified Solid Tumor</t>
  </si>
  <si>
    <t>Zhuhai Beihai Biotech Co.</t>
  </si>
  <si>
    <t>docetaxel, Zhuhai Beihai Biotechnology</t>
  </si>
  <si>
    <t>NCT06232863</t>
  </si>
  <si>
    <t>(N/A); HER2 negative; PD-1 Naive; PD-1 Refractory; PD-L1 Refractory; Second line; Stage III; Stage IV; Third line</t>
  </si>
  <si>
    <t>Oncology: Breast; Oncology: Cervical; Oncology: Esophageal; Oncology: Liver; Oncology: Lung, Non-Small Cell; Oncology: Lung, Small Cell; Oncology: Neuroendocrine; Oncology: Pancreas; Oncology: Soft Tissue Sarcoma</t>
  </si>
  <si>
    <t>ZG-005</t>
  </si>
  <si>
    <t>NCT06233292</t>
  </si>
  <si>
    <t>Adverse Events
Common Terminology Criteria for Adverse Events
Complete response
Overall response rate
Response evaluation criteria in solid tumors
Safety and Tolerability
Serious Adverse Events</t>
  </si>
  <si>
    <t>Oncology: Ovarian; Oncology: Renal; Oncology: Unspecified Solid Tumor</t>
  </si>
  <si>
    <t>OnCusp Therapeutics</t>
  </si>
  <si>
    <t>CUSP-06</t>
  </si>
  <si>
    <t>NCT06234423</t>
  </si>
  <si>
    <t>Spain</t>
  </si>
  <si>
    <t>Anaplastic; Fourth line or greater; Locally advanced; Metastatic; Second line; Third line; Unresectable</t>
  </si>
  <si>
    <t>Oncology: Thyroid</t>
  </si>
  <si>
    <t>(Other Cooperative Group)
Gilead Sciences
(Other Hospital/Academic/Medical Center)</t>
  </si>
  <si>
    <t>sacituzumab govitecan</t>
  </si>
  <si>
    <t>NCT06235216/ SETHY</t>
  </si>
  <si>
    <t>Common Terminology Criteria for Adverse Events
Dose-limiting toxicities
Progression-free survival</t>
  </si>
  <si>
    <t>CNS mets; HER2 negative; Second line; Stage IV; Triple receptor negative</t>
  </si>
  <si>
    <t>Planned</t>
  </si>
  <si>
    <t>H. Lee Moffitt Cancer Center and Research Institute
Gilead Sciences</t>
  </si>
  <si>
    <t>sacituzumab govitecan
zimberelimab</t>
  </si>
  <si>
    <t>NCT06238921</t>
  </si>
  <si>
    <t>Adverse Events
Area under the curve score
Cardiac Telemetry
Clinical benefit rate
Cmax
Common Terminology Criteria for Adverse Events
Dose-limiting toxicities
Duration of overall response
Elimination half-life
Elimination rate
Maximum tolerated dose
NCI-CTC scale
Overall response rate - duration
Overall response rate
Plasma concentration
Progression-free survival
Safety and Tolerability
Tmax</t>
  </si>
  <si>
    <t>Hormone refractory; Intrahepatic; Second line; Stage III; Stage IV</t>
  </si>
  <si>
    <t>Oncology: Bile Duct (Cholangiocarcinoma); Oncology: Breast; Oncology: Colorectal; Oncology: Esophageal; Oncology: Gastric; Oncology: Head/Neck; Oncology: Liver; Oncology: Lung, Non-Small Cell; Oncology: Pancreas; Oncology: Prostate; Oncology: Renal; Oncology: Unspecified Solid Tumor</t>
  </si>
  <si>
    <t>Shenzhen Ascentawits Pharmaceuticals</t>
  </si>
  <si>
    <t>TH-3424</t>
  </si>
  <si>
    <t>NCT06239155</t>
  </si>
  <si>
    <t>Adverse Events
Serious Adverse Events</t>
  </si>
  <si>
    <t>BRAF; KRAS; NRAS; Second line; Stage II; Stage III; Stage IV</t>
  </si>
  <si>
    <t>Oncology: Bile Duct (Cholangiocarcinoma); Oncology: Colorectal; Oncology: Gallbladder; Oncology: Head/Neck; Oncology: Lung, Non-Small Cell; Oncology: Melanoma; Oncology: Small Intestine; Oncology: Unspecified Solid Tumor</t>
  </si>
  <si>
    <t>JS InnoPharm/JS InnoPharm (Shanghai)</t>
  </si>
  <si>
    <t>JSI-1187</t>
  </si>
  <si>
    <t>NCT06239623</t>
  </si>
  <si>
    <t>Japan; United States</t>
  </si>
  <si>
    <t>Complete response
Disease Progression
Dose-limiting toxicities
Overall response rate
Partial response
Response evaluation criteria in solid tumors
Safety and Tolerability
Treatment Emergent Adverse Events</t>
  </si>
  <si>
    <t>Adenocarcinoma; HER2 positive; Large Cell; Line of therapy N/A; PD-1 Refractory; PD-L1 Refractory; Second line; Stage III; Stage IV; Third line</t>
  </si>
  <si>
    <t>Oncology: Esophageal; Oncology: Gastric; Oncology: Lung, Non-Small Cell; Oncology: Unspecified Solid Tumor</t>
  </si>
  <si>
    <t>Daiichi Sankyo</t>
  </si>
  <si>
    <t>trastuzumab deruxtecan
valemetostat
datopotamab deruxtecan</t>
  </si>
  <si>
    <t>NCT06244485</t>
  </si>
  <si>
    <t>Adverse Events
Dose-limiting toxicities
Treatment Emergent Adverse Events</t>
  </si>
  <si>
    <t>Oncology: Colorectal; Oncology: Lung, Non-Small Cell; Oncology: Pancreas</t>
  </si>
  <si>
    <t>Frontier Medicines</t>
  </si>
  <si>
    <t>FMC-376</t>
  </si>
  <si>
    <t>NCT06244771/ PROSPER</t>
  </si>
  <si>
    <t>Change in oxygen saturation
Dose-limiting toxicities
Maximum tolerated dose
Safety and Tolerability
Serious Adverse Events
Treatment Emergent Adverse Events
Vital signs</t>
  </si>
  <si>
    <t>BRAF; HER2 negative; PD-1 Refractory; PD-L1 Refractory; Second line; Stage III; Stage IV; Triple receptor negative</t>
  </si>
  <si>
    <t>Oncology: Breast; Oncology: Melanoma; Oncology: Unspecified Solid Tumor</t>
  </si>
  <si>
    <t>Strand Therapeutics</t>
  </si>
  <si>
    <t>STX-001</t>
  </si>
  <si>
    <t>NCT06249048</t>
  </si>
  <si>
    <t>Adverse Events
Cardiac Telemetry
Dose-limiting toxicities
Maximum tolerated dose
Safety and Tolerability
Serious Adverse Events
Treatment Emergent Adverse Events
Vital signs</t>
  </si>
  <si>
    <t>Hormone refractory; Second line; Stage III; Stage IV</t>
  </si>
  <si>
    <t>Oncology: Breast; Oncology: Endometrial; Oncology: Fallopian Tube; Oncology: Ovarian; Oncology: Primary Peritoneal; Oncology: Prostate</t>
  </si>
  <si>
    <t>Impact Therapeutics
Eikon Therapeutics</t>
  </si>
  <si>
    <t>IMP-1734</t>
  </si>
  <si>
    <t>NCT06253130</t>
  </si>
  <si>
    <t>Iambic Therapeutics</t>
  </si>
  <si>
    <t>ENT-H-1</t>
  </si>
  <si>
    <t>NCT06253871</t>
  </si>
  <si>
    <t>Adverse Events
Safety and Tolerability</t>
  </si>
  <si>
    <t>ALK; BRAF; EGFR; HER2 positive; KRAS; MET Amplification/Alteration; PD-1 Refractory; PD-L1 Refractory; Second line; Stage III; Stage IV; Third line</t>
  </si>
  <si>
    <t>Oncology: Breast; Oncology: Gastric; Oncology: Unspecified Solid Tumor</t>
  </si>
  <si>
    <t>Carisma Therapeutics {CARMA Therapeutics}</t>
  </si>
  <si>
    <t>CT-0525</t>
  </si>
  <si>
    <t>NCT06254807</t>
  </si>
  <si>
    <t>Israel</t>
  </si>
  <si>
    <t>Western Asia/Middle East</t>
  </si>
  <si>
    <t>Adverse Events
Common Terminology Criteria for Adverse Events
Dose-limiting toxicities
Safety and Tolerability
Treatment Emergent Adverse Events</t>
  </si>
  <si>
    <t>Locally advanced; Metastatic; PD-1 Refractory; PD-L1 Refractory; Second line; Stage III; Stage IV</t>
  </si>
  <si>
    <t>Oncology: Colorectal; Oncology: Head/Neck; Oncology: Melanoma; Oncology: Soft Tissue Sarcoma; Oncology: Thyroid; Oncology: Unspecified Solid Tumor</t>
  </si>
  <si>
    <t>Aummune Therapeutics</t>
  </si>
  <si>
    <t>aflibercept, Samsung Bioepis</t>
  </si>
  <si>
    <t>NCT06258330</t>
  </si>
  <si>
    <t>Dose-limiting toxicities
Maximum tolerated dose
Safety and Tolerability
Serious Adverse Events
Treatment Emergent Adverse Events</t>
  </si>
  <si>
    <t>(N/A); BRAF; KRAS; Locally advanced; Metastatic; NRAS; Second line; Stage III; Stage IV; Unresectable</t>
  </si>
  <si>
    <t>Oncology: Breast; Oncology: CNS, Astrocytoma; Oncology: CNS, Brain Stem Glioma; Oncology: CNS, Ependymoma; Oncology: CNS, Glioblastoma; Oncology: CNS, Oligodendroglioma; Oncology: Colorectal; Oncology: Lung, Non-Small Cell; Oncology: Melanoma; Oncology: Pancreas; Oncology: Thyroid; Oncology: Unspecified Solid Tumor</t>
  </si>
  <si>
    <t>Ikena Oncology</t>
  </si>
  <si>
    <t>IK-595</t>
  </si>
  <si>
    <t>NCT06270082</t>
  </si>
  <si>
    <t>(N/A); Estrogen receptor positive; HER2 negative; Line of therapy N/A; Progesterone receptor positive; Pulmonary; Squamous Cell; Stage III; Stage IV; Triple receptor negative</t>
  </si>
  <si>
    <t>Oncology: Bladder; Oncology: Breast; Oncology: Endometrial; Oncology: Esophageal; Oncology: Gastric; Oncology: Head/Neck; Oncology: Lung, Non-Small Cell; Oncology: Lung, Small Cell; Oncology: Neuroendocrine; Oncology: Pancreas; Oncology: Prostate; Oncology: Renal; Oncology: Unspecified Solid Tumor</t>
  </si>
  <si>
    <t>MHB-036C</t>
  </si>
  <si>
    <t>NCT06373406</t>
  </si>
  <si>
    <t>Overall survival
Progression-free survival</t>
  </si>
  <si>
    <t>CNS mets; Extensive; First line; Liver mets; Maintenance/Consolidation</t>
  </si>
  <si>
    <t>Oncology: Lung, Small Cell; Oncology: Metastatic Cancer</t>
  </si>
  <si>
    <t>Guangzhou Anjie Biomedical Technology Co.</t>
  </si>
  <si>
    <t>cisplatin
etoposide
nivolumab
pembrolizumab
atezolizumab
catequentinib
tislelizumab
envafolimab
sugemalimab
adebrelimab</t>
  </si>
  <si>
    <t>/ (rialTrov</t>
  </si>
  <si>
    <t>(N/A)</t>
  </si>
  <si>
    <t>Novita Healthcare {Avexa}</t>
  </si>
  <si>
    <t>NP-G2-044</t>
  </si>
  <si>
    <t>(N/A); Line of therapy N/A; PD-1 Naive</t>
  </si>
  <si>
    <t>Adverse Events
Clinical benefit rate
Dose-limiting toxicities
Maximum tolerated dose
Overall response rate
Progression-free survival
Response evaluation criteria in solid tumors
Safety and Tolerability</t>
  </si>
  <si>
    <t>(N/A); Adenocarcinoma; Advanced; Fourth line or greater; HER2 negative; Line of therapy N/A; Pulmonary; Second line; Stage III; Stage IV; Third line; Triple receptor negative</t>
  </si>
  <si>
    <t>Oncology: Bile Duct (Cholangiocarcinoma); Oncology: Bladder; Oncology: Breast; Oncology: Gastric; Oncology: Lung, Non-Small Cell; Oncology: Lung, Small Cell; Oncology: Mesothelioma; Oncology: Neuroendocrine; Oncology: Ovarian; Oncology: Pancreas; Oncology: Unspecified Solid Tumor</t>
  </si>
  <si>
    <t>RemeGen</t>
  </si>
  <si>
    <t>RC-88</t>
  </si>
  <si>
    <t>NCT04175847</t>
  </si>
  <si>
    <t>Belgium; South Korea; Spain; United Kingdom; United States</t>
  </si>
  <si>
    <t>Cardiac Telemetry
Clinical benefit rate
Common Terminology Criteria for Adverse Events
Disease Progression
Dose-limiting toxicities
Duration of overall response
Maximum tolerated dose
Overall response rate - duration
Overall response rate
Overall survival
Progression-free survival
Response evaluation criteria in solid tumors
Safety and Tolerability
Time to progression
Treatment Emergent Adverse Events
Vital signs</t>
  </si>
  <si>
    <t>HER2 negative; PD-1 Refractory; Second line; Stage III; Stage IV; Triple receptor negative</t>
  </si>
  <si>
    <t>Oncology: Bladder; Oncology: Breast; Oncology: Esophageal; Oncology: Gastric; Oncology: Head/Neck; Oncology: Lung, Non-Small Cell; Oncology: Ovarian; Oncology: Pancreas; Oncology: Renal; Oncology: Unspecified Solid Tumor</t>
  </si>
  <si>
    <t>Bicycle Therapeutics</t>
  </si>
  <si>
    <t>BT-5528</t>
  </si>
  <si>
    <t>NCT04180371</t>
  </si>
  <si>
    <t>Complete response
Overall response rate
Progressive disease rate
Response rate</t>
  </si>
  <si>
    <t>MSI-H/dMMR; Neoadjuvant; Stage I; Stage II; Stage III</t>
  </si>
  <si>
    <t>Oncology: Colorectal; Oncology: Unspecified Solid Tumor</t>
  </si>
  <si>
    <t>Memorial Sloan-Kettering Cancer Center
GlaxoSmithKline/Tesaro</t>
  </si>
  <si>
    <t>dostarlimab</t>
  </si>
  <si>
    <t>NCT04165772</t>
  </si>
  <si>
    <t>China; Japan; Spain; United Kingdom; United States</t>
  </si>
  <si>
    <t>Adverse Events
Area under the curve score
Bioavailability
Cardiac Telemetry
Cmax
Common Terminology Criteria for Adverse Events
Dose-limiting toxicities
Maximum tolerated dose
Overall response rate
Plasma concentration
Progressive disease rate
Response evaluation criteria in solid tumors
Safety and Tolerability
Treatment Emergent Adverse Events
Vital signs</t>
  </si>
  <si>
    <t>BRCA; CNS mets; Estrogen receptor positive; HER2 negative; Second line; Stage III; Stage IV</t>
  </si>
  <si>
    <t>Oncology: Breast; Oncology: Lung, Non-Small Cell; Oncology: Metastatic Cancer; Oncology: Ovarian; Oncology: Pancreas; Oncology: Unspecified Solid Tumor</t>
  </si>
  <si>
    <t>tuvusertib</t>
  </si>
  <si>
    <t>NCT04170153/ Tumors 301</t>
  </si>
  <si>
    <t>Canada; Chile; China; France; Italy; South Korea; Spain; United Kingdom; United States</t>
  </si>
  <si>
    <t>Americas; Asia; Europe; North America; South America; Western Europe</t>
  </si>
  <si>
    <t>Distal; Fourth line or greater; HER2 positive; Hilar; Intrahepatic; PD-1 Refractory; PD-L1 Refractory; Second line; Stage III; Stage IV; Third line</t>
  </si>
  <si>
    <t>Jazz Pharmaceuticals
Thermo Fisher Scientific/Patheon
BeiGene
Zymeworks</t>
  </si>
  <si>
    <t>zanidatamab</t>
  </si>
  <si>
    <t>NCT04466891/ HERIZON-BTC-01</t>
  </si>
  <si>
    <t>Australia; Austria; Belgium; Canada; Germany; Italy; Japan; Netherlands; Singapore; South Korea; Spain; Taiwan, China; United Arab Emirates; United Kingdom; United States</t>
  </si>
  <si>
    <t>Cardiac Telemetry
Dose-limiting toxicities
Overall response rate
Response evaluation criteria in solid tumors
Safety and Tolerability
Treatment Emergent Adverse Events
Vital signs</t>
  </si>
  <si>
    <t>First line; Fourth line or greater; KRAS; Maintenance/Consolidation; PD-1 Naive; PD-1 Refractory; PD-L1 High; PD-L1 Naive; PD-L1 Positive; PD-L1 Refractory; Second line; Stage III; Stage IV; Third line</t>
  </si>
  <si>
    <t>Amgen</t>
  </si>
  <si>
    <t>sotorasib</t>
  </si>
  <si>
    <t>NCT04185883/ CodeBreaK 101c</t>
  </si>
  <si>
    <t>Australia; Belgium; France; Japan; South Korea; Spain; Taiwan, China; United States</t>
  </si>
  <si>
    <t>Clinical benefit rate
Dose-limiting toxicities
Overall response rate
Progression-free survival
Response evaluation criteria in solid tumors
Safety and Tolerability</t>
  </si>
  <si>
    <t>Estrogen receptor positive; First line; Fourth line or greater; HER2 negative; HER2 positive; Second line; Stage III; Stage IV; Third line</t>
  </si>
  <si>
    <t>Oncology: Breast; Oncology: Endometrial</t>
  </si>
  <si>
    <t>Eli Lilly/Loxo Oncology</t>
  </si>
  <si>
    <t>imlunestrant</t>
  </si>
  <si>
    <t>NCT04188548/ EMBER</t>
  </si>
  <si>
    <t>Czech Republic; France; Germany; Israel; Italy; Poland; Spain; United States</t>
  </si>
  <si>
    <t>Americas; Eastern Europe; Europe; North America; Western Asia/Middle East; Western Europe</t>
  </si>
  <si>
    <t>Adverse Events
Cardiac Telemetry
Complete response
Dose-limiting toxicities
Maximum tolerated dose
Overall response rate
Response rate
Safety and Tolerability
Vital signs</t>
  </si>
  <si>
    <t>(N/A); Fourth line or greater; High risk; Second line; Third line</t>
  </si>
  <si>
    <t>Oncology: Leukemia, Acute Myelogenous; Oncology: Myelodysplastic Syndrome</t>
  </si>
  <si>
    <t>Curis</t>
  </si>
  <si>
    <t>emavusertib</t>
  </si>
  <si>
    <t>NCT04278768/ TakeAim Leukemia</t>
  </si>
  <si>
    <t>Terminated, Lack of efficacy</t>
  </si>
  <si>
    <t>Common Terminology Criteria for Adverse Events
Maximum tolerated dose
Safety and Tolerability
Treatment Emergent Adverse Events</t>
  </si>
  <si>
    <t>BRAF; Fourth line or greater; Second line; Stage III; Stage IV; Third line</t>
  </si>
  <si>
    <t>Oncology: Bile Duct (Cholangiocarcinoma); Oncology: CNS, Glioblastoma; Oncology: Colorectal; Oncology: Lung, Non-Small Cell; Oncology: Melanoma; Oncology: Ovarian; Oncology: Pancreas; Oncology: Thyroid</t>
  </si>
  <si>
    <t>Terminated</t>
  </si>
  <si>
    <t>ABM Therapeutics</t>
  </si>
  <si>
    <t>ABM-1310</t>
  </si>
  <si>
    <t>NCT04190628</t>
  </si>
  <si>
    <t>Canada</t>
  </si>
  <si>
    <t>Cmax
Dose-limiting toxicities
Maximum tolerated dose
Safety and Tolerability
Tmax</t>
  </si>
  <si>
    <t>Aggressive; Diffuse large B-cell lymphoma (DLBCL); Follicular lymphoma (FL); Fourth line or greater; Indolent; Mantle cell lymphoma (MCL); Other subtype; Pulmonary; Second line; Stage III; Stage IV; Third line</t>
  </si>
  <si>
    <t>Oncology: Appendiceal; Oncology: Bladder; Oncology: Breast; Oncology: Colorectal; Oncology: Lung, Non-Small Cell; Oncology: Lung, Small Cell; Oncology: Lymphoma, Non-Hodgkin's; Oncology: Neuroendocrine; Oncology: Ovarian; Oncology: Pancreas; Oncology: Unspecified Solid Tumor</t>
  </si>
  <si>
    <t>Pacylex Pharmaceuticals</t>
  </si>
  <si>
    <t>zelenirstat</t>
  </si>
  <si>
    <t>NCT04836195</t>
  </si>
  <si>
    <t>Adverse Events
Dose-limiting toxicities
Maximum tolerated dose
Response evaluation criteria in solid tumors
Safety and Tolerability
Treatment Emergent Adverse Events</t>
  </si>
  <si>
    <t>Fourth line or greater; PD-1 Refractory; PD-L1 Refractory; Second line; Stage III; Stage IV; Third line</t>
  </si>
  <si>
    <t>Oncology: Appendiceal; Oncology: Bladder; Oncology: Colorectal; Oncology: Lung, Non-Small Cell; Oncology: Ovarian; Oncology: Pancreas; Oncology: Renal; Oncology: Unspecified Solid Tumor</t>
  </si>
  <si>
    <t>Bristol-Myers Squibb
Ikena Oncology</t>
  </si>
  <si>
    <t>IK-175</t>
  </si>
  <si>
    <t>NCT04200963</t>
  </si>
  <si>
    <t>Adverse Events
Common Terminology Criteria for Adverse Events
Dose-limiting toxicities
Maximum tolerated dose
Overall response rate
Response evaluation criteria in solid tumors
Safety and Tolerability</t>
  </si>
  <si>
    <t>ALK; BRAF; BRCA; EGFR; First line; Fourth line or greater; HER2 negative; MSS/pMMR; PD-1 Naive; PD-1 Refractory; PD-L1 Naive; PD-L1 Refractory; Pulmonary; Second line; Stage III; Stage IV; Third line; Triple receptor negative; Untreated</t>
  </si>
  <si>
    <t>Oncology: Breast; Oncology: Colorectal; Oncology: Lung, Non-Small Cell; Oncology: Lung, Small Cell; Oncology: Melanoma; Oncology: Neuroendocrine; Oncology: Ovarian; Oncology: Pancreas; Oncology: Unspecified Solid Tumor</t>
  </si>
  <si>
    <t>Merck &amp; Co./Merck Sharp &amp; Dohme (MSD)
Genexine/NeoImmuneTech</t>
  </si>
  <si>
    <t>efineptakin alfa</t>
  </si>
  <si>
    <t>NCT04332653/ KEYNOTE-PNA60</t>
  </si>
  <si>
    <t>(N/A); Estrogen receptor positive; HER2 negative; Locally advanced; Metastatic; Progesterone receptor positive; Pulmonary; Second line; Stage III; Stage IV; Triple receptor negative</t>
  </si>
  <si>
    <t>Oncology: Breast; Oncology: Colorectal; Oncology: Endometrial; Oncology: Fallopian Tube; Oncology: Lung, Small Cell; Oncology: Melanoma; Oncology: Neuroendocrine; Oncology: Ovarian; Oncology: Pancreas; Oncology: Primary Peritoneal; Oncology: Prostate; Oncology: Thyroid; Oncology: Unspecified Solid Tumor</t>
  </si>
  <si>
    <t>Theratechnologies
Windtree Therapeutics</t>
  </si>
  <si>
    <t>sudocetaxel zendusortide</t>
  </si>
  <si>
    <t>NCT04706962</t>
  </si>
  <si>
    <t>Australia; Belgium; Bulgaria; Czech Republic; France; Germany; Ireland; Israel; Italy; Netherlands; Poland; Spain; United Kingdom; United States</t>
  </si>
  <si>
    <t>Americas; Australia/Oceania; Eastern Europe; Europe; North America; Western Asia/Middle East; Western Europe</t>
  </si>
  <si>
    <t>Fourth line or greater; Second line; Squamous Cell; Stage III; Stage IV; Third line</t>
  </si>
  <si>
    <t>Oncology: Cervical; Oncology: Fallopian Tube; Oncology: Ovarian; Oncology: Primary Peritoneal</t>
  </si>
  <si>
    <t>AbbVie/ImmunoGen</t>
  </si>
  <si>
    <t>mirvetuximab soravtansine</t>
  </si>
  <si>
    <t>NCT04296890/ SORAYA</t>
  </si>
  <si>
    <t>Adverse Events
C reactive protein
Cardiac Telemetry
Cmax
Cmin
Dose-limiting toxicities
Maximum tolerated dose
Safety and Tolerability
Serious Adverse Events
Tmax
Vital signs
Volume of distribution</t>
  </si>
  <si>
    <t>(N/A); Aggressive; Diffuse large B-cell lymphoma (DLBCL); Extranodal marginal zone B-cell lymphoma (MALT); Follicular lymphoma (FL); Fourth line or greater; Indolent; Mantle cell lymphoma (MCL); Second line; Small lymphocytic lymphoma (SLL); Third line</t>
  </si>
  <si>
    <t>Chinese Academy of Medical Sciences
ImmuneOnco Biopharmaceuticals (Shanghai) Co.</t>
  </si>
  <si>
    <t>IMM-0306</t>
  </si>
  <si>
    <t>NCT05805943</t>
  </si>
  <si>
    <t>Australia; Belgium; Brazil; Canada; China; Czech Republic; France; Germany; Greece; India; Israel; Italy; Japan; Netherlands; Poland; Russia; South Korea; Spain; United Kingdom; United States</t>
  </si>
  <si>
    <t>Americas; Asia; Australia/Oceania; Eastern Europe; Europe; North America; South America; Western Asia/Middle East; Western Europe</t>
  </si>
  <si>
    <t>Disease Progression
Progression-free survival
Progressive disease rate
Response evaluation criteria in solid tumors</t>
  </si>
  <si>
    <t>First line; Locally advanced; Medullary; Metastatic; Unresectable</t>
  </si>
  <si>
    <t>Oncology: Neuroendocrine; Oncology: Thyroid</t>
  </si>
  <si>
    <t>selpercatinib</t>
  </si>
  <si>
    <t>NCT04211337/ LIBRETTO-531</t>
  </si>
  <si>
    <t>Maximum tolerated dose
Overall response rate
Safety and Tolerability</t>
  </si>
  <si>
    <t>Adenocarcinoma; Fourth line or greater; PD-1 Naive; PD-L1 Naive; PD-L1 Positive; Second line; Squamous Cell; Stage III; Stage IV; Third line</t>
  </si>
  <si>
    <t>Oncology: Cervical; Oncology: Head/Neck; Oncology: Liver; Oncology: Ovarian; Oncology: Unspecified Solid Tumor</t>
  </si>
  <si>
    <t>(Other Hospital/Academic/Medical Center)
Shanghai Junshi Biosciences Co.
Antengene Corporation Limited/Antengene Corporation Co.</t>
  </si>
  <si>
    <t>onatasertib
toripalimab</t>
  </si>
  <si>
    <t>NCT04337463/ TORCH-2</t>
  </si>
  <si>
    <t>Aggressive; Diffuse large B-cell lymphoma (DLBCL); Follicular lymphoma (FL); Fourth line or greater; Indolent; Mantle cell lymphoma (MCL); Other subtype; PD-L1 High; PD-L1 Positive; Second line; Stage III; Stage IV; Third line</t>
  </si>
  <si>
    <t>Oncology: Leukemia, Acute Lymphocytic; Oncology: Lymphoma, Non-Hodgkin's</t>
  </si>
  <si>
    <t>(Other Hospital/Academic/Medical Center)
Bioray Laboratories</t>
  </si>
  <si>
    <t>BRL-201</t>
  </si>
  <si>
    <t>NCT04213469</t>
  </si>
  <si>
    <t>Complete response
Overall response rate
Partial response
Progressive disease rate
Response evaluation criteria in solid tumors</t>
  </si>
  <si>
    <t>(N/A); MET Amplification/Alteration; Second line; Squamous Cell; Stage III; Stage IV</t>
  </si>
  <si>
    <t>Oncology: Bile Duct (Cholangiocarcinoma); Oncology: Breast; Oncology: CNS, Glioblastoma; Oncology: Colorectal; Oncology: Esophageal; Oncology: Gastric; Oncology: Head/Neck; Oncology: Liver; Oncology: Lung, Non-Small Cell; Oncology: Multiple Myeloma; Oncology: Renal; Oncology: Unspecified Solid Tumor</t>
  </si>
  <si>
    <t>Merck KGaA
(Other Hospital/Academic/Medical Center)</t>
  </si>
  <si>
    <t>tepotinib (tablet)</t>
  </si>
  <si>
    <t>NCT04647838</t>
  </si>
  <si>
    <t>Canada; Japan; Lebanon; United States</t>
  </si>
  <si>
    <t>Adenocarcinoma; ALK; BRAF; EGFR; Estrogen receptor positive; First line; Fourth line or greater; HER2 negative; HER2 positive; Large Cell; PD-1 Naive; PD-1 Positive; PD-1 Refractory; PD-L1 High; PD-L1 Low; PD-L1 Naive; PD-L1 Positive; PD-L1 Refractory; Progesterone receptor positive; Second line; Squamous Cell; Stage III; Stage IV; Third line; Triple receptor negative</t>
  </si>
  <si>
    <t>Oncology: Breast; Oncology: Esophageal; Oncology: Gastric; Oncology: Head/Neck; Oncology: Lung, Non-Small Cell</t>
  </si>
  <si>
    <t>Pfizer/Seagen {Seattle Genetics}
Merck &amp; Co./Merck Sharp &amp; Dohme (MSD)
Astellas Pharma</t>
  </si>
  <si>
    <t>enfortumab vedotin</t>
  </si>
  <si>
    <t>NCT04225117</t>
  </si>
  <si>
    <t>Common Terminology Criteria for Adverse Events</t>
  </si>
  <si>
    <t>Advanced; KRAS; Second line; Stage III; Stage IV</t>
  </si>
  <si>
    <t>Oncology: Liver; Oncology: Lung, Non-Small Cell; Oncology: Melanoma; Oncology: Ovarian; Oncology: Renal; Oncology: Unspecified Hematological Cancer; Oncology: Unspecified Solid Tumor</t>
  </si>
  <si>
    <t>Antengene Corporation Limited/Antengene Corporation Co.</t>
  </si>
  <si>
    <t>tizaterkib</t>
  </si>
  <si>
    <t>NCT04305249/ ERASER</t>
  </si>
  <si>
    <t>Brazil</t>
  </si>
  <si>
    <t>Americas; South America</t>
  </si>
  <si>
    <t>First line; Maintenance/Consolidation; PD-1 Naive; PD-L1 Naive; Squamous Cell; Stage III; Stage IV</t>
  </si>
  <si>
    <t>Oncology: Penile</t>
  </si>
  <si>
    <t>(Other Cooperative Group)
Merck &amp; Co./Merck Sharp &amp; Dohme (MSD)</t>
  </si>
  <si>
    <t>pembrolizumab</t>
  </si>
  <si>
    <t>NCT04224740/ HERCULES</t>
  </si>
  <si>
    <t>Australia; Belgium; Bulgaria; France; Japan; Ukraine; United States</t>
  </si>
  <si>
    <t>Americas; Asia; Australia/Oceania; Eastern Europe; Europe; North America; Western Europe</t>
  </si>
  <si>
    <t>Adverse Events
Overall response rate
Response evaluation criteria in solid tumors
Safety and Tolerability
Treatment Emergent Adverse Events</t>
  </si>
  <si>
    <t>Advanced; Extensive; First line; Fourth line or greater; Locally advanced; Merkel; Metastatic; MSI-H/dMMR; PD-L1 Naive; Pulmonary; Second line; Stage III; Stage IV; Third line; Unresectable</t>
  </si>
  <si>
    <t>Oncology: Anal; Oncology: Bile Duct (Cholangiocarcinoma); Oncology: Bladder; Oncology: Breast; Oncology: Cervical; Oncology: Endometrial; Oncology: Esophageal; Oncology: Gastric; Oncology: Head/Neck; Oncology: Liver; Oncology: Lung, Non-Small Cell; Oncology: Lung, Small Cell; Oncology: Melanoma; Oncology: Mesothelioma; Oncology: Neuroendocrine; Oncology: Ovarian; Oncology: Prostate; Oncology: Renal; Oncology: Skin, Squamous Cell Carcinoma (cSCC); Oncology: Small Intestine; Oncology: Soft Tissue Sarcoma; Oncology: Testicular; Oncology: Thyroid; Oncology: Unspecified Solid Tumor</t>
  </si>
  <si>
    <t>Incyte Corporation</t>
  </si>
  <si>
    <t>INCB-099280</t>
  </si>
  <si>
    <t>NCT04242199</t>
  </si>
  <si>
    <t>Adverse Events
Dose-limiting toxicities
Maximum tolerated dose
NCI-CTC scale
Safety and Tolerability
Serious Adverse Events</t>
  </si>
  <si>
    <t>Estrogen receptor positive; Fourth line or greater; HER2 positive; Progesterone receptor positive; Second line; Stage III; Stage IV; Third line</t>
  </si>
  <si>
    <t>Oncology: Bladder; Oncology: Breast; Oncology: Colorectal; Oncology: Esophageal; Oncology: Gallbladder; Oncology: Gastric; Oncology: Ovarian; Oncology: Unspecified Solid Tumor</t>
  </si>
  <si>
    <t>Bliss Biopharmaceutical (Hangzhou) Co.</t>
  </si>
  <si>
    <t>BB-1701</t>
  </si>
  <si>
    <t>NCT04257110</t>
  </si>
  <si>
    <t>FP, BiTE</t>
  </si>
  <si>
    <t>France; New Zealand; United Kingdom; United States</t>
  </si>
  <si>
    <t>Adverse Events
Cardiac Telemetry
Dose-limiting toxicities
Overall response rate
Response evaluation criteria in solid tumors
Safety and Tolerability
Serious Adverse Events
Vital signs</t>
  </si>
  <si>
    <t>Adjuvant; HER2 negative; Ocular; PD-1 Refractory; Pulmonary; Second line; Stage III; Stage IV; Triple receptor negative</t>
  </si>
  <si>
    <t>Oncology: Bladder; Oncology: Breast; Oncology: Endometrial; Oncology: Fallopian Tube; Oncology: Lung, Non-Small Cell; Oncology: Lung, Small Cell; Oncology: Melanoma; Oncology: Neuroendocrine; Oncology: Osteosarcoma; Oncology: Ovarian; Oncology: Primary Peritoneal; Oncology: Renal; Oncology: Unspecified Solid Tumor</t>
  </si>
  <si>
    <t>Immunocore</t>
  </si>
  <si>
    <t>brenetafusp</t>
  </si>
  <si>
    <t>NCT04262466/ PRAME-A02</t>
  </si>
  <si>
    <t>Cardiac Telemetry
Safety and Tolerability
Treatment Emergent Adverse Events
Vital signs</t>
  </si>
  <si>
    <t>CNS: Hearing Loss</t>
  </si>
  <si>
    <t>Regeneron/Decibel Therapeutics</t>
  </si>
  <si>
    <t>DB-020</t>
  </si>
  <si>
    <t>NCT04262336</t>
  </si>
  <si>
    <t>Belgium; Canada; China; Czech Republic; France; Georgia; Germany; Greece; Italy; Netherlands; Norway; Poland; Spain; Sweden; Ukraine; United Kingdom; United States</t>
  </si>
  <si>
    <t>Americas; Asia; Eastern Europe; Europe; North America; Western Asia/Middle East; Western Europe</t>
  </si>
  <si>
    <t>(N/A); BRCA; Fourth line or greater; Second line; Third line</t>
  </si>
  <si>
    <t>(Other Cooperative Group)
Gynecologic Oncology Group (GOG)
Aravive
3D Medicines Inc.</t>
  </si>
  <si>
    <t>batiraxcept</t>
  </si>
  <si>
    <t>NCT04729608/ AXLerate-OC</t>
  </si>
  <si>
    <t>Canada; Finland; Italy; Japan; Spain; United Kingdom; United States</t>
  </si>
  <si>
    <t>Adverse Events
Dose-limiting toxicities
Safety and Tolerability
Treatment Emergent Adverse Events
Vital signs</t>
  </si>
  <si>
    <t>Essential Thrombocythemia; High risk; Int-1 risk; Int-2 risk; Low risk; Polycythemia Vera; Primary Myelofibrosis</t>
  </si>
  <si>
    <t>Oncology: Myelodysplastic Syndrome; Oncology: Myeloproliferative Neoplasms</t>
  </si>
  <si>
    <t>INCB-57643</t>
  </si>
  <si>
    <t>NCT04279847</t>
  </si>
  <si>
    <t>FGFR; First line; Fourth line or greater; Line of therapy N/A; PD-1 Naive; PD-1 Refractory; PD-L1 Naive; PD-L1 Refractory; Second line; Squamous Cell; Stage III; Stage IV; Third line</t>
  </si>
  <si>
    <t>Otsuka Holdings/Taiho Pharmaceutical
Merck &amp; Co./Merck Sharp &amp; Dohme (MSD)</t>
  </si>
  <si>
    <t>pembrolizumab
futibatinib</t>
  </si>
  <si>
    <t>K3475 - 990</t>
  </si>
  <si>
    <t>Hungary; Israel; United States</t>
  </si>
  <si>
    <t>Americas; Eastern Europe; Europe; North America; Western Asia/Middle East</t>
  </si>
  <si>
    <t>Dose-limiting toxicities
Overall response rate
Response evaluation criteria in solid tumors
Safety and Tolerability
Treatment Emergent Adverse Events</t>
  </si>
  <si>
    <t>Fourth line or greater; Liver mets; MSS/pMMR; PD-1 Refractory; PD-L1 Refractory; Second line; Stage III; Stage IV; Third line</t>
  </si>
  <si>
    <t>Oncology: Colorectal; Oncology: Lung, Non-Small Cell; Oncology: Melanoma; Oncology: Metastatic Cancer; Oncology: Ovarian; Oncology: Renal; Oncology: Skin, Squamous Cell Carcinoma (cSCC); Oncology: Unspecified Solid Tumor</t>
  </si>
  <si>
    <t>Xilio Therapeutics</t>
  </si>
  <si>
    <t>XTX-202</t>
  </si>
  <si>
    <t>NCT05052268</t>
  </si>
  <si>
    <t>Overall response rate
Response evaluation criteria in solid tumors
Safety and Tolerability
Treatment Emergent Adverse Events</t>
  </si>
  <si>
    <t>First line; PD-1 Naive; PD-1 Refractory; PD-L1 Naive; Squamous Cell; Stage III; Stage IV</t>
  </si>
  <si>
    <t>Oncology: Head/Neck; Oncology: Skin, Squamous Cell Carcinoma (cSCC)</t>
  </si>
  <si>
    <t>Rakuten Medical {Rakuten Aspyrian {Aspyrian Therapeutics}}</t>
  </si>
  <si>
    <t>cetuximab sarotalocan</t>
  </si>
  <si>
    <t>NCT04305795</t>
  </si>
  <si>
    <t>Immune-related response evaluation criteria in solid tumors
Immunogenicity (other timeframe)
Immunogenicity
Overall response rate
Quality of Life
Response evaluation criteria in solid tumors
Safety and Tolerability</t>
  </si>
  <si>
    <t>First line; Fourth line or greater; MSI-H/dMMR; PD-1 Naive; PD-L1 Naive; PD-L1 Positive; Second line; Stage III; Stage IV; Third line</t>
  </si>
  <si>
    <t>Oncology: Colorectal; Oncology: Gastric; Oncology: Unspecified Solid Tumor</t>
  </si>
  <si>
    <t>Qilu Pharmaceutical Co.</t>
  </si>
  <si>
    <t>iparomlimab</t>
  </si>
  <si>
    <t>NCT04326829</t>
  </si>
  <si>
    <t>Aggressive; B-cell; Diffuse large B-cell lymphoma (DLBCL); Fourth line or greater; Indolent; Mantle cell lymphoma (MCL); Other subtype; Pediatric or Adolescent; Second line; Small lymphocytic lymphoma (SLL); T-cell; Third line</t>
  </si>
  <si>
    <t>Oncology: Leukemia, Acute Lymphocytic; Oncology: Leukemia, Chronic Myelogenous; Oncology: Lymphoma, Non-Hodgkin's</t>
  </si>
  <si>
    <t>AVM Biotechnology</t>
  </si>
  <si>
    <t>dexamethasone sodium phosphate, AVM Biotechnology</t>
  </si>
  <si>
    <t>NCT04329728/ OPAL Study</t>
  </si>
  <si>
    <t>Germany; Poland; Switzerland</t>
  </si>
  <si>
    <t>Eastern Europe; Europe; Western Europe</t>
  </si>
  <si>
    <t>Oncology: Skin, Basal Cell Carcinoma; Oncology: Skin, Squamous Cell Carcinoma (cSCC)</t>
  </si>
  <si>
    <t>Philogen</t>
  </si>
  <si>
    <t>Nidlegy</t>
  </si>
  <si>
    <t>NCT04362722/ DUNCAN</t>
  </si>
  <si>
    <t>Georgia; Romania; Spain</t>
  </si>
  <si>
    <t>Eastern Europe; Europe; Western Asia/Middle East; Western Europe</t>
  </si>
  <si>
    <t>Adverse Events
Common Terminology Criteria for Adverse Events
Dose-limiting toxicities
Maximum tolerated dose
Safety and Tolerability
Serious Adverse Events</t>
  </si>
  <si>
    <t>Adenocarcinoma; Fourth line or greater; HER2 negative; Large Cell; PD-1 Naive; PD-1 Refractory; PD-L1 Low; PD-L1 Naive; Second line; Stage III; Stage IV; Triple receptor negative</t>
  </si>
  <si>
    <t>Oncology: Breast; Oncology: Colorectal; Oncology: Lung, Non-Small Cell; Oncology: Melanoma; Oncology: Ovarian; Oncology: Soft Tissue Sarcoma; Oncology: Unspecified Solid Tumor</t>
  </si>
  <si>
    <t>Sino Biopharmaceutical/invoX Pharma/F-star Therapeutics</t>
  </si>
  <si>
    <t>FS-222</t>
  </si>
  <si>
    <t>NCT04740424</t>
  </si>
  <si>
    <t>United Kingdom</t>
  </si>
  <si>
    <t>HER2 negative; Second line; Stage III; Stage IV; Triple receptor negative</t>
  </si>
  <si>
    <t>Oncology: Bile Duct (Cholangiocarcinoma); Oncology: Bladder; Oncology: Breast; Oncology: Colorectal; Oncology: Gastric; Oncology: Liver; Oncology: Lung, Non-Small Cell; Oncology: Ovarian; Oncology: Pancreas; Oncology: Prostate; Oncology: Renal</t>
  </si>
  <si>
    <t>Medannex</t>
  </si>
  <si>
    <t>MDX-124</t>
  </si>
  <si>
    <t>ATTAINMENT</t>
  </si>
  <si>
    <t>Adverse Events
Complete response
Dose-limiting toxicities
Mortality
Treatment related mortality</t>
  </si>
  <si>
    <t>Aggressive; B-cell; Classical; Fourth line or greater; Indolent; Nodular lymphocyte-predominant; Second line; Stage III; Stage IV; Third line</t>
  </si>
  <si>
    <t>Oncology: Leukemia, Acute Lymphocytic; Oncology: Leukemia, Chronic Lymphocytic; Oncology: Lymphoma, Hodgkin's; Oncology: Lymphoma, Non-Hodgkin's</t>
  </si>
  <si>
    <t>(Other Hospital/Academic/Medical Center)
Fundamenta Therapeutics</t>
  </si>
  <si>
    <t>ThisCART19 cell therapy, Fundamenta Therapeutics</t>
  </si>
  <si>
    <t>NCT04384393</t>
  </si>
  <si>
    <t>France; Spain; Switzerland; United Kingdom; United States</t>
  </si>
  <si>
    <t>Adenocarcinoma; HER2 negative; PD-1 Naive; PD-1 Refractory; PD-L1 Naive; PD-L1 Refractory; Second line; Squamous Cell; Stage III; Stage IV</t>
  </si>
  <si>
    <t>Oncology: Bladder; Oncology: Breast; Oncology: Cervical; Oncology: Esophageal; Oncology: Gastric; Oncology: Head/Neck; Oncology: Lung, Non-Small Cell; Oncology: Ovarian; Oncology: Pancreas; Oncology: Skin, Squamous Cell Carcinoma (cSCC)</t>
  </si>
  <si>
    <t>Pfizer/Seagen {Seattle Genetics}</t>
  </si>
  <si>
    <t>sigvotatug vedotin</t>
  </si>
  <si>
    <t xml:space="preserve">NCT04389632/ </t>
  </si>
  <si>
    <t>Adverse Events
Disease Progression - duration
Safety and Tolerability
Serious Adverse Events</t>
  </si>
  <si>
    <t>Line of therapy N/A; PD-1 Naive; PD-1 Refractory; PD-L1 Naive; PD-L1 Refractory; Stage III; Stage IV</t>
  </si>
  <si>
    <t>Oncology: Bladder; Oncology: Lung, Non-Small Cell; Oncology: Renal; Oncology: Unspecified Solid Tumor</t>
  </si>
  <si>
    <t>Merck &amp; Co./Merck Sharp &amp; Dohme (MSD)
Fujifilm Corporation/Fujifilm Pharmaceuticals U.S.A.</t>
  </si>
  <si>
    <t>pembrolizumab
gemcitabine, Fujifilm Toyama Chemical</t>
  </si>
  <si>
    <t>NCT05318573/ FF10832-PEM-201/KEYNOTE-B57</t>
  </si>
  <si>
    <t>Adverse Events
Common Terminology Criteria for Adverse Events
Dose-limiting toxicities
Liver function
Response evaluation criteria in solid tumors
Safety and Tolerability
Treatment Emergent Adverse Events</t>
  </si>
  <si>
    <t>Gastrointestinal; Second line; Stage III; Stage IV</t>
  </si>
  <si>
    <t>Oncology: Liver; Oncology: Neuroendocrine; Oncology: Soft Tissue Sarcoma; Oncology: Unspecified Solid Tumor</t>
  </si>
  <si>
    <t>Takeda
Noile-Immune Biotech</t>
  </si>
  <si>
    <t>TAK-102</t>
  </si>
  <si>
    <t>NCT04405778</t>
  </si>
  <si>
    <t>Overall response rate
Response evaluation criteria in solid tumors</t>
  </si>
  <si>
    <t>BRCA; High-grade; MSS/pMMR; Neoadjuvant; PD-L1 Positive; Serous; Stage III; Stage IV</t>
  </si>
  <si>
    <t>Merck &amp; Co./Merck Sharp &amp; Dohme (MSD)
National Cancer Center Japan/National Cancer Center Hospital East</t>
  </si>
  <si>
    <t>olaparib</t>
  </si>
  <si>
    <t>NCT04417192</t>
  </si>
  <si>
    <t>(N/A); BRCA; Estrogen receptor positive; HER2 negative; Hormone refractory; KRAS; Progesterone receptor positive; Pulmonary; Second line; Stage III; Stage IV; Third line</t>
  </si>
  <si>
    <t>Oncology: Breast; Oncology: Colorectal; Oncology: Endometrial; Oncology: Lung, Small Cell; Oncology: Neuroendocrine; Oncology: Ovarian; Oncology: Pancreas; Oncology: Prostate; Oncology: Unspecified Solid Tumor</t>
  </si>
  <si>
    <t>Merck &amp; Co./Merck Sharp &amp; Dohme (MSD)
Qurient</t>
  </si>
  <si>
    <t>Q-901</t>
  </si>
  <si>
    <t>NCT05394103/ QRNT-009</t>
  </si>
  <si>
    <t>France; Japan; Spain; Turkey; United States</t>
  </si>
  <si>
    <t>Adverse Events
Dose-limiting toxicities
Overall response rate
Response evaluation criteria in solid tumors
Safety and Tolerability
Serious Adverse Events
Treatment Emergent Adverse Events</t>
  </si>
  <si>
    <t>BRAF; HER2 negative; MSS/pMMR; PD-1 Naive; PD-L1 High; PD-L1 Naive; PD-L1 Positive; Second line; Stage III; Stage IV; Triple receptor negative</t>
  </si>
  <si>
    <t>Oncology: Breast; Oncology: Colorectal; Oncology: Head/Neck; Oncology: Lung, Non-Small Cell; Oncology: Skin, Squamous Cell Carcinoma (cSCC); Oncology: Unspecified Solid Tumor</t>
  </si>
  <si>
    <t>Regeneron</t>
  </si>
  <si>
    <t>dalmitamig</t>
  </si>
  <si>
    <t>NCT04626635/ COMBINE-EGFR-1</t>
  </si>
  <si>
    <t>Terminated, Other</t>
  </si>
  <si>
    <t>France; Netherlands</t>
  </si>
  <si>
    <t>Fourth line or greater; MSI-H/dMMR; Second line; Stage III; Stage IV; Third line</t>
  </si>
  <si>
    <t>Oncology: Anal; Oncology: Bladder; Oncology: Breast; Oncology: Cervical; Oncology: Colorectal; Oncology: Endometrial; Oncology: Gastric; Oncology: Head/Neck; Oncology: Lung, Non-Small Cell; Oncology: Melanoma; Oncology: Mesothelioma; Oncology: Ovarian; Oncology: Pancreas; Oncology: Prostate; Oncology: Skin, Squamous Cell Carcinoma (cSCC); Oncology: Unspecified Solid Tumor</t>
  </si>
  <si>
    <t>Molecular Partners</t>
  </si>
  <si>
    <t>MP-0317</t>
  </si>
  <si>
    <t>NCT05098405</t>
  </si>
  <si>
    <t>Sweden</t>
  </si>
  <si>
    <t>Adverse Events
Safety and Tolerability
Serious Adverse Events</t>
  </si>
  <si>
    <t>First line; Liver mets; Ocular; Stage IV</t>
  </si>
  <si>
    <t>Oncology: Melanoma; Oncology: Metastatic Cancer</t>
  </si>
  <si>
    <t>Bristol-Myers Squibb
(Other Hospital/Academic/Medical Center)</t>
  </si>
  <si>
    <t>ipilimumab (iv)</t>
  </si>
  <si>
    <t>NCT04463368/ SCANDIUM II</t>
  </si>
  <si>
    <t>Accumulation index
Adverse Events
Cmax
Common Terminology Criteria for Adverse Events
Dose-limiting toxicities
Elimination half-life
Maximum tolerated dose
Progressive disease rate
Safety and Tolerability
Serious Adverse Events
Tmax</t>
  </si>
  <si>
    <t>(N/A); Aggressive; Fourth line or greater; HER2 negative; Indolent; Pulmonary; Second line; Stage III; Stage IV; Third line; Triple receptor negative</t>
  </si>
  <si>
    <t>Oncology: Breast; Oncology: Head/Neck; Oncology: Lung, Non-Small Cell; Oncology: Lung, Small Cell; Oncology: Lymphoma, Non-Hodgkin's; Oncology: Neuroendocrine; Oncology: Ovarian; Oncology: Soft Tissue Sarcoma; Oncology: Unspecified Solid Tumor</t>
  </si>
  <si>
    <t>Kronos Bio</t>
  </si>
  <si>
    <t>KB-0742</t>
  </si>
  <si>
    <t>NCT04718675</t>
  </si>
  <si>
    <t>Spain; United States</t>
  </si>
  <si>
    <t>Adverse Events
Dose-limiting toxicities
Overall response rate
Safety and Tolerability
Serious Adverse Events
Treatment Emergent Adverse Events</t>
  </si>
  <si>
    <t>First line; Fourth line or greater; PD-1 Naive; PD-L1 Naive; Second line; Squamous Cell; Stage III; Stage IV; Third line</t>
  </si>
  <si>
    <t>Oncology: Colorectal; Oncology: Head/Neck; Oncology: Unspecified Solid Tumor</t>
  </si>
  <si>
    <t>cemiplimab
REGN-6569</t>
  </si>
  <si>
    <t>NCT04465487</t>
  </si>
  <si>
    <t>Aggressive; Classical; Indolent; Nodular lymphocyte-predominant; Second line; Stage III; Stage IV</t>
  </si>
  <si>
    <t>Sino Biopharmaceutical/Chia Tai Tianqing Pharmaceutical Group Co.</t>
  </si>
  <si>
    <t>TQB-3728</t>
  </si>
  <si>
    <t>NCT04523285</t>
  </si>
  <si>
    <t>BRAF; EGFR; HER2 negative; KRAS; Second line; Squamous Cell; Stage III; Stage IV; Triple receptor negative</t>
  </si>
  <si>
    <t>Oncology: Breast; Oncology: Colorectal; Oncology: Head/Neck; Oncology: Lung, Non-Small Cell; Oncology: Unspecified Solid Tumor</t>
  </si>
  <si>
    <t>Tizona Therapeutics</t>
  </si>
  <si>
    <t>TTX-080</t>
  </si>
  <si>
    <t>NCT04485013</t>
  </si>
  <si>
    <t>Australia; Belgium; Brazil; Canada; Czech Republic; France; India; Italy; Japan; Netherlands; Poland; Russia; South Korea; Spain; Taiwan, China; Thailand; United Kingdom; United States</t>
  </si>
  <si>
    <t>Complete response
Overall response rate - duration
Overall response rate
Overall survival
Partial response
Progression-free survival
Response evaluation criteria in solid tumors
Safety and Tolerability</t>
  </si>
  <si>
    <t>HER2 positive; PD-L1 Positive; Second line; Squamous Cell; Stage III; Stage IV; Third line; Unresectable</t>
  </si>
  <si>
    <t>Oncology: Bile Duct (Cholangiocarcinoma); Oncology: Bladder; Oncology: Cervical; Oncology: Endometrial; Oncology: Head/Neck; Oncology: Ovarian; Oncology: Pancreas; Oncology: Unspecified Solid Tumor</t>
  </si>
  <si>
    <t>trastuzumab deruxtecan</t>
  </si>
  <si>
    <t>NCT04482309/ DESTINY-PanTumor02</t>
  </si>
  <si>
    <t>France; Germany; Hungary; Italy; Japan; Netherlands; South Korea; Spain; Taiwan, China; United States</t>
  </si>
  <si>
    <t>Complete response
Disease Progression
Overall response rate
Partial response
Response evaluation criteria in solid tumors</t>
  </si>
  <si>
    <t>Adenocarcinoma; ALK; BRAF; CNS mets; EGFR; Fourth line or greater; MET Amplification/Alteration; PD-1 Refractory; PD-L1 Refractory; Second line; Stage III; Stage IV; Third line</t>
  </si>
  <si>
    <t>NCT04484142/ TROPION-Lung05</t>
  </si>
  <si>
    <t>France; Italy; Spain; United States</t>
  </si>
  <si>
    <t>Adverse Events
Overall response rate
Progressive disease rate
Safety and Tolerability
Serious Adverse Events
Treatment Emergent Adverse Events</t>
  </si>
  <si>
    <t>(N/A); Extranodal marginal zone B-cell lymphoma (MALT); First line; Follicular lymphoma (FL); Fourth line or greater; Indolent; Second line; Stage I; Stage II; Stage III; Stage IV; Third line</t>
  </si>
  <si>
    <t>Oncology: Leukemia, Acute Lymphocytic; Oncology: Leukemia, Chronic Lymphocytic; Oncology: Lymphoma, Non-Hodgkin's</t>
  </si>
  <si>
    <t>Enterome</t>
  </si>
  <si>
    <t>EO-2463</t>
  </si>
  <si>
    <t>NCT04669171/ SIDNEY</t>
  </si>
  <si>
    <t>Argentina; Australia; Belarus; Belgium; Brazil; Canada; China; France; Germany; Hong Kong, S.A.R., China; Hungary; India; Israel; Italy; Japan; Malaysia; Mexico; Netherlands; Philippines; Poland; Portugal; Puerto Rico; Russia; Singapore; South Korea; Spain; Taiwan, China; Thailand; Turkey; Ukraine; United Kingdom; United States</t>
  </si>
  <si>
    <t>Americas; Asia; Australia/Oceania; Caribbean/Central America; Eastern Europe; Europe; North America; South America; Western Asia/Middle East; Western Europe</t>
  </si>
  <si>
    <t>CNS mets; EGFR; First line; Liver mets; Stage III; Stage IV</t>
  </si>
  <si>
    <t>Johnson &amp; Johnson/Janssen R&amp;D {Johnson &amp; Johnson/J&amp;JPRD {Johnson &amp; Johnson/Janssen-Cilag/Janssen Research Foundation}}
Johnson &amp; Johnson/Janssen-Cilag</t>
  </si>
  <si>
    <t>amivantamab
lazertinib</t>
  </si>
  <si>
    <t xml:space="preserve">NCT04487080/ MARIPOSA </t>
  </si>
  <si>
    <t>Germany; Spain; Switzerland; United States</t>
  </si>
  <si>
    <t>Adverse Events
Cardiac Telemetry
Common Terminology Criteria for Adverse Events
Complete response
Disease Progression
Dose-limiting toxicities
Duration of overall response
Maximum tolerated dose
Overall response rate - duration
Overall response rate
Overall survival
Partial response
Progression-free survival
Response evaluation criteria in solid tumors
Response rate
Serious Adverse Events
Time to response
Treatment Emergent Adverse Events
Tumor control rate
Vital signs</t>
  </si>
  <si>
    <t>Fourth line or greater; MSS/pMMR; Neoadjuvant; PD-1 Refractory; PD-L1 Positive; PD-L1 Refractory; Second line; Stage III; Stage IV; Third line</t>
  </si>
  <si>
    <t>Oncology: Bladder; Oncology: Breast; Oncology: Cervical; Oncology: Colorectal; Oncology: Head/Neck; Oncology: Liver; Oncology: Lung, Non-Small Cell; Oncology: Melanoma; Oncology: Mesothelioma; Oncology: Unspecified Solid Tumor</t>
  </si>
  <si>
    <t>CatalYm</t>
  </si>
  <si>
    <t>visugromab</t>
  </si>
  <si>
    <t xml:space="preserve">NCT04725474/ GDFATHER </t>
  </si>
  <si>
    <t>Oncology: Endometrial; Oncology: Lung, Non-Small Cell; Oncology: Pancreas; Oncology: Small Intestine; Oncology: Unspecified Solid Tumor</t>
  </si>
  <si>
    <t>Hutchmed {Hutchison MediPharma}
Shanghai Hutchison Pharmaceuticals (Hutchison Whampoa (China) Co. and Shanghai Traditional Chinese Medicine Co. joint venture)</t>
  </si>
  <si>
    <t>HMPL-295</t>
  </si>
  <si>
    <t>NCT04908046</t>
  </si>
  <si>
    <t>CNS mets; PD-1 Refractory; Second line; Stage III; Stage IV</t>
  </si>
  <si>
    <t>Bristol-Myers Squibb
Pfizer
University of Pittsburgh</t>
  </si>
  <si>
    <t>axitinib
nivolumab</t>
  </si>
  <si>
    <t>NCT04493203</t>
  </si>
  <si>
    <t>Adenocarcinoma; First line; HER2 negative; PD-1 Naive; PD-L1 Naive; Second line; Stage III; Stage IV; Third line; Unresectable</t>
  </si>
  <si>
    <t>Oncology: Bile Duct (Cholangiocarcinoma); Oncology: Esophageal; Oncology: Gastric; Oncology: Liver; Oncology: Lung, Non-Small Cell; Oncology: Ovarian; Oncology: Pancreas; Oncology: Unspecified Solid Tumor</t>
  </si>
  <si>
    <t>Bristol-Myers Squibb
(Other Hospital/Academic/Medical Center)
Fudan University - Shanghai, China
Transcenta Holding {Mabspace Biosciences Co.}</t>
  </si>
  <si>
    <t>osemitamab</t>
  </si>
  <si>
    <t>NCT04495296/ TranStar102/TST001-1002</t>
  </si>
  <si>
    <t>(N/A); First line; High risk; Second line</t>
  </si>
  <si>
    <t>Ascentage Pharma Group/Suzhou Yasheng Pharmaceutical Co.</t>
  </si>
  <si>
    <t>lisaftoclax</t>
  </si>
  <si>
    <t>NCT04501120</t>
  </si>
  <si>
    <t>Overall survival</t>
  </si>
  <si>
    <t>EGFR; Extensive; Line of therapy N/A; Metastatic; PD-L1 High; PD-L1 Low; PD-L1 Positive; Pulmonary; Stage III; Stage IV</t>
  </si>
  <si>
    <t>(Other Cooperative Group)
Roche/Chugai Pharmaceutical</t>
  </si>
  <si>
    <t>atezolizumab</t>
  </si>
  <si>
    <t>NCT04501497/ J-TAIL-2</t>
  </si>
  <si>
    <t>(N/A); BRAF; Fourth line or greater; HER2 negative; Intrahepatic; MSI-H/dMMR; MSS/pMMR; NRAS; PD-1 Refractory; PD-L1 Refractory; Pulmonary; Second line; Squamous Cell; Stage III; Stage IV; Third line; Triple receptor negative</t>
  </si>
  <si>
    <t>Oncology: Bile Duct (Cholangiocarcinoma); Oncology: Breast; Oncology: Cervical; Oncology: Colorectal; Oncology: Esophageal; Oncology: Fallopian Tube; Oncology: Gastric; Oncology: Head/Neck; Oncology: Lung, Non-Small Cell; Oncology: Lung, Small Cell; Oncology: Melanoma; Oncology: Neuroendocrine; Oncology: Ovarian; Oncology: Pancreas; Oncology: Primary Peritoneal; Oncology: Renal; Oncology: Unspecified Solid Tumor</t>
  </si>
  <si>
    <t>Mural Oncology</t>
  </si>
  <si>
    <t>nemvaleukin alfa</t>
  </si>
  <si>
    <t>NCT04592653/ ARTISTRY-3</t>
  </si>
  <si>
    <t>Belgium; Canada; France; Germany; Hong Kong, S.A.R., China; Italy; Netherlands; South Korea; Spain; United Kingdom; United States</t>
  </si>
  <si>
    <t>Area under the curve score
Cmax
Cmin
Common Terminology Criteria for Adverse Events
Complete response
Disease Progression
Dose-limiting toxicities
Elimination half-life
Maximum tolerated dose
Overall response rate
Partial response
Plasma concentration
Response evaluation criteria in solid tumors
Safety and Tolerability
Treatment Emergent Adverse Events</t>
  </si>
  <si>
    <t>First line; Fourth line or greater; HER2 negative; Second line; Squamous Cell; Stage III; Stage IV; Third line; Triple receptor negative</t>
  </si>
  <si>
    <t>BT-8009</t>
  </si>
  <si>
    <t>NCT04561362/ Duravelo-1</t>
  </si>
  <si>
    <t>Czech Republic; Japan; United States</t>
  </si>
  <si>
    <t>Americas; Asia; Eastern Europe; Europe; North America</t>
  </si>
  <si>
    <t>Adverse Events
Cardiac Telemetry
Cmax
Dose-limiting toxicities
Heart rate corrected QT interval
Plasma concentration
Safety and Tolerability
Vital signs</t>
  </si>
  <si>
    <t>Adenocarcinoma; Estrogen receptor positive; First line; Fourth line or greater; HER2 negative; HER2 positive; Progesterone receptor positive; Second line; Stage III; Stage IV; Third line; Untreated</t>
  </si>
  <si>
    <t>Oncology: Breast; Oncology: Colorectal; Oncology: Lung, Non-Small Cell; Oncology: Prostate; Oncology: Soft Tissue Sarcoma; Oncology: Unspecified Solid Tumor</t>
  </si>
  <si>
    <t>atirmociclib</t>
  </si>
  <si>
    <t>NCT04557449</t>
  </si>
  <si>
    <t>(N/A); Graft-versus-host disease; Stem cell transplant</t>
  </si>
  <si>
    <t>Autoimmune/Inflammation: Transplantation/GVHD; Infectious Disease: Sepsis</t>
  </si>
  <si>
    <t>Memorial Sloan-Kettering Cancer Center
Seres Therapeutics {Seres Health}</t>
  </si>
  <si>
    <t>vancomycin
SER-155</t>
  </si>
  <si>
    <t>NCT04995653</t>
  </si>
  <si>
    <t>Terminated, Poor enrollment</t>
  </si>
  <si>
    <t>Canada; South Korea</t>
  </si>
  <si>
    <t>CNS mets; EGFR; Second line; Stage IV</t>
  </si>
  <si>
    <t>osimertinib (tablet)</t>
  </si>
  <si>
    <t xml:space="preserve">NCT04563871/ BLOSSOM </t>
  </si>
  <si>
    <t>Adverse Events
Cardiac Telemetry
Common Terminology Criteria for Adverse Events
Dose-limiting toxicities
Infusion-related reactions
Nausea
Neutropenia
Vital signs
Vomiting</t>
  </si>
  <si>
    <t>First line; Fourth line or greater; Second line; Stage III; Stage IV; Third line</t>
  </si>
  <si>
    <t>Oncology: Breast; Oncology: Colorectal; Oncology: Gastric; Oncology: Head/Neck; Oncology: Lung, Non-Small Cell; Oncology: Ovarian; Oncology: Pancreas; Oncology: Prostate; Oncology: Small Intestine; Oncology: Unspecified Solid Tumor</t>
  </si>
  <si>
    <t>CSPC Pharmaceutical Group Co./Conjupro Biotherapeutics</t>
  </si>
  <si>
    <t>docetaxel, CSPC ZhongQi Pharmaceutical</t>
  </si>
  <si>
    <t>NCT04931823</t>
  </si>
  <si>
    <t>Czech Republic; France; Italy; Spain; United Kingdom; United States</t>
  </si>
  <si>
    <t>Americas; Eastern Europe; Europe; North America; Western Europe</t>
  </si>
  <si>
    <t>Complete response
Overall response rate
Partial response</t>
  </si>
  <si>
    <t>(N/A); Cutaneous T-cell lymphoma (CTCL); First line; Follicular lymphoma (FL); Indolent; Peripheral T-cell lymphoma (PTCL); T-cell</t>
  </si>
  <si>
    <t>Oncology: Leukemia, Acute Lymphocytic; Oncology: Leukemia, Acute Myelogenous; Oncology: Lymphoma, Non-Hodgkin's</t>
  </si>
  <si>
    <t>brentuximab vedotin</t>
  </si>
  <si>
    <t>NCT04569032</t>
  </si>
  <si>
    <t>Finland</t>
  </si>
  <si>
    <t>Adverse Events
Cardiac Telemetry
Safety and Tolerability
Vital signs</t>
  </si>
  <si>
    <t>Oncology: Melanoma; Oncology: Ovarian; Oncology: Soft Tissue Sarcoma; Oncology: Unspecified Solid Tumor</t>
  </si>
  <si>
    <t>TILT Biotherapeutics</t>
  </si>
  <si>
    <t>igrelimogene litadenorepvec</t>
  </si>
  <si>
    <t>NCT04695327/ TUNIMO</t>
  </si>
  <si>
    <t>Finland; United States</t>
  </si>
  <si>
    <t>(N/A); PD-1 Naive; PD-L1 Naive; Second line</t>
  </si>
  <si>
    <t>Merck &amp; Co./Merck Sharp &amp; Dohme (MSD)
TILT Biotherapeutics</t>
  </si>
  <si>
    <t>NCT05271318/ PROTA</t>
  </si>
  <si>
    <t>Germany</t>
  </si>
  <si>
    <t>Immune-related response evaluation criteria in solid tumors
Progression-free survival
Response evaluation criteria in solid tumors</t>
  </si>
  <si>
    <t>Maintenance/Consolidation; PD-1 Naive; PD-L1 Naive; Second line; Stage III; Stage IV</t>
  </si>
  <si>
    <t>NCT04575961/ PERCEPTION</t>
  </si>
  <si>
    <t>Adverse Events
Cardiac Telemetry
Clinical benefit rate
Dose-limiting toxicities
Duration of overall response
Maximum tolerated dose
Overall response rate - duration
Overall response rate
Overall survival
Progression-free survival
Response evaluation criteria in solid tumors
Safety and Tolerability
Vital signs</t>
  </si>
  <si>
    <t>First line; Fourth line or greater; Locally advanced; Metastatic; Second line; Stage III; Stage IV; Third line</t>
  </si>
  <si>
    <t>Oncology: CNS, Glioblastoma; Oncology: Head/Neck; Oncology: Soft Tissue Sarcoma; Oncology: Thyroid; Oncology: Unspecified Solid Tumor</t>
  </si>
  <si>
    <t>Jiangsu Vcare Pharmatech Co.</t>
  </si>
  <si>
    <t>VC-004</t>
  </si>
  <si>
    <t>NCT04614740</t>
  </si>
  <si>
    <t>Belgium; France; Germany; Italy; Japan; Netherlands; Poland; South Korea; Spain; United Kingdom; United States</t>
  </si>
  <si>
    <t>Adenocarcinoma; Estrogen receptor positive; Fourth line or greater; HER2 negative; HER2 positive; Large Cell; Progesterone receptor positive; Second line; Stage III; Stage IV; Third line</t>
  </si>
  <si>
    <t>Oncology: Bile Duct (Cholangiocarcinoma); Oncology: Bladder; Oncology: Breast; Oncology: Cervical; Oncology: Endometrial; Oncology: Gallbladder; Oncology: Lung, Non-Small Cell; Oncology: Renal; Oncology: Unspecified Solid Tumor</t>
  </si>
  <si>
    <t>fulvestrant (IM)
tucatinib
trastuzumab (IV)</t>
  </si>
  <si>
    <t>NCT04579380</t>
  </si>
  <si>
    <t>Second line; Squamous Cell; Stage III; Stage IV; Unresectable</t>
  </si>
  <si>
    <t>Oncology: Bile Duct (Cholangiocarcinoma); Oncology: Esophageal; Oncology: Gastric; Oncology: Head/Neck; Oncology: Liver; Oncology: Ovarian; Oncology: Pancreas; Oncology: Unspecified Solid Tumor</t>
  </si>
  <si>
    <t>Beijing Biostar Pharmaceuticals Co. {Beijing Biostar Technologies}
Beijing Biostar Pharmaceuticals Co./Chengdu Biostar Pharmaceuticals Co.</t>
  </si>
  <si>
    <t>NCT04911907</t>
  </si>
  <si>
    <t>N-terminal telopeptide measurements</t>
  </si>
  <si>
    <t>Bone mets; Line of therapy N/A; Stage IV</t>
  </si>
  <si>
    <t>Oncology: Breast; Oncology: Metastatic Cancer; Oncology: Prostate; Oncology: Unspecified Solid Tumor</t>
  </si>
  <si>
    <t>Shanghai JinManTe Biotechnology Co.</t>
  </si>
  <si>
    <t>naloxumab</t>
  </si>
  <si>
    <t>NCT04630522</t>
  </si>
  <si>
    <t>Dose-limiting toxicities
Maximum tolerated dose
Overall response rate</t>
  </si>
  <si>
    <t>Oncology: Colorectal; Oncology: Endometrial; Oncology: Esophageal; Oncology: Gastric; Oncology: Lung, Non-Small Cell; Oncology: Pancreas; Oncology: Renal; Oncology: Unspecified Solid Tumor</t>
  </si>
  <si>
    <t>Nimbus Therapeutics/Nimbus Saturn</t>
  </si>
  <si>
    <t>NDI-101150</t>
  </si>
  <si>
    <t>NCT05128487</t>
  </si>
  <si>
    <t>CNS mets; Second line; Stage III; Stage IV</t>
  </si>
  <si>
    <t>Oncology: Breast; Oncology: Metastatic Cancer; Oncology: Soft Tissue Sarcoma; Oncology: Unspecified Solid Tumor</t>
  </si>
  <si>
    <t>(Other Hospital/Academic/Medical Center)
Shanghai Pharmaceuticals Holding Co./Shanghai Pharma (Benxi) North Pharmaceutical Co.</t>
  </si>
  <si>
    <t>I-022</t>
  </si>
  <si>
    <t>NCT05905614</t>
  </si>
  <si>
    <t>Oncology: Bladder; Oncology: Melanoma; Oncology: Renal; Oncology: Unspecified Solid Tumor</t>
  </si>
  <si>
    <t>Shanghai Celgen Bio-Pharmaceutical Co.
Shanghai Kanda Biotechnology Co.</t>
  </si>
  <si>
    <t>KD6-001</t>
  </si>
  <si>
    <t>NCT05230290</t>
  </si>
  <si>
    <t>AB/U</t>
  </si>
  <si>
    <t>Australia; Belgium; Brazil; Canada; China; Denmark; France; Germany; Hong Kong, S.A.R., China; Israel; Italy; Japan; Netherlands; New Zealand; Poland; Portugal; Puerto Rico; Singapore; South Africa; South Korea; Spain; Swaziland; Switzerland; Taiwan, China; United Kingdom; United States</t>
  </si>
  <si>
    <t>Africa; Americas; Asia; Australia/Oceania; Caribbean/Central America; Eastern Europe; Europe; North America; South America; Western Asia/Middle East; Western Europe</t>
  </si>
  <si>
    <t>(N/A); ALK; BRAF; First line; Fourth line or greater; HER2 positive; PD-L1 Naive; Second line; Stage III; Stage IV; Third line</t>
  </si>
  <si>
    <t>Oncology: Breast; Oncology: Cervical; Oncology: Colorectal; Oncology: Endometrial; Oncology: Esophageal; Oncology: Gastric; Oncology: Head/Neck; Oncology: Lung, Non-Small Cell; Oncology: Ovarian; Oncology: Prostate; Oncology: Thyroid; Oncology: Unspecified Solid Tumor; Oncology: Vulvar</t>
  </si>
  <si>
    <t>Roche
Repare Therapeutics</t>
  </si>
  <si>
    <t>trastuzumab emtansine
idasanutlin
entrectinib
ipatasertib
alectinib hydrochloride
atezolizumab
belvarafenib
pralsetinib
inavolisib
camonsertib</t>
  </si>
  <si>
    <t>NCT04589845/ TAPISTRY</t>
  </si>
  <si>
    <t>Adverse Events
Dose-limiting toxicities
PSA progression
Safety and Tolerability</t>
  </si>
  <si>
    <t>Hormone refractory; Metastatic; Other; Second line; Stage IV</t>
  </si>
  <si>
    <t>Oncology: Neuroendocrine; Oncology: Prostate</t>
  </si>
  <si>
    <t>Jiangsu Hengrui Pharmaceuticals Co. {Jiangsu Hengrui Medicine Co.}</t>
  </si>
  <si>
    <t>rezvilutamide</t>
  </si>
  <si>
    <t>NCT04603833</t>
  </si>
  <si>
    <t>China; Japan; South Korea; United States</t>
  </si>
  <si>
    <t>Estrogen receptor positive; Fourth line or greater; HER2 negative; Hormone refractory; Second line; Stage III; Stage IV; Third line</t>
  </si>
  <si>
    <t>Oncology: Breast; Oncology: Lung, Non-Small Cell; Oncology: Prostate</t>
  </si>
  <si>
    <t>PF-07248144</t>
  </si>
  <si>
    <t>NCT04606446/ KAT6</t>
  </si>
  <si>
    <t>Adenocarcinoma; ALK; BRAF; EGFR; Fourth line or greater; Large Cell; PD-1 Refractory; PD-L1 Refractory; Second line; Squamous Cell; Stage IV</t>
  </si>
  <si>
    <t>Oncology: Lung, Non-Small Cell; Oncology: Melanoma; Oncology: Unspecified Solid Tumor</t>
  </si>
  <si>
    <t>Merck &amp; Co./Merck Sharp &amp; Dohme (MSD)
Pfizer/Seagen</t>
  </si>
  <si>
    <t>brentuximab vedotin
pembrolizumab</t>
  </si>
  <si>
    <t>NCT04609566/ KEYNOTE B81</t>
  </si>
  <si>
    <t>ALK; EGFR; First line; Fourth line or greater; HER2 negative; HER2 positive; Metastatic; MSI-H/dMMR; Second line; Stage III; Stage IV; Third line</t>
  </si>
  <si>
    <t>Oncology: Bladder; Oncology: Breast; Oncology: Colorectal; Oncology: Endometrial; Oncology: Esophageal; Oncology: Head/Neck; Oncology: Lung, Non-Small Cell; Oncology: Neuroendocrine; Oncology: Ovarian; Oncology: Prostate; Oncology: Unspecified Solid Tumor</t>
  </si>
  <si>
    <t>Roche/Genentech</t>
  </si>
  <si>
    <t>trastuzumab emtansine
tucatinib
entrectinib
ipatasertib
alectinib hydrochloride
pralsetinib
tiragolumab
inavolisib
pertuzumab + trastuzumab, Roche
atezolizumab (IV)</t>
  </si>
  <si>
    <t>NCT04632992/ MyTACTIC</t>
  </si>
  <si>
    <t>Australia; Canada; Denmark; Germany; Israel; Netherlands; Singapore; South Korea; Switzerland; United Kingdom; United States</t>
  </si>
  <si>
    <t>Complete response
Overall response rate
Partial response
Response evaluation criteria in solid tumors
Response rate
Safety and Tolerability
Treatment Emergent Adverse Events</t>
  </si>
  <si>
    <t>BRAF; Grade 1; Grade 2; Pediatric or Adolescent; Second line; Stage III; Stage IV</t>
  </si>
  <si>
    <t>Oncology: CNS, Astrocytoma; Oncology: CNS, Oligodendroglioma; Oncology: Unspecified Solid Tumor</t>
  </si>
  <si>
    <t>(Other Cooperative Group)
Day One Biopharmaceuticals</t>
  </si>
  <si>
    <t>tovorafenib</t>
  </si>
  <si>
    <t>NCT04775485/ FIREFLY-1</t>
  </si>
  <si>
    <t>Australia; Belgium; Canada; France; Italy; Poland; Singapore; South Korea; Spain; Switzerland; Taiwan, China; United Kingdom; United States</t>
  </si>
  <si>
    <t>(N/A); Americas; Asia; Australia/Oceania; Eastern Europe; Europe; North America; Western Europe</t>
  </si>
  <si>
    <t>Adverse Events
Common Terminology Criteria for Adverse Events
Dose-limiting toxicities
Maximum tolerated dose
Safety and Tolerability
Serious Adverse Events
Treatment Emergent Adverse Events</t>
  </si>
  <si>
    <t>(N/A); Fourth line or greater; Locally advanced; Metastatic; Neoadjuvant; PD-1 Naive; PD-1 Refractory; PD-L1 Refractory; Pulmonary; Second line; Stage III; Stage IV</t>
  </si>
  <si>
    <t>Oncology: Cervical; Oncology: Colorectal; Oncology: Endometrial; Oncology: Esophageal; Oncology: Head/Neck; Oncology: Lung, Non-Small Cell; Oncology: Lung, Small Cell; Oncology: Melanoma; Oncology: Neuroendocrine; Oncology: Ovarian; Oncology: Pancreas; Oncology: Soft Tissue Sarcoma; Oncology: Unspecified Solid Tumor; Oncology: Vulvar</t>
  </si>
  <si>
    <t>Ascendis Pharma</t>
  </si>
  <si>
    <t>TransCon IL-2 beta/gamma, Ascendis Pharma</t>
  </si>
  <si>
    <t>NCT05081609/ IL Believe</t>
  </si>
  <si>
    <t>Accumulation index
Adverse Events
Area under the curve score
Cmax
Elimination half-life
Tmax
Volume of distribution</t>
  </si>
  <si>
    <t>(N/A); Line of therapy N/A; Second line; Stage III; Stage IV</t>
  </si>
  <si>
    <t>Oncology: Leukemia, Acute Myelogenous; Oncology: Lung, Non-Small Cell; Oncology: Unspecified Hematological Cancer; Oncology: Unspecified Solid Tumor</t>
  </si>
  <si>
    <t>Storm Therapeutics</t>
  </si>
  <si>
    <t>STC-15</t>
  </si>
  <si>
    <t>NCT05584111</t>
  </si>
  <si>
    <t>Argentina; Australia; Brazil; Canada; Chile; Czech Republic; Denmark; France; Germany; Hong Kong, S.A.R., China; Hungary; Italy; Mexico; Netherlands; Norway; Poland; South Korea; Spain; Sweden; Taiwan, China; United Kingdom; United States</t>
  </si>
  <si>
    <t>Area under the curve score
Cmax
Disease Progression
Plasma concentration
Progression-free survival
Tmax</t>
  </si>
  <si>
    <t>Fourth line or greater; Locally advanced; Metastatic; Second line; Third line; Unresectable</t>
  </si>
  <si>
    <t>Cogent Biosciences</t>
  </si>
  <si>
    <t>bezuclastinib</t>
  </si>
  <si>
    <t>NCT05208047/ PEAK</t>
  </si>
  <si>
    <t>Austria; Germany; Switzerland</t>
  </si>
  <si>
    <t>Adjuvant; BRAF; First line; Liver mets; Other mets; Peritoneal mets; Second line; Stage IV</t>
  </si>
  <si>
    <t>Oncology: Colorectal; Oncology: Metastatic Cancer</t>
  </si>
  <si>
    <t>Pierre Fabre
(Other Hospital/Academic/Medical Center)</t>
  </si>
  <si>
    <t>cetuximab
encorafenib</t>
  </si>
  <si>
    <t>NCT04673955/ BERING-CRC</t>
  </si>
  <si>
    <t>Adverse Events
Common Terminology Criteria for Adverse Events
Dose-limiting toxicities
Maximum tolerated dose
NCI-CTC scale
Overall response rate
Progression-free survival
Response evaluation criteria in solid tumors
Safety and Tolerability
Serious Adverse Events
Stable Disease
Vital signs</t>
  </si>
  <si>
    <t>Estrogen receptor positive; Fourth line or greater; HER2 negative; PD-1 Refractory; PD-L1 Refractory; Progesterone receptor positive; Second line; Squamous Cell; Stage III; Stage IV; Third line; Triple receptor negative</t>
  </si>
  <si>
    <t>Oncology: Breast; Oncology: Colorectal; Oncology: Fallopian Tube; Oncology: Gastric; Oncology: Head/Neck; Oncology: Melanoma; Oncology: Skin, Squamous Cell Carcinoma (cSCC); Oncology: Soft Tissue Sarcoma; Oncology: Unspecified Solid Tumor</t>
  </si>
  <si>
    <t>EpicentRx {RadioRx}</t>
  </si>
  <si>
    <t>Betamune</t>
  </si>
  <si>
    <t>NCT04673942/ BETA-PRIME</t>
  </si>
  <si>
    <t>Terminated, Business decision - Pipeline reprioritization</t>
  </si>
  <si>
    <t>Adverse Events
Cmax
Dose-limiting toxicities
Elimination half-life
Maximum tolerated dose
Plasma concentration
Safety and Tolerability
Serious Adverse Events
Tmax</t>
  </si>
  <si>
    <t>Line of therapy N/A; Squamous Cell; Stage III; Stage IV</t>
  </si>
  <si>
    <t>ERAS-601</t>
  </si>
  <si>
    <t>NCT04670679/ FLAGSHP-1</t>
  </si>
  <si>
    <t>Terminated, Business decision - Drug strategy shift</t>
  </si>
  <si>
    <t>Germany; Spain</t>
  </si>
  <si>
    <t>Adverse Events
Common Terminology Criteria for Adverse Events
Dose-limiting toxicities
Progression-free survival
Response evaluation criteria in lymphoma
Response evaluation criteria in solid tumors
Safety and Tolerability</t>
  </si>
  <si>
    <t>Fourth line or greater; HER2 negative; KRAS; Second line; Stage III; Stage IV; Third line; Triple receptor negative</t>
  </si>
  <si>
    <t>Oncology: Breast; Oncology: Colorectal; Oncology: Lung, Non-Small Cell; Oncology: Unspecified Solid Tumor</t>
  </si>
  <si>
    <t>Peptomyc</t>
  </si>
  <si>
    <t>Omomyc</t>
  </si>
  <si>
    <t>NCT04808362/ MYCure</t>
  </si>
  <si>
    <t>Adverse Events
Cardiac Telemetry
Common Terminology Criteria for Adverse Events
Dose-limiting toxicities
Immunogenicity (other timeframe)
Immunogenicity
Maximum tolerated dose
Progressive disease rate
Safety and Tolerability
Treatment Emergent Adverse Events
Vital signs</t>
  </si>
  <si>
    <t>ALK; EGFR; Fourth line or greater; PD-1 Refractory; Second line; Squamous Cell; Stage III; Stage IV</t>
  </si>
  <si>
    <t>Oncology: Colorectal; Oncology: Endometrial; Oncology: Liver; Oncology: Lung, Non-Small Cell; Oncology: Renal; Oncology: Unspecified Solid Tumor</t>
  </si>
  <si>
    <t>Zhejiang Huahai Pharmaceutical Co./Huabo Biopharm Co.</t>
  </si>
  <si>
    <t>sotiburafusp alfa</t>
  </si>
  <si>
    <t>NCT04678908</t>
  </si>
  <si>
    <t>Belgium; France; Germany; Italy; Japan; Mexico; Netherlands; Portugal; Singapore; South Korea; Spain; Thailand; United States</t>
  </si>
  <si>
    <t>Disease Progression
Maximum tolerated dose
Overall response rate
Response evaluation criteria in solid tumors</t>
  </si>
  <si>
    <t>EGFR; First line; MET Amplification/Alteration; PD-L1 Refractory; Second line; Squamous Cell; Stage III; Stage IV; Third line</t>
  </si>
  <si>
    <t>Oncology: Esophageal; Oncology: Gastric; Oncology: Head/Neck; Oncology: Lung, Non-Small Cell; Oncology: Unspecified Solid Tumor</t>
  </si>
  <si>
    <t>Betta Pharmaceuticals Co. {Zhejiang Beta Pharma}
Merus</t>
  </si>
  <si>
    <t>MCLA-129</t>
  </si>
  <si>
    <t>NCT04868877</t>
  </si>
  <si>
    <t>Dose-limiting toxicities
Overall response rate
Response evaluation criteria in solid tumors
Safety and Tolerability
Serious Adverse Events
Treatment Emergent Adverse Events</t>
  </si>
  <si>
    <t>Line of therapy N/A; Stage III; Stage IV; Unresectable</t>
  </si>
  <si>
    <t>Oncology: Bile Duct (Cholangiocarcinoma); Oncology: Bladder; Oncology: Breast; Oncology: Lung, Non-Small Cell; Oncology: Ovarian; Oncology: Pancreas; Oncology: Unspecified Solid Tumor</t>
  </si>
  <si>
    <t>DS-3939</t>
  </si>
  <si>
    <t>NCT05875168</t>
  </si>
  <si>
    <t>Dose-limiting toxicities
Immunogenicity at 28 days
Safety and Tolerability</t>
  </si>
  <si>
    <t>Adults; Elderly; HPV vaccines; Recurrent Respiratory Papillomatosis (RRP)</t>
  </si>
  <si>
    <t>Infectious Disease: HPV; Vaccines (Infectious Disease): Other Viral Vaccines</t>
  </si>
  <si>
    <t>National Institutes of Health/National Cancer Institute
Precigen, Inc. {Intrexon}</t>
  </si>
  <si>
    <t>PRGN-2012</t>
  </si>
  <si>
    <t>NCT04724980</t>
  </si>
  <si>
    <t>Australia; Austria; Belgium; France; Japan; Netherlands; Spain; United States</t>
  </si>
  <si>
    <t>Cardiac Telemetry
Dose-limiting toxicities
Maximum tolerated dose
Safety and Tolerability
Treatment Emergent Adverse Events
Vital signs</t>
  </si>
  <si>
    <t>Other; Second line; Stage IV</t>
  </si>
  <si>
    <t>tarlatamab</t>
  </si>
  <si>
    <t>NCT04702737/ DeLLpro-300</t>
  </si>
  <si>
    <t>Clinical benefit rate</t>
  </si>
  <si>
    <t>Distal; Hilar; Intrahepatic; PD-1 Naive; PD-1 Refractory; PD-L1 Naive; PD-L1 Refractory; Second line; Stage III; Stage IV; Third line; Unresectable</t>
  </si>
  <si>
    <t>(Other Hospital/Academic/Medical Center)
BeiGene</t>
  </si>
  <si>
    <t>sitravatinib
tislelizumab</t>
  </si>
  <si>
    <t>NCT04727996</t>
  </si>
  <si>
    <t>BRCA; CNS mets; HER2 negative; PD-1 Refractory; PD-L1 Refractory; Stage III; Stage IV; Third line; Triple receptor negative</t>
  </si>
  <si>
    <t>CSPC Pharmaceutical Group Co./CSPC Ouyi Pharmaceutical Co.</t>
  </si>
  <si>
    <t>irinotecan liposome, CSPC Ouyi Pharmaceutical</t>
  </si>
  <si>
    <t>NCT04728035</t>
  </si>
  <si>
    <t>Australia; Poland; South Korea; Spain; United Kingdom; United States</t>
  </si>
  <si>
    <t>Adverse Events
Common Terminology Criteria for Adverse Events
Complete response
Dose-limiting toxicities
Magnetic Resonance Imaging
Maximum tolerated dose
Overall response rate
Partial response
Response evaluation criteria in solid tumors</t>
  </si>
  <si>
    <t>EGFR; MSI-H/dMMR; PD-1 Naive; PD-1 Refractory; PD-L1 Naive; PD-L1 Refractory; Second line; Stage III; Stage IV; Third line</t>
  </si>
  <si>
    <t>Oncology: Bile Duct (Cholangiocarcinoma); Oncology: Colorectal; Oncology: Esophageal; Oncology: Gastric; Oncology: Liver; Oncology: Lung, Non-Small Cell; Oncology: Pancreas; Oncology: Unspecified Solid Tumor</t>
  </si>
  <si>
    <t>Affimed {Affimed Therapeutics AG}</t>
  </si>
  <si>
    <t>AFM-24</t>
  </si>
  <si>
    <t>NCT05109442</t>
  </si>
  <si>
    <t>Oncology: Colorectal; Oncology: Esophageal; Oncology: Gastric; Oncology: Unspecified Solid Tumor</t>
  </si>
  <si>
    <t>(Other Hospital/Academic/Medical Center)
Shijiazhuang Sagacity New Drug Development Co.</t>
  </si>
  <si>
    <t xml:space="preserve">TR20210769
</t>
  </si>
  <si>
    <t>Adverse Events
Disease Progression
Dose-limiting toxicities
Infusion-related reactions
Serious Adverse Events</t>
  </si>
  <si>
    <t>Oncology: Esophageal; Oncology: Gastric; Oncology: Head/Neck; Oncology: Melanoma; Oncology: Ovarian; Oncology: Unspecified Solid Tumor</t>
  </si>
  <si>
    <t>ABL Bio</t>
  </si>
  <si>
    <t>ragistomig</t>
  </si>
  <si>
    <t>NCT04762641</t>
  </si>
  <si>
    <t>Adverse Events
Common Terminology Criteria for Adverse Events
Dose-limiting toxicities
Maximum tolerated dose
Overall response rate
Response evaluation criteria in solid tumors
Safety and Tolerability
Serious Adverse Events</t>
  </si>
  <si>
    <t>Distal; Hilar; Intrahepatic; PD-1 Refractory; PD-L1 Refractory; Second line; Stage III; Stage IV; Unresectable</t>
  </si>
  <si>
    <t>Oncology: Bile Duct (Cholangiocarcinoma); Oncology: Liver</t>
  </si>
  <si>
    <t>CNBG-Virogin Biotech (Shanghai) (China National Biotec Group and Virogin Biotech joint venture)</t>
  </si>
  <si>
    <t>VG-161</t>
  </si>
  <si>
    <t>NCT04806464</t>
  </si>
  <si>
    <t>Australia; Brazil; Canada; China; Denmark; France; Germany; Hong Kong, S.A.R., China; Italy; South Korea; Spain; United Kingdom; United States</t>
  </si>
  <si>
    <t>Americas; Asia; Australia/Oceania; Europe; North America; South America; Western Europe</t>
  </si>
  <si>
    <t>Adverse Events
Cardiac Telemetry
Complete response
Dose-limiting toxicities
Overall response rate
Partial response
Plasma concentration
Safety and Tolerability
Vital signs</t>
  </si>
  <si>
    <t>(N/A); ALK; First line; Grade 3; Pediatric or Adolescent; Second line</t>
  </si>
  <si>
    <t>Oncology: CNS, Astrocytoma; Oncology: CNS, Brain Stem Glioma; Oncology: CNS, Ependymoma; Oncology: CNS, Glioblastoma; Oncology: CNS, Oligodendroglioma; Oncology: Lymphoma, Non-Hodgkin's; Oncology: Renal; Oncology: Unspecified Solid Tumor</t>
  </si>
  <si>
    <t>Roche {F. Hoffmann-La Roche}</t>
  </si>
  <si>
    <t>alectinib hydrochloride</t>
  </si>
  <si>
    <t>NCT04774718/ iMATRIX Alectinib</t>
  </si>
  <si>
    <t>Adverse Events
Dose-limiting toxicities
Maximum tolerated dose
Safety and Tolerability
Treatment Emergent Adverse Events
Vital signs</t>
  </si>
  <si>
    <t>Liver mets; Other mets; PD-1 Refractory; PD-L1 Naive; Second line; Stage III; Stage IV</t>
  </si>
  <si>
    <t>Oncology: Appendiceal; Oncology: Colorectal; Oncology: Endometrial; Oncology: Gallbladder; Oncology: Liver; Oncology: Lung, Non-Small Cell; Oncology: Melanoma; Oncology: Metastatic Cancer; Oncology: Ovarian; Oncology: Pancreas; Oncology: Unspecified Solid Tumor</t>
  </si>
  <si>
    <t>Immvira Co.</t>
  </si>
  <si>
    <t>oHSV (intravenous)</t>
  </si>
  <si>
    <t>NCT04780217</t>
  </si>
  <si>
    <t>First line; Line of therapy N/A; Second line; Stage III; Stage IV</t>
  </si>
  <si>
    <t>Oncology: Colorectal; Oncology: Esophageal; Oncology: Gastric; Oncology: Pancreas; Oncology: Unspecified Solid Tumor</t>
  </si>
  <si>
    <t>FutureGen Biopharm</t>
  </si>
  <si>
    <t>FG-M108</t>
  </si>
  <si>
    <t>NCT04894825</t>
  </si>
  <si>
    <t>Complete response</t>
  </si>
  <si>
    <t>Adjuvant; Neoadjuvant; PD-1 Naive; Stage I; Stage II</t>
  </si>
  <si>
    <t>Oncology: Skin, Squamous Cell Carcinoma (cSCC)</t>
  </si>
  <si>
    <t>University of Pittsburgh
Merck &amp; Co./Merck Sharp &amp; Dohme (MSD)</t>
  </si>
  <si>
    <t>NCT04808999</t>
  </si>
  <si>
    <t>Russia</t>
  </si>
  <si>
    <t>Eastern Europe; Europe</t>
  </si>
  <si>
    <t>Oncology: Breast; Oncology: Colorectal; Oncology: Gastric; Oncology: Lung, Non-Small Cell; Oncology: Pancreas; Oncology: Unspecified Solid Tumor</t>
  </si>
  <si>
    <t>Biocad {Biocad Biotechnology}</t>
  </si>
  <si>
    <t>pegfilgrastim, Biocad</t>
  </si>
  <si>
    <t>NCT04811443/ DEFENDOR</t>
  </si>
  <si>
    <t>Canada; France; Germany; Netherlands; Spain; Ukraine; United Kingdom; United States</t>
  </si>
  <si>
    <t>Adverse Events
Disease Progression
Dose-limiting toxicities
Event-free survival
Maximum tolerated dose
Response evaluation criteria in solid tumors
Safety and Tolerability</t>
  </si>
  <si>
    <t>Fourth line or greater; Metastatic; Second line; Third line</t>
  </si>
  <si>
    <t>Oncology: Osteosarcoma</t>
  </si>
  <si>
    <t>Zentalis/K-Group Beta</t>
  </si>
  <si>
    <t>azenosertib</t>
  </si>
  <si>
    <t>NCT04833582</t>
  </si>
  <si>
    <t>Cardiac Telemetry
Common Terminology Criteria for Adverse Events
Dose-limiting toxicities
Maximum tolerated dose
Safety and Tolerability
Treatment Emergent Adverse Events
Vital signs</t>
  </si>
  <si>
    <t>Fourth line or greater; HER2 positive; Pulmonary; Stage IV; Third line</t>
  </si>
  <si>
    <t>Oncology: Breast; Oncology: Colorectal; Oncology: Gastric; Oncology: Lung, Non-Small Cell; Oncology: Lung, Small Cell; Oncology: Neuroendocrine; Oncology: Renal</t>
  </si>
  <si>
    <t>HiberCell {Biothera Pharmaceuticals}</t>
  </si>
  <si>
    <t>HC-5404</t>
  </si>
  <si>
    <t>NCT04834778</t>
  </si>
  <si>
    <t>First line; PD-1 Refractory; PD-L1 Refractory; Second line; Stage III; Stage IV</t>
  </si>
  <si>
    <t>Oncology: Gastric; Oncology: Lung, Non-Small Cell; Oncology: Thyroid; Oncology: Unspecified Solid Tumor</t>
  </si>
  <si>
    <t>Shouyao Holdings (Beijing) Co.</t>
  </si>
  <si>
    <t>SY-5007</t>
  </si>
  <si>
    <t>NCT05278364</t>
  </si>
  <si>
    <t>Adverse Events
Overall response rate
Response evaluation criteria in solid tumors
Safety and Tolerability</t>
  </si>
  <si>
    <t>Distal; Hilar; Intrahepatic; Locally advanced; Metastatic; PD-1 Naive; PD-1 Refractory; PD-L1 Naive; PD-L1 Refractory; Pulmonary; Second line; Stage III; Stage IV; Third line</t>
  </si>
  <si>
    <t>Oncology: Bile Duct (Cholangiocarcinoma); Oncology: Bladder; Oncology: Colorectal; Oncology: Esophageal; Oncology: Fallopian Tube; Oncology: Gallbladder; Oncology: Gastric; Oncology: Liver; Oncology: Lung, Non-Small Cell; Oncology: Lung, Small Cell; Oncology: Neuroendocrine; Oncology: Ovarian; Oncology: Pancreas; Oncology: Primary Peritoneal; Oncology: Renal; Oncology: Soft Tissue Sarcoma; Oncology: Unspecified Solid Tumor</t>
  </si>
  <si>
    <t>Akeso Biopharma</t>
  </si>
  <si>
    <t>ivonescimab
ligufalimab</t>
  </si>
  <si>
    <t>NCT05214482</t>
  </si>
  <si>
    <t>Adverse Events
Cardiac Telemetry
Dose-limiting toxicities
Safety and Tolerability
Serious Adverse Events
Vital signs</t>
  </si>
  <si>
    <t>Locally advanced; Metastatic; Second line; Squamous Cell; Stage III; Stage IV; Third line</t>
  </si>
  <si>
    <t>Oncology: Head/Neck; Oncology: Liver; Oncology: Renal; Oncology: Soft Tissue Sarcoma; Oncology: Unspecified Solid Tumor</t>
  </si>
  <si>
    <t>HiFiBiO Therapeutics</t>
  </si>
  <si>
    <t>HFB-301001</t>
  </si>
  <si>
    <t>NCT05229601</t>
  </si>
  <si>
    <t>Australia; Canada; France; Japan; Lebanon; South Korea; United States</t>
  </si>
  <si>
    <t>KRAS; PD-L1 Positive; Second line; Stage III; Stage IV</t>
  </si>
  <si>
    <t>Oncology: Colorectal; Oncology: Endometrial; Oncology: Lung, Non-Small Cell; Oncology: Ovarian; Oncology: Pancreas; Oncology: Unspecified Solid Tumor</t>
  </si>
  <si>
    <t>Merck &amp; Co./Merck Sharp &amp; Dohme (MSD)
Eli Lilly/Loxo Oncology</t>
  </si>
  <si>
    <t>olomorasib</t>
  </si>
  <si>
    <t>NCT04956640/ KEYNOTE E27</t>
  </si>
  <si>
    <t>Simcere Pharmaceutical Group {Jiangsu Simcere Pharmaceutical Co.}
Shanghai Xianxiang Medical Technology Co.</t>
  </si>
  <si>
    <t>sevacizumab</t>
  </si>
  <si>
    <t>NCT04908787/ SCORES</t>
  </si>
  <si>
    <t>Complete response
Dose-limiting toxicities
Maximum tolerated dose
Overall response rate
Partial response
Response evaluation criteria in solid tumors
Safety and Tolerability
Treatment Emergent Adverse Events</t>
  </si>
  <si>
    <t>Distal; Fourth line or greater; HER2 negative; Hilar; Intrahepatic; Second line; Stage III; Stage IV; Third line; Triple receptor negative</t>
  </si>
  <si>
    <t>Oncology: Bile Duct (Cholangiocarcinoma); Oncology: Breast; Oncology: Colorectal; Oncology: Endometrial; Oncology: Esophageal; Oncology: Fallopian Tube; Oncology: Gastric; Oncology: Lung, Non-Small Cell; Oncology: Ovarian; Oncology: Primary Peritoneal; Oncology: Unspecified Cancer</t>
  </si>
  <si>
    <t>Elucida Oncology</t>
  </si>
  <si>
    <t>ELU-001</t>
  </si>
  <si>
    <t>NCT05001282</t>
  </si>
  <si>
    <t>Distal; Hilar; Intrahepatic; Line of therapy N/A; Stage III; Stage IV</t>
  </si>
  <si>
    <t>(Other Hospital/Academic/Medical Center)
Dong-A Pharmaceutical</t>
  </si>
  <si>
    <t>gemcitabine hydrochloride
cisplatin
nab-paclitaxel</t>
  </si>
  <si>
    <t>NCT04871321</t>
  </si>
  <si>
    <t>Adverse Events
Disease Progression
Dose-limiting toxicities
Maximum tolerated dose
NCI-CTC scale
Safety and Tolerability
Treatment Emergent Adverse Events</t>
  </si>
  <si>
    <t>Aggressive; Classical; First line; Indolent; Line of therapy N/A; Nodular lymphocyte-predominant; PD-1 Refractory; PD-L1 Refractory; Second line; Stage III; Stage IV; Third line</t>
  </si>
  <si>
    <t>Oncology: Appendiceal; Oncology: Colorectal; Oncology: Head/Neck; Oncology: Lymphoma, Hodgkin's; Oncology: Lymphoma, Non-Hodgkin's; Oncology: Unspecified Solid Tumor</t>
  </si>
  <si>
    <t>Indaptus Therapeutics {Decoy Biosystems}</t>
  </si>
  <si>
    <t>Decoy20</t>
  </si>
  <si>
    <t>NCT05651022</t>
  </si>
  <si>
    <t>Aggressive; Classical; Diffuse large B-cell lymphoma (DLBCL); Extranodal marginal zone B-cell lymphoma (MALT); Follicular lymphoma (FL); Fourth line or greater; HER2 negative; Indolent; Lymphoblastic lymphoma (LBL); Mantle cell lymphoma (MCL); Nodular lymphocyte-predominant; Other subtype; Second line; Small lymphocytic lymphoma (SLL); Stage III; Stage IV; Third line; Triple receptor negative; Waldenstrom's macroglobulinemia (WM)</t>
  </si>
  <si>
    <t>Oncology: Breast; Oncology: Colorectal; Oncology: Lymphoma, Hodgkin's; Oncology: Lymphoma, Non-Hodgkin's; Oncology: Pancreas; Oncology: Renal; Oncology: Unspecified Solid Tumor</t>
  </si>
  <si>
    <t>CStone Pharmaceuticals
United Biotechnology (Zhuhai Hengqin) Co.</t>
  </si>
  <si>
    <t>LCB14-XXXX, LegoChem Biosciences-2</t>
  </si>
  <si>
    <t>NCT05279300</t>
  </si>
  <si>
    <t>Area under the curve score
Cmax
Plasma concentration
Safety and Tolerability
Serious Adverse Events
Treatment Emergent Adverse Events</t>
  </si>
  <si>
    <t>Oncology: Breast; Oncology: Cervical; Oncology: Gastric; Oncology: Head/Neck; Oncology: Lung, Non-Small Cell; Oncology: Ovarian</t>
  </si>
  <si>
    <t>NCT04889599</t>
  </si>
  <si>
    <t>Australia; Austria; Belgium; China; France; Germany; Hong Kong, S.A.R., China; Israel; Italy; Japan; Netherlands; Portugal; Singapore; South Korea; Spain; Sweden; United Kingdom; United States</t>
  </si>
  <si>
    <t>Complete response
Disease Progression
Dose-limiting toxicities
Maximum tolerated dose
Overall response rate
Partial response
Response evaluation criteria in solid tumors</t>
  </si>
  <si>
    <t>(N/A); Adenocarcinoma; ALK; BRAF; CNS mets; EGFR; Fourth line or greater; HER2 positive; Large Cell; Line of therapy N/A; Second line; Stage III; Stage IV; Third line</t>
  </si>
  <si>
    <t>Oncology: Bladder; Oncology: Breast; Oncology: Cervical; Oncology: Colorectal; Oncology: Endometrial; Oncology: Esophageal; Oncology: Lung, Non-Small Cell; Oncology: Metastatic Cancer; Oncology: Renal; Oncology: Small Intestine; Oncology: Unspecified Solid Tumor</t>
  </si>
  <si>
    <t>zongertinib</t>
  </si>
  <si>
    <t>NCT04886804/ Beamion LUNG-1</t>
  </si>
  <si>
    <t>Hormone refractory; Second line; Squamous Cell; Stage III; Stage IV</t>
  </si>
  <si>
    <t>Oncology: Colorectal; Oncology: Endometrial; Oncology: Head/Neck; Oncology: Lung, Non-Small Cell; Oncology: Ovarian; Oncology: Prostate; Oncology: Renal</t>
  </si>
  <si>
    <t>Merck &amp; Co./Merck Sharp &amp; Dohme (MSD)
Portage Biotech/Tarus Therapeutics</t>
  </si>
  <si>
    <t>TT-10, Tarus Therapeutics
TT-4</t>
  </si>
  <si>
    <t>NCT04969315/ ADPORT-601</t>
  </si>
  <si>
    <t>Aggressive; Classical; Indolent; Nodular lymphocyte-predominant; PD-1 Naive; PD-1 Refractory; PD-L1 Naive; PD-L1 Refractory; Second line; Stage III; Stage IV</t>
  </si>
  <si>
    <t>Oncology: Colorectal; Oncology: Gastric; Oncology: Lymphoma, Hodgkin's; Oncology: Lymphoma, Non-Hodgkin's; Oncology: Renal; Oncology: Unspecified Solid Tumor</t>
  </si>
  <si>
    <t>LBL-015</t>
  </si>
  <si>
    <t>NCT05107011</t>
  </si>
  <si>
    <t>Adverse Events
Common Terminology Criteria for Adverse Events
Complete response
Overall response rate
Partial response
Safety and Tolerability
Serious Adverse Events
Treatment Emergent Adverse Events</t>
  </si>
  <si>
    <t>(N/A); Estrogen receptor positive; First line; Fourth line or greater; HER2 negative; HER2 positive; Progesterone receptor positive; Pulmonary; Second line; Squamous Cell; Stage III; Stage IV; Third line; Triple receptor negative</t>
  </si>
  <si>
    <t>Oncology: Bladder; Oncology: Breast; Oncology: Cervical; Oncology: CNS, Glioblastoma; Oncology: Colorectal; Oncology: Endometrial; Oncology: Esophageal; Oncology: Gastric; Oncology: Head/Neck; Oncology: Liver; Oncology: Lung, Non-Small Cell; Oncology: Lung, Small Cell; Oncology: Neuroendocrine; Oncology: Ovarian; Oncology: Pancreas; Oncology: Prostate; Oncology: Renal</t>
  </si>
  <si>
    <t>Shanghai Escugen Biotechnology Co.</t>
  </si>
  <si>
    <t>ESG-401</t>
  </si>
  <si>
    <t>NCT04892342</t>
  </si>
  <si>
    <t>Adverse Events
Disease Progression
Dose-limiting toxicities
Emergency room visits
Safety and Tolerability
Serious Adverse Events</t>
  </si>
  <si>
    <t>(N/A); Aggressive; Diffuse large B-cell lymphoma (DLBCL); Extranodal marginal zone B-cell lymphoma (MALT); Follicular lymphoma (FL); HER2 negative; Indolent; Lymphoblastic lymphoma (LBL); Mantle cell lymphoma (MCL); Other subtype; Second line; Small lymphocytic lymphoma (SLL); Stage II; Stage III; Stage IV; Triple receptor negative; Waldenstrom's macroglobulinemia (WM)</t>
  </si>
  <si>
    <t>Oncology: Breast; Oncology: Cervical; Oncology: CNS, Glioblastoma; Oncology: Esophageal; Oncology: Gastric; Oncology: Head/Neck; Oncology: Lymphoma, Non-Hodgkin's; Oncology: Unspecified Solid Tumor</t>
  </si>
  <si>
    <t>Ori-Bs001</t>
  </si>
  <si>
    <t>NCT04986865/ PROBE</t>
  </si>
  <si>
    <t>Safety and Tolerability</t>
  </si>
  <si>
    <t>Oncology: Pancreas; Oncology: Unspecified Solid Tumor</t>
  </si>
  <si>
    <t>National Institutes of Health
TransCode Therapeutics</t>
  </si>
  <si>
    <t>TTX-MC-138</t>
  </si>
  <si>
    <t>NCT05908773</t>
  </si>
  <si>
    <t>HER2 negative; Pulmonary; Second line; Stage III; Stage IV; Triple receptor negative</t>
  </si>
  <si>
    <t>Oncology: Bladder; Oncology: Breast; Oncology: Colorectal; Oncology: Endometrial; Oncology: Esophageal; Oncology: Gastric; Oncology: Lung, Non-Small Cell; Oncology: Lung, Small Cell; Oncology: Neuroendocrine; Oncology: Ovarian; Oncology: Unspecified Solid Tumor</t>
  </si>
  <si>
    <t>Shanghai Fudan-Zhangjiang Bio-Pharmaceutical</t>
  </si>
  <si>
    <t>FDA-018</t>
  </si>
  <si>
    <t>NCT05174637</t>
  </si>
  <si>
    <t>Adverse Events
Disease Progression
Dose-limiting toxicities
Maximum tolerated dose
Overall response rate
Safety and Tolerability
Serious Adverse Events
Treatment Emergent Adverse Events</t>
  </si>
  <si>
    <t>EGFR; MET Amplification/Alteration; Second line; Stage III; Stage IV</t>
  </si>
  <si>
    <t>Oncology: Colorectal; Oncology: Head/Neck; Oncology: Lung, Non-Small Cell; Oncology: Unspecified Solid Tumor</t>
  </si>
  <si>
    <t>Betta Pharmaceuticals Co.</t>
  </si>
  <si>
    <t>NCT04930432</t>
  </si>
  <si>
    <t>Adverse Events
Medication use
Platelet count
Quality of Life
Safety and Tolerability
SF-36</t>
  </si>
  <si>
    <t>Refractory/Relapsed ITP</t>
  </si>
  <si>
    <t>Autoimmune/Inflammation: Immune Thrombocytopenia (ITP)</t>
  </si>
  <si>
    <t>Rigel</t>
  </si>
  <si>
    <t>fostamatinib disodium</t>
  </si>
  <si>
    <t xml:space="preserve">NCT04904276/ FORTE </t>
  </si>
  <si>
    <t>Adverse Events
Cardiac Telemetry
Dose-limiting toxicities
Maximum tolerated dose
Overall response rate
Safety and Tolerability
Serious Adverse Events
Treatment Emergent Adverse Events
Vital signs</t>
  </si>
  <si>
    <t>Fourth line or greater; HER2 positive; Second line; Stage III; Stage IV; Third line</t>
  </si>
  <si>
    <t>Oncology: Breast; Oncology: Colorectal; Oncology: Gastric; Oncology: Lung, Non-Small Cell; Oncology: Ovarian; Oncology: Unspecified Solid Tumor</t>
  </si>
  <si>
    <t>Shanghai Pharmaceuticals Holding Co./Shanghai Pharma (Benxi) North Pharmaceutical Co.</t>
  </si>
  <si>
    <t>SPH-5030</t>
  </si>
  <si>
    <t>NCT05245058</t>
  </si>
  <si>
    <t>South Korea; Taiwan, China; United States</t>
  </si>
  <si>
    <t>Adverse Events
Common Terminology Criteria for Adverse Events
Complete response
Dose-limiting toxicities
Duration of overall response
Overall response rate
Overall survival
Partial response
Progression-free survival
Response evaluation criteria in solid tumors
Safety and Tolerability</t>
  </si>
  <si>
    <t>Adenocarcinoma; Fourth line or greater; Liver mets; MSS/pMMR; PD-1 Refractory; PD-L1 Positive; PD-L1 Refractory; Second line; Squamous Cell; Stage III; Stage IV; Third line</t>
  </si>
  <si>
    <t>Oncology: Breast; Oncology: Cervical; Oncology: CNS, Glioblastoma; Oncology: Colorectal; Oncology: Esophageal; Oncology: Gastric; Oncology: Head/Neck; Oncology: Liver; Oncology: Lung, Non-Small Cell; Oncology: Melanoma; Oncology: Mesothelioma; Oncology: Metastatic Cancer; Oncology: Ovarian; Oncology: Pancreas; Oncology: Renal</t>
  </si>
  <si>
    <t>Merck &amp; Co./Merck Sharp &amp; Dohme (MSD)
NGM Biopharmaceuticals</t>
  </si>
  <si>
    <t>NGM-707</t>
  </si>
  <si>
    <t>NCT04913337/ KEYNOTE-D25</t>
  </si>
  <si>
    <t>(N/A); Aggressive; Classical; HER2 negative; Indolent; Line of therapy N/A; Nodular lymphocyte-predominant; PD-1 Refractory; PD-L1 Refractory; Second line; Squamous Cell; Stage III; Stage IV; Triple receptor negative</t>
  </si>
  <si>
    <t>Oncology: Bladder; Oncology: Breast; Oncology: Colorectal; Oncology: Leukemia, Chronic Lymphocytic; Oncology: Liver; Oncology: Lymphoma, Hodgkin's; Oncology: Lymphoma, Non-Hodgkin's; Oncology: Multiple Myeloma; Oncology: Ovarian; Oncology: Pancreas; Oncology: Renal; Oncology: Unspecified Hematological Cancer; Oncology: Unspecified Solid Tumor</t>
  </si>
  <si>
    <t>Alloplex Biotherapeutics</t>
  </si>
  <si>
    <t>PBMC-derived multicellular adoptive immunotherapy, Alloplex Biotherapeutics</t>
  </si>
  <si>
    <t>NCT05237206/ SUPLEXA-101</t>
  </si>
  <si>
    <t>Austria; Belgium; Czech Republic; Denmark; Finland; France; Germany; Ireland; Israel; Italy; Netherlands; Norway; Poland; Spain; Sweden; Switzerland; United Kingdom</t>
  </si>
  <si>
    <t>Area under the curve score
Cmax
Dose-limiting toxicities
Event-free survival
Maximum tolerated dose
Overall response rate
Response evaluation criteria in solid tumors
Tmax</t>
  </si>
  <si>
    <t>ALK; Cutaneous T-cell lymphoma (CTCL); Indolent; Maintenance/Consolidation; PD-1 Refractory; PD-L1 Refractory; Peripheral T-cell lymphoma (PTCL); Second line; Stage III; Stage IV</t>
  </si>
  <si>
    <t>Oncology: Lymphoma, Non-Hodgkin's; Oncology: Soft Tissue Sarcoma; Oncology: Unspecified Solid Tumor</t>
  </si>
  <si>
    <t>(Other Cooperative Group)
Takeda</t>
  </si>
  <si>
    <t>brigatinib</t>
  </si>
  <si>
    <t>NCT04925609/ BrigaPED</t>
  </si>
  <si>
    <t>(N/A); Aggressive; Classical; Indolent; MSS/pMMR; Nodular lymphocyte-predominant; PD-1 Naive; PD-1 Refractory; PD-L1 Naive; PD-L1 Positive; PD-L1 Refractory; Pulmonary; Second line; Squamous Cell; Stage III; Stage IV; Third line</t>
  </si>
  <si>
    <t>Oncology: Anal; Oncology: Colorectal; Oncology: Endometrial; Oncology: Esophageal; Oncology: Gastric; Oncology: Head/Neck; Oncology: Liver; Oncology: Lung, Non-Small Cell; Oncology: Lung, Small Cell; Oncology: Lymphoma, Hodgkin's; Oncology: Lymphoma, Non-Hodgkin's; Oncology: Melanoma; Oncology: Neuroendocrine; Oncology: Ovarian; Oncology: Unspecified Solid Tumor</t>
  </si>
  <si>
    <t>LNL-005</t>
  </si>
  <si>
    <t>NCT05357651/ Keyplus-001/ Keyplus-01</t>
  </si>
  <si>
    <t>China; France; Germany; Greece; Hungary; Italy; Japan; Netherlands; Poland; Russia; South Korea; Thailand; Turkey; United States</t>
  </si>
  <si>
    <t>Area under the curve score
Cmax
Safety and Tolerability
Tmax</t>
  </si>
  <si>
    <t>Chronic phase; Second line</t>
  </si>
  <si>
    <t>Oncology: Leukemia, Chronic Myelogenous</t>
  </si>
  <si>
    <t>Novartis</t>
  </si>
  <si>
    <t>asciminib</t>
  </si>
  <si>
    <t>NCT04925479/ ASC4Kids</t>
  </si>
  <si>
    <t>Adverse Events
Cardiac Telemetry
Common Terminology Criteria for Adverse Events
Dose-limiting toxicities
Maximum tolerated dose
Overall response rate
Response evaluation criteria in solid tumors
Response rate
Safety and Tolerability
Serious Adverse Events
Treatment Emergent Adverse Events
Vital signs</t>
  </si>
  <si>
    <t>Oncology: Bladder; Oncology: Lung, Non-Small Cell; Oncology: Prostate; Oncology: Renal; Oncology: Unspecified Solid Tumor</t>
  </si>
  <si>
    <t>Coherent Biopharma</t>
  </si>
  <si>
    <t>CBP-1018</t>
  </si>
  <si>
    <t>NCT04928612</t>
  </si>
  <si>
    <t>Terminated, Business decision - Other</t>
  </si>
  <si>
    <t>Dose-limiting toxicities
Maximum tolerated dose
Overall response rate
Response evaluation criteria in solid tumors
Treatment Emergent Adverse Events</t>
  </si>
  <si>
    <t>Pfizer {Trillium Therapeutics {Stem Cell Therapeutics/Trillium Therapeutics}}</t>
  </si>
  <si>
    <t>maplirpacept</t>
  </si>
  <si>
    <t>NCT05261490</t>
  </si>
  <si>
    <t>(N/A); Aggressive; Diffuse large B-cell lymphoma (DLBCL); Extranodal marginal zone B-cell lymphoma (MALT); Follicular lymphoma (FL); Fourth line or greater; Indolent; Lymphoblastic lymphoma (LBL); Mantle cell lymphoma (MCL); Second line; Small lymphocytic lymphoma (SLL); Third line; Waldenstrom's macroglobulinemia (WM)</t>
  </si>
  <si>
    <t>Jiangsu Hengrui Pharmaceuticals Co. {Jiangsu Hengrui Medicine}/Shanghai Hengrui Pharmaceutical {Shanghai Hengrui Pharmaceutical (Jiangsu Hengrui Medicine, HKG Science &amp; Tech. JV)}</t>
  </si>
  <si>
    <t>SHR-A1912</t>
  </si>
  <si>
    <t>NCT05113069</t>
  </si>
  <si>
    <t>China; France; South Korea; United Kingdom; United States</t>
  </si>
  <si>
    <t>Adverse Events
Complete response
Dose-limiting toxicities
Duration of overall response
Overall response rate - duration
Overall response rate
Partial response
Safety and Tolerability</t>
  </si>
  <si>
    <t>Fourth line or greater; Locally advanced; Metastatic; Second line; Stage III; Stage IV; Unresectable</t>
  </si>
  <si>
    <t>Oncology: GIST; Oncology: Melanoma; Oncology: Unspecified Solid Tumor</t>
  </si>
  <si>
    <t>Ningbo NewBay Medical Technology Co.</t>
  </si>
  <si>
    <t>NB-003, Ningbo NewBay Medical</t>
  </si>
  <si>
    <t>NCT04936178</t>
  </si>
  <si>
    <t>(N/A); Aggressive; Classical; Indolent; Line of therapy N/A; Nodular lymphocyte-predominant; Thrombocytopenia</t>
  </si>
  <si>
    <t>Oncology: Bladder; Oncology: Breast; Oncology: Colorectal; Oncology: Lung, Non-Small Cell; Oncology: Lymphoma, Hodgkin's; Oncology: Lymphoma, Non-Hodgkin's; Oncology: Ovarian; Oncology: Supportive Care; Oncology: Unspecified Cancer</t>
  </si>
  <si>
    <t>Clover Biopharmaceuticals</t>
  </si>
  <si>
    <t>SCB-219M</t>
  </si>
  <si>
    <t>NCT05426369</t>
  </si>
  <si>
    <t>Australia; Poland; Spain; United States</t>
  </si>
  <si>
    <t>Americas; Australia/Oceania; Eastern Europe; Europe; North America; Western Europe</t>
  </si>
  <si>
    <t>Adverse Events
Clinical benefit rate
Disease Progression
Duration of overall response
Overall response rate
Overall survival
Response evaluation criteria in solid tumors
Treatment Emergent Adverse Events</t>
  </si>
  <si>
    <t>(N/A); Adenocarcinoma; ALK; EGFR; Estrogen receptor positive; Fourth line or greater; HER2 positive; Line of therapy N/A; Locally advanced; Metastatic; PD-1 Refractory; PD-L1 Refractory; Progesterone receptor positive; Second line; Stage III; Stage IV; Third line</t>
  </si>
  <si>
    <t>Oncology: Breast; Oncology: Cervical; Oncology: Colorectal; Oncology: Endometrial; Oncology: Gastric; Oncology: Head/Neck; Oncology: Lung, Non-Small Cell; Oncology: Melanoma; Oncology: Mesothelioma; Oncology: Ovarian; Oncology: Pancreas; Oncology: Prostate; Oncology: Renal; Oncology: Skin, Basal Cell Carcinoma; Oncology: Skin, Squamous Cell Carcinoma (cSCC); Oncology: Thyroid; Oncology: Unspecified Solid Tumor</t>
  </si>
  <si>
    <t>Cullinan Therapeutics {Cullinan Oncology}</t>
  </si>
  <si>
    <t>CLN-619</t>
  </si>
  <si>
    <t>NCT05117476</t>
  </si>
  <si>
    <t>(N/A); CNS mets; EGFR; First line; Fourth line or greater; Second line; Stage III; Stage IV; Third line; Untreated</t>
  </si>
  <si>
    <t>Oncology: CNS, Glioblastoma; Oncology: Lung, Non-Small Cell; Oncology: Metastatic Cancer</t>
  </si>
  <si>
    <t>Black Diamond Therapeutics</t>
  </si>
  <si>
    <t>BDTX-1535</t>
  </si>
  <si>
    <t>NCT05256290</t>
  </si>
  <si>
    <t>China; France; Italy; Poland; Spain; United States</t>
  </si>
  <si>
    <t>Grade 1; Line of therapy N/A; Pediatric or Adolescent</t>
  </si>
  <si>
    <t>Oncology: CNS, Astrocytoma</t>
  </si>
  <si>
    <t>Shanghai Fosun Pharmaceutical (Group) Co./Shanghai Fosun Pharmaceutical Industry Development Co.</t>
  </si>
  <si>
    <t>fumatinib</t>
  </si>
  <si>
    <t>NCT04954001</t>
  </si>
  <si>
    <t>China; Spain; United States</t>
  </si>
  <si>
    <t>Adenocarcinoma; BRAF; Fourth line or greater; PD-L1 Positive; Second line; Squamous Cell; Stage III; Stage IV; Third line</t>
  </si>
  <si>
    <t>Oncology: Cervical; Oncology: Gastric; Oncology: Head/Neck; Oncology: Lung, Non-Small Cell; Oncology: Melanoma; Oncology: Mesothelioma; Oncology: Renal; Oncology: Soft Tissue Sarcoma; Oncology: Testicular; Oncology: Unspecified Solid Tumor</t>
  </si>
  <si>
    <t>HFB-200301</t>
  </si>
  <si>
    <t>NCT05238883</t>
  </si>
  <si>
    <t>Adenocarcinoma; Fourth line or greater; HER2 low; HER2 positive; Second line; Squamous Cell; Stage II; Stage IV; Third line</t>
  </si>
  <si>
    <t>Oncology: Cervical; Oncology: Endometrial; Oncology: Fallopian Tube; Oncology: Ovarian; Oncology: Primary Peritoneal; Oncology: Vaginal; Oncology: Vulvar</t>
  </si>
  <si>
    <t>disitamab vedotin</t>
  </si>
  <si>
    <t>NCT04965519</t>
  </si>
  <si>
    <t>CNS mets; EGFR; First line; Second line; Stage IV</t>
  </si>
  <si>
    <t>Memorial Sloan-Kettering Cancer Center
Johnson &amp; Johnson/Janssen Pharmaceuticals</t>
  </si>
  <si>
    <t>NCT04965090</t>
  </si>
  <si>
    <t>Complete response
Partial response
Resection rate</t>
  </si>
  <si>
    <t>Adjuvant; Maintenance/Consolidation; Neoadjuvant; PD-1 Naive; PD-L1 Naive; Squamous Cell; Stage II; Stage III; Stage IV</t>
  </si>
  <si>
    <t>Merck &amp; Co./Merck Sharp &amp; Dohme (MSD)
(Other government agency)</t>
  </si>
  <si>
    <t>NCT05025813/ DESQUAMATE</t>
  </si>
  <si>
    <t>Australia; Austria; Belgium; Bulgaria; Canada; China; Czech Republic; Denmark; Finland; France; Germany; Hungary; India; Israel; Italy; Japan; Malaysia; Netherlands; Norway; Portugal; Russia; Singapore; Slovakia; South Korea; Spain; Sweden; Switzerland; Taiwan, China; United Kingdom; United States; Vietnam</t>
  </si>
  <si>
    <t>Chronic phase; First line; Untreated</t>
  </si>
  <si>
    <t>NCT04971226/ ASC4FIRST</t>
  </si>
  <si>
    <t>Canada; Chile; Colombia; France; Germany; Israel; Italy; Japan; Netherlands; Poland; South Korea; Spain; Taiwan, China; Turkey; United States</t>
  </si>
  <si>
    <t>Americas; Asia; Eastern Europe; Europe; North America; South America; Western Asia/Middle East; Western Europe</t>
  </si>
  <si>
    <t>Complete response
Overall response rate
Partial response
Progression-free survival
Progressive disease rate
Response evaluation criteria in solid tumors</t>
  </si>
  <si>
    <t>Adenocarcinoma; Distal; First line; HER2 negative; Hilar; Intrahepatic; MSI-H/dMMR; MSS/pMMR; PD-1 Naive; PD-L1 Naive; PD-L1 Positive; Second line; Squamous Cell; Stage III; Stage IV; Third line; Triple receptor negative; Unresectable; Untreated</t>
  </si>
  <si>
    <t>Oncology: Bile Duct (Cholangiocarcinoma); Oncology: Breast; Oncology: Cervical; Oncology: Endometrial; Oncology: Esophageal; Oncology: Gallbladder; Oncology: Gastric; Oncology: Head/Neck; Oncology: Liver; Oncology: Ovarian; Oncology: Renal</t>
  </si>
  <si>
    <t>vibostolimab + pembrolizumab</t>
  </si>
  <si>
    <t>NCT05007106/ KEYVIBE-005</t>
  </si>
  <si>
    <t>Americas; Europe; North America</t>
  </si>
  <si>
    <t>Adverse Events
Maximum tolerated dose
Overall response rate
Safety and Tolerability</t>
  </si>
  <si>
    <t>Estrogen receptor positive; Fourth line or greater; HER2 negative; Progesterone receptor positive; Second line; Stage III; Stage IV; Third line</t>
  </si>
  <si>
    <t>Oncology: Breast; Oncology: Endometrial; Oncology: Esophageal; Oncology: Gastric; Oncology: Ovarian; Oncology: Unspecified Solid Tumor</t>
  </si>
  <si>
    <t>Blueprint Medicines</t>
  </si>
  <si>
    <t>BLU-222</t>
  </si>
  <si>
    <t>NCT05252416/ VELA</t>
  </si>
  <si>
    <t>Distal; Hilar; Intrahepatic; Second line; Stage III; Stage IV; Unresectable</t>
  </si>
  <si>
    <t>enlonstobart
irinotecan liposome, CSPC Ouyi Pharmaceutical</t>
  </si>
  <si>
    <t>NCT05009953</t>
  </si>
  <si>
    <t>Adverse Events
Cardiac Telemetry
Complete response
Dose-limiting toxicities
Overall response rate
Partial response
Response evaluation criteria in solid tumors
Safety and Tolerability
Serious Adverse Events
Treatment Emergent Adverse Events</t>
  </si>
  <si>
    <t>Line of therapy N/A; PD-1 Naive; PD-L1 Naive; PD-L1 Positive; Squamous Cell; Stage III; Stage IV</t>
  </si>
  <si>
    <t>Oncology: Colorectal; Oncology: Head/Neck; Oncology: Lung, Non-Small Cell; Oncology: Renal; Oncology: Unspecified Solid Tumor</t>
  </si>
  <si>
    <t>tislelizumab</t>
  </si>
  <si>
    <t>NCT05014828</t>
  </si>
  <si>
    <t>Adverse Events
Cardiac Telemetry
Dose-limiting toxicities
Maximum tolerated dose
Safety and Tolerability
Vital signs</t>
  </si>
  <si>
    <t>del(5q); First line; High risk; Int-1 risk; Int-2 risk; Maintenance/Consolidation; Remission; Second line; Untreated</t>
  </si>
  <si>
    <t>Institute of Hematology &amp; Blood Diseases Hospital
ImmuneOnco Biopharmaceuticals (Shanghai) Co.</t>
  </si>
  <si>
    <t>NCT05140811/ IMM01-02</t>
  </si>
  <si>
    <t>Australia; France; Israel; Japan; Poland; Puerto Rico; South Korea; Spain; Taiwan, China; United States</t>
  </si>
  <si>
    <t>Americas; Asia; Australia/Oceania; Caribbean/Central America; Eastern Europe; Europe; North America; Western Asia/Middle East; Western Europe</t>
  </si>
  <si>
    <t>Complete response
Overall response rate
Partial response
Response evaluation criteria in solid tumors
Safety and Tolerability</t>
  </si>
  <si>
    <t>Adenocarcinoma; EGFR; Fourth line or greater; Large Cell; MET Amplification/Alteration; PD-1 Refractory; PD-L1 Refractory; Second line; Squamous Cell; Stage III; Stage IV; Third line</t>
  </si>
  <si>
    <t>Oncology: Bile Duct (Cholangiocarcinoma); Oncology: Bladder; Oncology: Breast; Oncology: Colorectal; Oncology: Esophageal; Oncology: Gastric; Oncology: Lung, Non-Small Cell; Oncology: Melanoma; Oncology: Unspecified Solid Tumor</t>
  </si>
  <si>
    <t>NCT05029882</t>
  </si>
  <si>
    <t>Australia; China; New Zealand; Taiwan, China; United States</t>
  </si>
  <si>
    <t>First line; PD-1 Naive; PD-1 Refractory; PD-L1 Naive; PD-L1 Refractory; Second line; Stage III; Stage IV</t>
  </si>
  <si>
    <t>Oncology: Melanoma; Oncology: Pancreas</t>
  </si>
  <si>
    <t>Biocytogen/Eucure (Beijing) Biopharma Co.</t>
  </si>
  <si>
    <t>YH-003</t>
  </si>
  <si>
    <t>NCT05031494</t>
  </si>
  <si>
    <t>R-289</t>
  </si>
  <si>
    <t>NCT05308264</t>
  </si>
  <si>
    <t>First line; Liver mets; Maintenance/Consolidation; Squamous Cell; Stage IV; Unresectable; Untreated</t>
  </si>
  <si>
    <t>Oncology: Bile Duct (Cholangiocarcinoma); Oncology: Colorectal; Oncology: Esophageal; Oncology: Gastric; Oncology: GIST; Oncology: Metastatic Cancer; Oncology: Pancreas</t>
  </si>
  <si>
    <t>(Other Hospital/Academic/Medical Center)
Sino Biopharmaceutical/Chia Tai Tianqing Pharmaceutical Group Co.</t>
  </si>
  <si>
    <t>catequentinib</t>
  </si>
  <si>
    <t xml:space="preserve">NCT05262335/ ALTER-G-001 </t>
  </si>
  <si>
    <t>Aggressive; Diffuse large B-cell lymphoma (DLBCL); Fourth line or greater; MSI-H/dMMR; PD-1 Naive; PD-1 Refractory; PD-L1 Naive; PD-L1 Refractory; Peripheral T-cell lymphoma (PTCL); Second line; Squamous Cell; Stage III; Stage IV; Third line</t>
  </si>
  <si>
    <t>Oncology: Cervical; Oncology: Esophageal; Oncology: Head/Neck; Oncology: Lung, Non-Small Cell; Oncology: Lymphoma, Non-Hodgkin's; Oncology: Melanoma; Oncology: Renal; Oncology: Unspecified Cancer; Oncology: Unspecified Solid Tumor</t>
  </si>
  <si>
    <t>QL-301</t>
  </si>
  <si>
    <t>NCT05150405</t>
  </si>
  <si>
    <t>Maximum tolerated dose
Overall response rate</t>
  </si>
  <si>
    <t>PD-1 Naive; PD-1 Refractory; PD-L1 Naive; PD-L1 Refractory; Second line; Stage III; Stage IV</t>
  </si>
  <si>
    <t>Oncology: Bile Duct (Cholangiocarcinoma); Oncology: Cervical; Oncology: Colorectal; Oncology: Liver; Oncology: Melanoma; Oncology: Ovarian; Oncology: Pancreas; Oncology: Soft Tissue Sarcoma; Oncology: Unspecified Solid Tumor</t>
  </si>
  <si>
    <t>TiumBio</t>
  </si>
  <si>
    <t>NCE-401</t>
  </si>
  <si>
    <t>NCT05204862/ TUC1PI-01</t>
  </si>
  <si>
    <t>(N/A); Aggressive; Classical; Indolent; Nodular lymphocyte-predominant; Primary Myelofibrosis; Second line; Stage III; Stage IV</t>
  </si>
  <si>
    <t>Oncology: Lymphoma, Hodgkin's; Oncology: Lymphoma, Non-Hodgkin's; Oncology: Myeloproliferative Neoplasms; Oncology: Unspecified Hematological Cancer; Oncology: Unspecified Solid Tumor</t>
  </si>
  <si>
    <t>TQB-3617</t>
  </si>
  <si>
    <t>NCT05110807</t>
  </si>
  <si>
    <t>sintilimab
IBI-389</t>
  </si>
  <si>
    <t>NCT05164458</t>
  </si>
  <si>
    <t>Oncology: Bile Duct (Cholangiocarcinoma); Oncology: Esophageal; Oncology: Gastric; Oncology: Ovarian; Oncology: Pancreas; Oncology: Unspecified Solid Tumor</t>
  </si>
  <si>
    <t>Antengene Corporation Limited</t>
  </si>
  <si>
    <t>ATN-022</t>
  </si>
  <si>
    <t xml:space="preserve">NCT05718895/ CLINCH </t>
  </si>
  <si>
    <t>Australia; Belgium; Canada; France; Germany; Hong Kong, S.A.R., China; Italy; Netherlands; Norway; Poland; Russia; South Korea; Spain; Switzerland; Taiwan, China; Ukraine; United Kingdom; United States</t>
  </si>
  <si>
    <t>Diffuse; Localized; Second line; Third line</t>
  </si>
  <si>
    <t>Oncology: Tenosynovial Giant Cell Tumor</t>
  </si>
  <si>
    <t>vimseltinib</t>
  </si>
  <si>
    <t>NCT05059262/ MOTION</t>
  </si>
  <si>
    <t>Complete response
Maximum tolerated dose
Overall response rate
Partial response
Progressive disease rate
Response evaluation criteria in solid tumors
Safety and Tolerability</t>
  </si>
  <si>
    <t>(N/A); Fourth line or greater; Pulmonary; Second line; Stage III; Stage IV; Third line</t>
  </si>
  <si>
    <t>Oncology: Breast; Oncology: Esophageal; Oncology: Lung, Non-Small Cell; Oncology: Lung, Small Cell; Oncology: Melanoma; Oncology: Neuroendocrine; Oncology: Soft Tissue Sarcoma; Oncology: Unspecified Solid Tumor</t>
  </si>
  <si>
    <t xml:space="preserve">NCT05276609/ ARTEMIS-001 </t>
  </si>
  <si>
    <t>Adverse Events
Maximum tolerated dose
Serious Adverse Events</t>
  </si>
  <si>
    <t>Estrogen receptor positive; HER2 negative; Progesterone receptor positive; Second line; Stage III; Stage IV</t>
  </si>
  <si>
    <t>Oncology: Breast; Oncology: Cervical; Oncology: Head/Neck; Oncology: Ovarian; Oncology: Skin, Squamous Cell Carcinoma (cSCC); Oncology: Unspecified Solid Tumor</t>
  </si>
  <si>
    <t>Relay Therapeutics</t>
  </si>
  <si>
    <t>RLY-2608</t>
  </si>
  <si>
    <t>NCT05216432/ ReDiscover</t>
  </si>
  <si>
    <t>First line; Stage III; Stage IV</t>
  </si>
  <si>
    <t>Oncology: Liver; Oncology: Multiple Myeloma; Oncology: Unspecified Solid Tumor</t>
  </si>
  <si>
    <t>LBL-019</t>
  </si>
  <si>
    <t>NCT05223231</t>
  </si>
  <si>
    <t>Oncology: Colorectal; Oncology: Gastric; Oncology: Pancreas; Oncology: Small Intestine; Oncology: Unspecified Solid Tumor</t>
  </si>
  <si>
    <t>National Institutes of Health/National Cancer Institute
ProDa BioTech</t>
  </si>
  <si>
    <t>ACT-50</t>
  </si>
  <si>
    <t>NCT05085548</t>
  </si>
  <si>
    <t>Australia; Denmark; France; Germany; Spain; United States</t>
  </si>
  <si>
    <t>Adjuvant; Neoadjuvant; PD-1 Naive; PD-L1 Naive; Squamous Cell; Stage III; Stage IV</t>
  </si>
  <si>
    <t>Oncology: Head/Neck; Oncology: Melanoma; Oncology: Unspecified Solid Tumor</t>
  </si>
  <si>
    <t>Merck &amp; Co./Merck Sharp &amp; Dohme (MSD)
IO Biotech
Almac Group</t>
  </si>
  <si>
    <t>IO-102 + IO-103</t>
  </si>
  <si>
    <t xml:space="preserve">NCT05280314/ KEYNOTE-E40 </t>
  </si>
  <si>
    <t>Spain; Switzerland; United States</t>
  </si>
  <si>
    <t>Oncology: Colorectal; Oncology: Endometrial; Oncology: Fallopian Tube; Oncology: Ovarian; Oncology: Primary Peritoneal; Oncology: Unspecified Solid Tumor</t>
  </si>
  <si>
    <t>Debiopharm</t>
  </si>
  <si>
    <t>Debio-0123</t>
  </si>
  <si>
    <t>NCT05109975/ Debio 0123-102</t>
  </si>
  <si>
    <t>France</t>
  </si>
  <si>
    <t>Progression-free survival</t>
  </si>
  <si>
    <t>First line; Hormone refractory; Other mets; Stage I; Stage II; Stage III; Stage IV</t>
  </si>
  <si>
    <t>Oncology: Metastatic Cancer; Oncology: Prostate</t>
  </si>
  <si>
    <t>(Other Cooperative Group)
Bayer AG</t>
  </si>
  <si>
    <t>darolutamide (tablet)</t>
  </si>
  <si>
    <t>NCT05116475/ ALADDIN</t>
  </si>
  <si>
    <t>(N/A); DIPG; First line; Pediatric or Adolescent; Untreated</t>
  </si>
  <si>
    <t>Oncology: CNS, Brain Stem Glioma</t>
  </si>
  <si>
    <t>SonALAsense</t>
  </si>
  <si>
    <t>aminolevulinic acid hydrochloride, SonALAsense</t>
  </si>
  <si>
    <t>NCT05123534</t>
  </si>
  <si>
    <t>Japan; Spain; United States</t>
  </si>
  <si>
    <t>Adverse Events
Dose-limiting toxicities
Duration of overall response
Overall response rate
Response evaluation criteria in solid tumors</t>
  </si>
  <si>
    <t>Line of therapy N/A; MSI-H/dMMR; PD-1 Refractory; PD-L1 Refractory; Second line; Stage III; Stage IV</t>
  </si>
  <si>
    <t>Oncology: Colorectal; Oncology: Esophageal; Oncology: Gastric</t>
  </si>
  <si>
    <t>M-9140</t>
  </si>
  <si>
    <t>NCT05464030/ PROCEADE-CRC-01</t>
  </si>
  <si>
    <t>Adverse Events
Cardiac Telemetry
Dose-limiting toxicities
Maximum tolerated dose
Safety and Tolerability
Serious Adverse Events
Vital signs</t>
  </si>
  <si>
    <t>First line; Fourth line or greater; HER2 positive; Second line; Stage III; Stage IV</t>
  </si>
  <si>
    <t>Oncology: Breast; Oncology: Colorectal; Oncology: Gastric; Oncology: Lung, Non-Small Cell; Oncology: Unspecified Solid Tumor</t>
  </si>
  <si>
    <t>Zhejiang Hisun Pharmaceutical Co.
Zhejiang Hisun Pharmaceutical Co./Hisun Pharmaceutical (Hangzhou) Co.
Hangzhou Adcoris Biopharma Co.
Zova Biotherapeutics</t>
  </si>
  <si>
    <t>ADC-2122</t>
  </si>
  <si>
    <t>NCT05423977</t>
  </si>
  <si>
    <t>Adverse Events
Cardiac Telemetry
Common Terminology Criteria for Adverse Events
Dose-limiting toxicities
Maximum tolerated dose
Overall response rate
Response evaluation criteria in solid tumors
Safety and Tolerability
Serious Adverse Events
Vital signs</t>
  </si>
  <si>
    <t>Oncology: Bile Duct (Cholangiocarcinoma); Oncology: Esophageal; Oncology: Gastric; Oncology: Pancreas</t>
  </si>
  <si>
    <t>LM-302</t>
  </si>
  <si>
    <t>NCT05161390</t>
  </si>
  <si>
    <t>NCT05199753</t>
  </si>
  <si>
    <t>(N/A); Aggressive; Classical; Fourth line or greater; Indolent; Nodular lymphocyte-predominant; Second line; T-cell; Third line</t>
  </si>
  <si>
    <t>Oncology: Leukemia, Acute Lymphocytic; Oncology: Leukemia, Acute Myelogenous; Oncology: Leukemia, Chronic Lymphocytic; Oncology: Leukemia, Chronic Myelogenous; Oncology: Lymphoma, Hodgkin's; Oncology: Lymphoma, Non-Hodgkin's</t>
  </si>
  <si>
    <t>Chinese Academy of Medical Sciences
Peking Union Medical College Hospital, CAMS
(Other Hospital/Academic/Medical Center)
PersonGen BioTherapeutics (Suzhou) Co.</t>
  </si>
  <si>
    <t>PA3-17</t>
  </si>
  <si>
    <t>NCT05170568</t>
  </si>
  <si>
    <t>Adverse Events
Dose-limiting toxicities
Maximum tolerated dose
Overall response rate
Response evaluation criteria in solid tumors
Safety and Tolerability</t>
  </si>
  <si>
    <t>Line of therapy N/A; Pulmonary; Stage III; Stage IV</t>
  </si>
  <si>
    <t>Oncology: Bladder; Oncology: Cervical; Oncology: Liver; Oncology: Lung, Non-Small Cell; Oncology: Lung, Small Cell; Oncology: Melanoma; Oncology: Neuroendocrine; Oncology: Renal; Oncology: Unspecified Solid Tumor</t>
  </si>
  <si>
    <t>BioAtla</t>
  </si>
  <si>
    <t>BA-3071</t>
  </si>
  <si>
    <t>NCT05180799</t>
  </si>
  <si>
    <t>Adverse Events
Common Terminology Criteria for Adverse Events
Safety and Tolerability
Treatment Emergent Adverse Events
Vital signs</t>
  </si>
  <si>
    <t>Adenocarcinoma; PD-1 Refractory; PD-L1 Refractory; Second line; Stage III; Stage IV</t>
  </si>
  <si>
    <t>Oncology: Lung, Non-Small Cell; Oncology: Melanoma; Oncology: Renal</t>
  </si>
  <si>
    <t>Biomica</t>
  </si>
  <si>
    <t>BMC-128</t>
  </si>
  <si>
    <t>NCT05354102</t>
  </si>
  <si>
    <t>Adverse Events
Disease Progression
Dose-limiting toxicities
Maximum tolerated dose
Overall response rate
Response evaluation criteria in solid tumors
Safety and Tolerability
Serious Adverse Events</t>
  </si>
  <si>
    <t>(N/A); Fourth line or greater; High-grade; Intermediate-grade; Line of therapy N/A; Locally advanced; Low-grade; Merkel; Metastatic; MSI-H/dMMR; Pulmonary; Second line; Stage III; Stage IV; Third line</t>
  </si>
  <si>
    <t>Oncology: Colorectal; Oncology: Fallopian Tube; Oncology: Lung, Small Cell; Oncology: Neuroendocrine; Oncology: Ovarian; Oncology: Pancreas; Oncology: Primary Peritoneal; Oncology: Renal; Oncology: Soft Tissue Sarcoma; Oncology: Unspecified Solid Tumor</t>
  </si>
  <si>
    <t>23andMe</t>
  </si>
  <si>
    <t>23ME-00610</t>
  </si>
  <si>
    <t>NCT05199272</t>
  </si>
  <si>
    <t>Dose-limiting toxicities
Overall response rate
Treatment Emergent Adverse Events</t>
  </si>
  <si>
    <t>(N/A); High risk</t>
  </si>
  <si>
    <t>tapotoclax</t>
  </si>
  <si>
    <t>NCT05209152</t>
  </si>
  <si>
    <t>(N/A); HER2 negative; PD-1 Refractory; PD-L1 Refractory; Second line; Squamous Cell; Stage III; Stage IV; Third line; Triple receptor negative</t>
  </si>
  <si>
    <t>Oncology: Bladder; Oncology: Breast; Oncology: Cervical; Oncology: Esophageal; Oncology: Lung, Non-Small Cell; Oncology: Prostate; Oncology: Renal; Oncology: Unspecified Solid Tumor</t>
  </si>
  <si>
    <t>Mabwell (Shanghai) Bioscience Co.</t>
  </si>
  <si>
    <t>9MW-2821</t>
  </si>
  <si>
    <t>NCT05216965</t>
  </si>
  <si>
    <t>Adverse Events
Common Terminology Criteria for Adverse Events
Maximum tolerated dose
Overall response rate
Response evaluation criteria in solid tumors
Safety and Tolerability</t>
  </si>
  <si>
    <t>Intrahepatic; Second line; Stage III; Stage IV</t>
  </si>
  <si>
    <t>TriSalus Life Sciences</t>
  </si>
  <si>
    <t>nelitolimod</t>
  </si>
  <si>
    <t>NCT05220722/ PERIO-02</t>
  </si>
  <si>
    <t>Adverse Events
Dose-limiting toxicities
Overall response rate
Safety and Tolerability</t>
  </si>
  <si>
    <t>Fourth line or greater; Line of therapy N/A; PD-1 Refractory; PD-L1 Refractory; Stage III; Stage IV</t>
  </si>
  <si>
    <t>Oncology: Esophageal; Oncology: Lung, Non-Small Cell; Oncology: Unspecified Solid Tumor</t>
  </si>
  <si>
    <t>PM-1022</t>
  </si>
  <si>
    <t>NCT05867771</t>
  </si>
  <si>
    <t>Complete response
Dose-limiting toxicities
Magnetic Resonance Imaging
Maximum tolerated dose
Overall response rate
Partial response
Response evaluation criteria in solid tumors
Safety and Tolerability</t>
  </si>
  <si>
    <t>(N/A); Adenocarcinoma; ALK; BRAF; HER2 negative; Large Cell; Merkel; MSI-H/dMMR; Pulmonary; Second line; Squamous Cell; Stage III; Stage IV; Triple receptor negative</t>
  </si>
  <si>
    <t>Oncology: Bladder; Oncology: Breast; Oncology: Cervical; Oncology: Colorectal; Oncology: Endometrial; Oncology: Esophageal; Oncology: Gastric; Oncology: Head/Neck; Oncology: Liver; Oncology: Lung, Non-Small Cell; Oncology: Lung, Small Cell; Oncology: Melanoma; Oncology: Neuroendocrine; Oncology: Prostate; Oncology: Renal; Oncology: Skin, Squamous Cell Carcinoma (cSCC); Oncology: Unspecified Solid Tumor</t>
  </si>
  <si>
    <t>MingMed Biotechnology Co.
MingMed Biotechnology Co./Zhuhai Yufan Biotechnologies Co.</t>
  </si>
  <si>
    <t>PRJ1-3024</t>
  </si>
  <si>
    <t>NCT05315167</t>
  </si>
  <si>
    <t>Dose-limiting toxicities
Maximum tolerated dose
Progressive disease rate
Safety and Tolerability</t>
  </si>
  <si>
    <t>MSS/pMMR; PD-1 Refractory; PD-L1 Refractory; Second line; Stage III; Stage IV</t>
  </si>
  <si>
    <t>Oncology: Bladder; Oncology: Colorectal; Oncology: Head/Neck; Oncology: Lung, Non-Small Cell; Oncology: Melanoma; Oncology: Renal; Oncology: Unspecified Solid Tumor</t>
  </si>
  <si>
    <t>Aulos Bioscience</t>
  </si>
  <si>
    <t>BD-8</t>
  </si>
  <si>
    <t>NCT05267626</t>
  </si>
  <si>
    <t>NCT05255484</t>
  </si>
  <si>
    <t>AU</t>
  </si>
  <si>
    <t>Adverse Events
Disease-free survival
Dose-limiting toxicities
Immunogenicity (other timeframe)
Immunogenicity
Overall survival
Safety and Tolerability
Serious Adverse Events</t>
  </si>
  <si>
    <t>TSC-100
TSC-101</t>
  </si>
  <si>
    <t>NCT05473910</t>
  </si>
  <si>
    <t>Common Terminology Criteria for Adverse Events
Treatment Emergent Adverse Events</t>
  </si>
  <si>
    <t>(N/A); Aggressive; B-cell; Classical; Diffuse large B-cell lymphoma (DLBCL); Follicular lymphoma (FL); Indolent; Nodular lymphocyte-predominant; Second line</t>
  </si>
  <si>
    <t>ESG-206</t>
  </si>
  <si>
    <t>NCT05263739</t>
  </si>
  <si>
    <t>Adverse Events
Cardiac Telemetry
Dose-limiting toxicities
Maximum tolerated dose
Safety and Tolerability
Treatment Emergent Adverse Events
Vital signs</t>
  </si>
  <si>
    <t>Oncology: Breast; Oncology: Gallbladder; Oncology: Liver; Oncology: Unspecified Cancer; Oncology: Unspecified Solid Tumor</t>
  </si>
  <si>
    <t>ImmuneOncia Therapeutics (Yuhan Corporation and Sorrento joint venture)</t>
  </si>
  <si>
    <t>IMC-002</t>
  </si>
  <si>
    <t>NCT05276310</t>
  </si>
  <si>
    <t>Singapore</t>
  </si>
  <si>
    <t>Common Terminology Criteria for Adverse Events
Histological Response
Safety and Tolerability</t>
  </si>
  <si>
    <t>HER2 negative; Neoadjuvant; Second line; Stage I; Stage II; Stage III; Stage IV</t>
  </si>
  <si>
    <t>(Other Hospital/Academic/Medical Center)
Adagene</t>
  </si>
  <si>
    <t>ADG-106</t>
  </si>
  <si>
    <t>NCT05275777</t>
  </si>
  <si>
    <t>(Other Hospital/Academic/Medical Center)
Jiangsu Hengrui Pharmaceuticals Co. {Jiangsu Hengrui Medicine Co.}</t>
  </si>
  <si>
    <t>apatinib</t>
  </si>
  <si>
    <t>NCT05277480/ OAIE/PKUPH-sarcoma 11</t>
  </si>
  <si>
    <t>Australia; Spain; United Kingdom</t>
  </si>
  <si>
    <t>Australia/Oceania; Europe; Western Europe</t>
  </si>
  <si>
    <t>Adverse Events
Cardiac Telemetry
Common Terminology Criteria for Adverse Events
Diastolic blood pressure
Disease Progression
Dose-limiting toxicities
Neutropenia
Safety and Tolerability
Serious Adverse Events
Vital signs</t>
  </si>
  <si>
    <t>Line of therapy N/A; PD-1 Refractory; PD-L1 Refractory; Second line; Squamous Cell; Stage III; Stage IV</t>
  </si>
  <si>
    <t>Oncology: Cervical; Oncology: Head/Neck; Oncology: Liver; Oncology: Unspecified Solid Tumor</t>
  </si>
  <si>
    <t>Grey Wolf Therapeutics</t>
  </si>
  <si>
    <t>GRWD-5769</t>
  </si>
  <si>
    <t>EMITT-1</t>
  </si>
  <si>
    <t>Adverse Events
Common Terminology Criteria for Adverse Events
Dose-limiting toxicities
Maximum tolerated dose</t>
  </si>
  <si>
    <t>Fourth line or greater; Second line; Stage III; Stage IV; Third line; Unresectable</t>
  </si>
  <si>
    <t>Oncology: Breast; Oncology: Lung, Non-Small Cell; Oncology: Mesothelioma; Oncology: Ovarian</t>
  </si>
  <si>
    <t>RS Oncology</t>
  </si>
  <si>
    <t>RSO-021</t>
  </si>
  <si>
    <t>NCT05278975/ MITOPE</t>
  </si>
  <si>
    <t>Adverse Events
Safety and Tolerability
Treatment Emergent Adverse Events</t>
  </si>
  <si>
    <t>BRAF; Fourth line or greater; KRAS; MSS/pMMR; NRAS; Second line; Stage III; Stage IV; Third line</t>
  </si>
  <si>
    <t>Oncology: Colorectal; Oncology: Esophageal; Oncology: Gastric; Oncology: Pancreas; Oncology: Small Intestine; Oncology: Unspecified Solid Tumor</t>
  </si>
  <si>
    <t>Imunopharm Technology Co. {Beijing Immunochina Medical Science &amp; Technology Co.}</t>
  </si>
  <si>
    <t>IM-96</t>
  </si>
  <si>
    <t>NCT05287165</t>
  </si>
  <si>
    <t>Oncology: Breast; Oncology: Cervical; Oncology: Fallopian Tube; Oncology: Lung, Non-Small Cell; Oncology: Ovarian; Oncology: Primary Peritoneal; Oncology: Unspecified Solid Tumor</t>
  </si>
  <si>
    <t>BAT-8006</t>
  </si>
  <si>
    <t>NCT05378737</t>
  </si>
  <si>
    <t>Beijing Jacobio Pharmaceuticals Co.</t>
  </si>
  <si>
    <t>JAB-3312
glecirasib</t>
  </si>
  <si>
    <t>NCT05288205</t>
  </si>
  <si>
    <t>Oncology: Bile Duct (Cholangiocarcinoma); Oncology: Colorectal; Oncology: Esophageal; Oncology: Gastric; Oncology: Ovarian; Oncology: Pancreas; Oncology: Unspecified Solid Tumor</t>
  </si>
  <si>
    <t>Biotheus</t>
  </si>
  <si>
    <t>PM-1032</t>
  </si>
  <si>
    <t>NCT05839106</t>
  </si>
  <si>
    <t>(N/A); EGFR; Pulmonary; Second line; Stage III; Stage IV</t>
  </si>
  <si>
    <t>Oncology: Bladder; Oncology: Cervical; Oncology: Colorectal; Oncology: Fallopian Tube; Oncology: Head/Neck; Oncology: Lung, Non-Small Cell; Oncology: Lung, Small Cell; Oncology: Neuroendocrine; Oncology: Ovarian; Oncology: Pancreas; Oncology: Primary Peritoneal; Oncology: Renal; Oncology: Skin, Basal Cell Carcinoma; Oncology: Skin, Squamous Cell Carcinoma (cSCC); Oncology: Vaginal; Oncology: Vulvar</t>
  </si>
  <si>
    <t>Deka BioSciences</t>
  </si>
  <si>
    <t>EGFR targeted DK210 diakine, Deka BioSciences</t>
  </si>
  <si>
    <t>NCT05704985/ DEKA-1</t>
  </si>
  <si>
    <t>Australia; Belgium; Brazil; Canada; China; Czech Republic; Denmark; France; Hong Kong, S.A.R., China; Hungary; Italy; Japan; Norway; Poland; Russia; South Africa; South Korea; Spain; Taiwan, China; Turkey; United Kingdom; United States</t>
  </si>
  <si>
    <t>Africa; Americas; Asia; Australia/Oceania; Caribbean/Central America; Eastern Europe; Europe; North America; South America; Western Europe</t>
  </si>
  <si>
    <t>Progression-free survival
Progressive disease rate
Time to progression</t>
  </si>
  <si>
    <t>Classical; First line; Stage II; Stage III; Stage IV</t>
  </si>
  <si>
    <t>Oncology: Lymphoma, Hodgkin's</t>
  </si>
  <si>
    <t>Pfizer/Seagen {Seattle Genetics}
Takeda/Takeda Oncology {Millennium}</t>
  </si>
  <si>
    <t>NCT01712490/ Millennium/ ECHELON-1</t>
  </si>
  <si>
    <t>Completed, Outcome indeterminate</t>
  </si>
  <si>
    <t>Adenocarcinoma; Fourth line or greater; Second line; Stage III; Stage IV; Third line</t>
  </si>
  <si>
    <t>Oncology: Endometrial; Oncology: Fallopian Tube; Oncology: Lung, Non-Small Cell; Oncology: Ovarian; Oncology: Primary Peritoneal; Oncology: Renal</t>
  </si>
  <si>
    <t>NCT01609556/ PIMMGEN001</t>
  </si>
  <si>
    <t>Adverse Events
Clinical benefit rate
Common Terminology Criteria for Adverse Events
Complete response
Duration of overall response
Overall response rate
Overall survival
Partial response
Progression-free survival
Response evaluation criteria in solid tumors
Safety and Tolerability
Serious Adverse Events
Stable Disease
Treatment Emergent Adverse Events</t>
  </si>
  <si>
    <t>(N/A); Adenocarcinoma; Estrogen receptor positive; Extensive; Follicular; Fourth line or greater; HER2 negative; Hormone refractory; KRAS; Metastatic; PD-1 Refractory; PD-L1 Refractory; Progesterone receptor positive; Pulmonary; Second line; Squamous Cell; Stage III; Stage IV; Third line; Triple receptor negative</t>
  </si>
  <si>
    <t>Oncology: Bladder; Oncology: Breast; Oncology: Cervical; Oncology: CNS, Glioblastoma; Oncology: Colorectal; Oncology: Endometrial; Oncology: Esophageal; Oncology: Gastric; Oncology: Head/Neck; Oncology: Liver; Oncology: Lung, Non-Small Cell; Oncology: Lung, Small Cell; Oncology: Neuroendocrine; Oncology: Ovarian; Oncology: Pancreas; Oncology: Prostate; Oncology: Renal; Oncology: Thyroid</t>
  </si>
  <si>
    <t>Pfizer/Seagen {Seattle Genetics}
Gilead Sciences/Immunomedics</t>
  </si>
  <si>
    <t>NCT01631552</t>
  </si>
  <si>
    <t>Completed, Early positive outcome</t>
  </si>
  <si>
    <t>Argentina; Australia; Austria; Belgium; Brazil; Canada; Czech Republic; Denmark; Finland; France; Germany; Greece; Hungary; Ireland; Israel; Italy; Japan; Netherlands; Norway; Poland; Portugal; Romania; Russia; Spain; Sweden; United Kingdom; United States</t>
  </si>
  <si>
    <t>Overall survival
Safety and Tolerability</t>
  </si>
  <si>
    <t>PD-L1 Positive; Second line; Stage III; Stage IV; Third line</t>
  </si>
  <si>
    <t>Bristol-Myers Squibb
Ono Pharmaceutical</t>
  </si>
  <si>
    <t>NCT01668784/ CheckMate -025</t>
  </si>
  <si>
    <t>Australia; Belgium; Canada; Czech Republic; Denmark; France; Germany; Hungary; Italy; Netherlands; New Zealand; Poland; South Korea; Spain; Taiwan, China; United Kingdom; United States</t>
  </si>
  <si>
    <t>Adverse Events
Cardiac Telemetry
Complete response
Disease Progression
Dose-limiting toxicities
Overall response rate
Partial response
Response evaluation criteria in solid tumors
Serious Adverse Events
Treatment Emergent Adverse Events
Vital signs</t>
  </si>
  <si>
    <t>Adenocarcinoma; ALK; EGFR; Extensive; First line; Fourth line or greater; HER2 negative; Large Cell; Metastatic; MSI-H/dMMR; Ocular; PD-1 Naive; PD-L1 High; PD-L1 Low; PD-L1 Naive; PD-L1 Positive; Pulmonary; Second line; Squamous Cell; Stage III; Stage IV; Third line; Triple receptor negative; Untreated</t>
  </si>
  <si>
    <t>Oncology: Bladder; Oncology: Breast; Oncology: CNS, Glioblastoma; Oncology: Colorectal; Oncology: Esophageal; Oncology: Gastric; Oncology: Head/Neck; Oncology: Liver; Oncology: Lung, Non-Small Cell; Oncology: Lung, Small Cell; Oncology: Melanoma; Oncology: Neuroendocrine; Oncology: Ovarian; Oncology: Pancreas; Oncology: Renal; Oncology: Soft Tissue Sarcoma; Oncology: Unspecified Solid Tumor</t>
  </si>
  <si>
    <t>AstraZeneca {MedImmune}</t>
  </si>
  <si>
    <t xml:space="preserve">NCT01693562 </t>
  </si>
  <si>
    <t>First line; High risk; Second line; Untreated</t>
  </si>
  <si>
    <t>Bio-Path Holdings</t>
  </si>
  <si>
    <t>prexigebersen</t>
  </si>
  <si>
    <t>NCT02781883</t>
  </si>
  <si>
    <t>Australia; Austria; Belgium; Brazil; Canada; Czech Republic; Denmark; Finland; France; Germany; Ireland; Israel; Italy; Lithuania; Mexico; Norway; Poland; Portugal; Russia; South Korea; Spain; Taiwan, China; Turkey; United Kingdom; United States</t>
  </si>
  <si>
    <t>First line; Maintenance/Consolidation; Poor-risk; Remission; Untreated</t>
  </si>
  <si>
    <t>Bristol-Myers Squibb/Celgene
(Other Hospital/Academic/Medical Center)</t>
  </si>
  <si>
    <t>NCT01757535/ Quazar</t>
  </si>
  <si>
    <t>Australia; Belgium; Canada; Denmark; Finland; France; Ireland; Israel; Italy; Serbia; South Korea; Spain; United Kingdom; United States</t>
  </si>
  <si>
    <t>Complete response
Magnetic Resonance Imaging
Overall response rate
Partial response
Response evaluation criteria in solid tumors
Safety and Tolerability</t>
  </si>
  <si>
    <t>Adenocarcinoma; Distal; EGFR; Estrogen receptor positive; First line; Fourth line or greater; HER2 negative; HER2 positive; Hilar; Intrahepatic; PD-1 Refractory; PD-L1 Refractory; Progesterone receptor positive; Second line; Squamous Cell; Stage I; Stage II; Stage III; Stage IV; Third line; Triple receptor negative</t>
  </si>
  <si>
    <t>Oncology: Bile Duct (Cholangiocarcinoma); Oncology: Bladder; Oncology: Breast; Oncology: Cervical; Oncology: CNS, Glioblastoma; Oncology: Colorectal; Oncology: Endometrial; Oncology: Esophageal; Oncology: Gallbladder; Oncology: Gastric; Oncology: Head/Neck; Oncology: Liver; Oncology: Lung, Non-Small Cell; Oncology: Melanoma; Oncology: Ovarian; Oncology: Pancreas; Oncology: Prostate; Oncology: Renal; Oncology: Soft Tissue Sarcoma; Oncology: Unspecified Solid Tumor</t>
  </si>
  <si>
    <t>Puma Biotechnology</t>
  </si>
  <si>
    <t>neratinib</t>
  </si>
  <si>
    <t>NCT01953926/ SUMMIT</t>
  </si>
  <si>
    <t>Argentina; Australia; Belgium; Canada; Chile; China; Czech Republic; Denmark; Finland; France; Germany; Hong Kong, S.A.R., China; Italy; Japan; Netherlands; Norway; Poland; Portugal; Russia; Singapore; South Korea; Spain; Sweden; Switzerland; Taiwan, China; United Kingdom; United States</t>
  </si>
  <si>
    <t>Complete response
Cytogenetic response</t>
  </si>
  <si>
    <t>Takeda {Ariad}
Incyte Corporation</t>
  </si>
  <si>
    <t>ponatinib (tablet)</t>
  </si>
  <si>
    <t>NCT02467270/ OPTIC</t>
  </si>
  <si>
    <t>Adverse Events
Area under the curve score
Cmax
Concentration at the end of infusion
Elimination half-life
Response evaluation criteria in solid tumors
Tmax
Volume of distribution</t>
  </si>
  <si>
    <t>Adenocarcinoma; Large Cell; Other subtype; PD-1 Refractory; PD-L1 Refractory; Second line; Squamous Cell; Stage III; Stage IV; Third line</t>
  </si>
  <si>
    <t>Oncology: Bladder; Oncology: Fallopian Tube; Oncology: Lung, Non-Small Cell; Oncology: Ovarian; Oncology: Primary Peritoneal; Oncology: Renal</t>
  </si>
  <si>
    <t>Pfizer/Seagen {Seattle Genetics}
Astellas Pharma {Agensys}</t>
  </si>
  <si>
    <t>NCT02091999</t>
  </si>
  <si>
    <t>Adverse Events
Common Terminology Criteria for Adverse Events
Maximum tolerated dose
Safety and Tolerability</t>
  </si>
  <si>
    <t>Adenocarcinoma; First line; Second line; Stage III; Stage IV</t>
  </si>
  <si>
    <t>Oncology: GIST; Oncology: Head/Neck; Oncology: Lung, Non-Small Cell; Oncology: Soft Tissue Sarcoma; Oncology: Thyroid</t>
  </si>
  <si>
    <t>Bayer AG
Eli Lilly/Loxo Oncology</t>
  </si>
  <si>
    <t>larotrectinib</t>
  </si>
  <si>
    <t>NCT02122913</t>
  </si>
  <si>
    <t>Argentina; Austria; Belgium; Brazil; Canada; Colombia; Czech Republic; Denmark; France; Germany; Greece; Israel; Italy; Luxembourg; Mexico; Netherlands; Norway; Portugal; Singapore; Spain; Sweden; Taiwan, China; United Kingdom; United States</t>
  </si>
  <si>
    <t>Adverse Events
Brief Pain Inventory
Neutropenia
Overall survival
Safety and Tolerability
Serious Adverse Events
Treatment Emergent Adverse Events</t>
  </si>
  <si>
    <t>Bone mets; First line; Fourth line or greater; Hormone refractory; Second line; Stage IV; Third line</t>
  </si>
  <si>
    <t>Bayer AG/Bayer Pharmaceuticals</t>
  </si>
  <si>
    <t>radium-223 dichloride</t>
  </si>
  <si>
    <t>NCT02141438/ REASSURE</t>
  </si>
  <si>
    <t>Taiwan, China</t>
  </si>
  <si>
    <t>Oncology: Breast; Oncology: Colorectal; Oncology: Gastric; Oncology: Lung, Non-Small Cell</t>
  </si>
  <si>
    <t>OBI Pharma</t>
  </si>
  <si>
    <t>OBI-833</t>
  </si>
  <si>
    <t>NCT02310464</t>
  </si>
  <si>
    <t>Australia; Austria; Brazil; Canada; China; Denmark; Finland; France; Germany; Italy; Netherlands; Poland; Slovakia; South Korea; Spain; Sweden; Taiwan, China; United Kingdom; United States</t>
  </si>
  <si>
    <t>Magnetic Resonance Imaging
Metastasis-free survival
Response evaluation criteria in solid tumors</t>
  </si>
  <si>
    <t>Bone mets; First line; Hormone refractory; Stage I; Stage II; Stage III</t>
  </si>
  <si>
    <t>Astellas Pharma
Pfizer {Medivation}</t>
  </si>
  <si>
    <t>enzalutamide (capsule)</t>
  </si>
  <si>
    <t>NCT02319837/ EMBARK</t>
  </si>
  <si>
    <t>Event-free survival</t>
  </si>
  <si>
    <t>(N/A); Maintenance/Consolidation</t>
  </si>
  <si>
    <t>Oncology: Neuroblastoma</t>
  </si>
  <si>
    <t>(Other Cooperative Group)
University of Vermont
(Other Hospital/Academic/Medical Center)
University of Arizona
Panbela Therapeutics/Cancer Prevention Pharmaceuticals
KC Pharma</t>
  </si>
  <si>
    <t>eflornithine (oral)</t>
  </si>
  <si>
    <t xml:space="preserve">NCT01586260/ NCT02395666 </t>
  </si>
  <si>
    <t>Austria; Belgium; Bosnia and Herzegovina; Bulgaria; Canada; Czech Republic; France; Germany; Hungary; Ireland; Italy; Netherlands; Poland; Russia; Serbia; Spain; Switzerland; Ukraine; United Kingdom; United States</t>
  </si>
  <si>
    <t>CA-125 Response
Cardiac Telemetry
Duration of overall response
Overall response rate - duration
Overall response rate
Overall survival
Progression-free survival
Response evaluation criteria in solid tumors
Treatment Emergent Adverse Events
Vital signs</t>
  </si>
  <si>
    <t>Gynecologic Oncology Group (GOG)
AbbVie/ImmunoGen</t>
  </si>
  <si>
    <t>NCT02631876/ FORWARD I</t>
  </si>
  <si>
    <t>Austria; Belgium; France; Germany; Italy; Netherlands; Spain; Switzerland; United Kingdom; United States</t>
  </si>
  <si>
    <t>Complete response
Overall response rate
Overall survival
Partial response
Response evaluation criteria in solid tumors</t>
  </si>
  <si>
    <t>Line of therapy N/A; Liver mets; Ocular; Stage III; Stage IV</t>
  </si>
  <si>
    <t>Delcath Systems
Medco Health Solutions</t>
  </si>
  <si>
    <t>melphalan hydrochloride, Delcath Systems</t>
  </si>
  <si>
    <t>NCT02678572/ FOCUS Trial</t>
  </si>
  <si>
    <t>Guam; Puerto Rico; United States</t>
  </si>
  <si>
    <t>Americas; Australia/Oceania; Caribbean/Central America; North America</t>
  </si>
  <si>
    <t>(N/A); Adenocarcinoma; Aggressive; BRAF; BRCA; Classical; EGFR; FGFR; Fourth line or greater; Grade 2; HER2 positive; HRAS; Indolent; Large Cell; Line of therapy N/A; MET Amplification/Alteration; MSI-H/dMMR; MSI-L; MSS/pMMR; Nodular lymphocyte-predominant; NRAS; PD-1 Positive; Pulmonary; Second line; Squamous Cell; Stage III; Stage IV; Third line; Unspecified</t>
  </si>
  <si>
    <t>Oncology: Anal; Oncology: Bile Duct (Cholangiocarcinoma); Oncology: Bladder; Oncology: Breast; Oncology: Cervical; Oncology: CNS, Glioblastoma; Oncology: CNS, Oligodendroglioma; Oncology: Colorectal; Oncology: Endometrial; Oncology: Esophageal; Oncology: Fallopian Tube; Oncology: Gallbladder; Oncology: Gastric; Oncology: Head/Neck; Oncology: Liver; Oncology: Lung, Non-Small Cell; Oncology: Lung, Small Cell; Oncology: Lymphoma, Hodgkin's; Oncology: Lymphoma, Non-Hodgkin's; Oncology: Melanoma; Oncology: Multiple Myeloma; Oncology: Neuroendocrine; Oncology: Ovarian; Oncology: Pancreas; Oncology: Prostate; Oncology: Renal; Oncology: Skin, Basal Cell Carcinoma; Oncology: Small Intestine; Oncology: Soft Tissue Sarcoma; Oncology: Thyroid; Oncology: Unspecified Solid Tumor</t>
  </si>
  <si>
    <t>National Institutes of Health/National Cancer Institute
Roche/Genentech
ECOG-ACRIN Cancer Research Group</t>
  </si>
  <si>
    <t>pertuzumab
sunitinib
dasatinib
afatinib
palbociclib
binimetinib
trastuzumab emtansine
crizotinib
nivolumab
adavosertib
trametinib
defactinib
capivasertib
erdafitinib
dabrafenib
sapanisertib
copanlisib
fexagratinib
vismodegib (oral)
ipatasertib
taselisib
trastuzumab (IV)
GSK-2636771
relatlimab
ulixertinib
osimertinib
larotrectinib</t>
  </si>
  <si>
    <t>NCT02465060/ EAY131</t>
  </si>
  <si>
    <t>Australia; Belgium; Denmark; France; Germany; Hungary; Israel; Italy; Netherlands; New Zealand; Poland; Spain; Turkey; United Kingdom; United States</t>
  </si>
  <si>
    <t>Hemoglobin
Overall survival
Progression-free survival
Progressive disease rate</t>
  </si>
  <si>
    <t>AstraZeneca/Acerta Pharma</t>
  </si>
  <si>
    <t>acalabrutinib</t>
  </si>
  <si>
    <t>NCT02477696/ ELEVATE-RR</t>
  </si>
  <si>
    <t>Adverse Events
Cardiac Telemetry
Complete response
Disease Progression
Dose-limiting toxicities
Duration of overall response
Maximum tolerated dose
Overall response rate - duration
Overall response rate
Safety and Tolerability
Vital signs</t>
  </si>
  <si>
    <t>Aggressive; Diffuse large B-cell lymphoma (DLBCL); Extranodal marginal zone B-cell lymphoma (MALT); Follicular lymphoma (FL); Fourth line or greater; Indolent; Lymphoblastic lymphoma (LBL); Mantle cell lymphoma (MCL); Other subtype; Second line; Stage III; Stage IV; Third line</t>
  </si>
  <si>
    <t xml:space="preserve">NCT03328078/ PAC PROTOCOL </t>
  </si>
  <si>
    <t>Adverse Events
Overall response rate
Safety and Tolerability
Stable Disease</t>
  </si>
  <si>
    <t>(N/A); DIPG; First line; Grade 2; Maintenance/Consolidation; Pediatric or Adolescent; Second line</t>
  </si>
  <si>
    <t>Oncology: CNS, Brain Stem Glioma; Oncology: CNS, Ependymoma; Oncology: CNS, Glioblastoma; Oncology: CNS, Medulloblastoma; Oncology: Soft Tissue Sarcoma</t>
  </si>
  <si>
    <t>Lumos Pharma {NewLink Genetics}</t>
  </si>
  <si>
    <t>indoximod</t>
  </si>
  <si>
    <t>NCT02502708</t>
  </si>
  <si>
    <t>(N/A); BRCA; Fourth line or greater; Maintenance/Consolidation; Third line</t>
  </si>
  <si>
    <t>NCT02503436/ C-PATROL</t>
  </si>
  <si>
    <t>Complete response
Overall response rate
Partial response
Progression-free survival
Response rate</t>
  </si>
  <si>
    <t>Grade 2; Grade 3; Second line</t>
  </si>
  <si>
    <t>Oncology: CNS, Meningioma</t>
  </si>
  <si>
    <t>GlaxoSmithKline
(Other Cooperative Group)
National Institutes of Health/National Cancer Institute
Roche/Genentech
Alliance for Clinical Trials in Oncology</t>
  </si>
  <si>
    <t>vismodegib
capivasertib
GSK-2256098
abemaciclib</t>
  </si>
  <si>
    <t>NCT02523014</t>
  </si>
  <si>
    <t>Argentina; Australia; Belgium; Brazil; Canada; China; Colombia; Czech Republic; Denmark; France; Germany; Greece; Hungary; India; Ireland; Italy; Japan; New Zealand; Norway; Poland; Portugal; Russia; Singapore; Slovakia; South Korea; Spain; Sweden; Taiwan, China; Turkey; United Kingdom; United States</t>
  </si>
  <si>
    <t>Complete response
Disease Progression
Duration of overall response
Overall response rate - duration
Overall response rate
Partial response
Response evaluation criteria in solid tumors
Response rate
Safety and Tolerability</t>
  </si>
  <si>
    <t>(N/A); Adenocarcinoma; Anaplastic; Estrogen receptor positive; Follicular; Fourth line or greater; HER2 negative; MSI-H/dMMR; MSS/pMMR; Papillary; Pediatric or Adolescent; Second line; Squamous Cell; Stage III; Stage IV; Third line; Triple receptor negative</t>
  </si>
  <si>
    <t>Oncology: Appendiceal; Oncology: Bile Duct (Cholangiocarcinoma); Oncology: Breast; Oncology: CNS, Ependymoma; Oncology: CNS, Glioblastoma; Oncology: CNS, Medulloblastoma; Oncology: Colorectal; Oncology: Esophageal; Oncology: Gallbladder; Oncology: Gastric; Oncology: Head/Neck; Oncology: Liver; Oncology: Lung, Non-Small Cell; Oncology: Melanoma; Oncology: Neuroblastoma; Oncology: Ovarian; Oncology: Pancreas; Oncology: Renal; Oncology: Soft Tissue Sarcoma; Oncology: Thyroid; Oncology: Unspecified Solid Tumor</t>
  </si>
  <si>
    <t>Bayer AG
Eli Lilly/Loxo Oncology
PCI Pharma Services
Bayer AG/Bayer China</t>
  </si>
  <si>
    <t>larotrectinib (capsule)</t>
  </si>
  <si>
    <t xml:space="preserve">NCT02576431/ NAVIGATE </t>
  </si>
  <si>
    <t>Overall response rate
Partial response
Response evaluation criteria in solid tumors
Response rate</t>
  </si>
  <si>
    <t>First line; Fourth line or greater; PD-1 Naive; PD-L1 Naive; PD-L1 Positive; Second line; Stage III; Stage IV; Third line</t>
  </si>
  <si>
    <t>Oncology: Bladder; Oncology: Melanoma</t>
  </si>
  <si>
    <t>Bristol-Myers Squibb
Memorial Sloan-Kettering Cancer Center
University of Connecticut Health Center
Adaptive Biotechnologies</t>
  </si>
  <si>
    <t>nivolumab
ipilimumab</t>
  </si>
  <si>
    <t>NCT02553642</t>
  </si>
  <si>
    <t>Australia; Belgium; China; Denmark; Finland; France; Germany; Hong Kong, S.A.R., China; Ireland; Israel; Italy; Japan; Netherlands; Norway; Poland; Romania; Singapore; South Korea; Spain; Sweden; Switzerland; Taiwan, China; Thailand; United Kingdom; United States</t>
  </si>
  <si>
    <t>Complete response
Duration of overall response
Magnetic Resonance Imaging
Overall response rate
Partial response
Response evaluation criteria in solid tumors</t>
  </si>
  <si>
    <t>Aggressive; ALK; Anaplastic; BRAF; CNS mets; First line; KRAS; NRAS; Peripheral T-cell lymphoma (PTCL); Second line; Stage III; Stage IV; Unspecified</t>
  </si>
  <si>
    <t>Oncology: Bile Duct (Cholangiocarcinoma); Oncology: Breast; Oncology: CNS, Glioblastoma; Oncology: CNS, Medulloblastoma; Oncology: Colorectal; Oncology: Gastric; Oncology: Head/Neck; Oncology: Lung, Non-Small Cell; Oncology: Lymphoma, Non-Hodgkin's; Oncology: Melanoma; Oncology: Metastatic Cancer; Oncology: Neuroblastoma; Oncology: Neuroendocrine; Oncology: Ovarian; Oncology: Pancreas; Oncology: Penile; Oncology: Soft Tissue Sarcoma; Oncology: Thyroid; Oncology: Unspecified Solid Tumor</t>
  </si>
  <si>
    <t>Roche {F. Hoffmann-La Roche}
Mayne Pharma {Halcygen {Hospira/Mayne Pharma}}</t>
  </si>
  <si>
    <t>entrectinib</t>
  </si>
  <si>
    <t xml:space="preserve">NCT02568267/ STARKTRK-2 </t>
  </si>
  <si>
    <t>Complete response
Maximum tolerated dose
Overall response rate
Partial response
Response evaluation criteria in solid tumors
Safety and Tolerability</t>
  </si>
  <si>
    <t>Estrogen receptor positive; Fourth line or greater; HER2 low; HER2 positive; Progesterone receptor positive; Second line; Stage III; Stage IV; Third line</t>
  </si>
  <si>
    <t>Oncology: Bile Duct (Cholangiocarcinoma); Oncology: Breast; Oncology: Colorectal; Oncology: Esophageal; Oncology: Gallbladder; Oncology: Gastric; Oncology: Head/Neck; Oncology: Lung, Non-Small Cell; Oncology: Small Intestine; Oncology: Unspecified Solid Tumor</t>
  </si>
  <si>
    <t>NCT02564900</t>
  </si>
  <si>
    <t>Bulgaria; Malaysia; Poland; Russia; South Korea; Ukraine; United States</t>
  </si>
  <si>
    <t>Absolute Neutrophil Count
Adverse Events
Common Terminology Criteria for Adverse Events
Complete response
Creatinine kinase level
Dose-limiting toxicities
Hemoglobin
Immune-related response evaluation criteria in solid tumors
International normalized ratio
Leukocyte count
Liver function
Maximum tolerated dose
Neutropenia
Overall response rate
Partial response
Partial thromboplastin time
Platelet count
Response evaluation criteria in solid tumors
Safety and Tolerability
Serious Adverse Events
Treatment Emergent Adverse Events
Urine protein level</t>
  </si>
  <si>
    <t>ALK; EGFR; Extensive; First line; Fourth line or greater; Locally advanced; Metastatic; PD-1 Naive; PD-1 Positive; PD-L1 High; PD-L1 Naive; PD-L1 Positive; Pulmonary; Second line; Squamous Cell; Stage II; Stage III; Stage IV; Third line</t>
  </si>
  <si>
    <t>Oncology: Bladder; Oncology: Endometrial; Oncology: Esophageal; Oncology: Head/Neck; Oncology: Lung, Non-Small Cell; Oncology: Lung, Small Cell; Oncology: Melanoma; Oncology: Neuroendocrine; Oncology: Ovarian; Oncology: Primary Peritoneal; Oncology: Renal; Oncology: Soft Tissue Sarcoma</t>
  </si>
  <si>
    <t>sasanlimab</t>
  </si>
  <si>
    <t>NCT02573259/ ILUN17111</t>
  </si>
  <si>
    <t>Disease Progression
Maximum tolerated dose
Progression-free survival
Safety and Tolerability</t>
  </si>
  <si>
    <t>First line; Fourth line or greater; Metastatic; Second line; Stage III; Stage IV; Third line; Unresectable; Untreated</t>
  </si>
  <si>
    <t>Oncology: GIST; Oncology: Soft Tissue Sarcoma</t>
  </si>
  <si>
    <t>Herbert Irving Comprehensive Cancer Center at Columbia University
Daiichi Sankyo</t>
  </si>
  <si>
    <t>pexidartinib</t>
  </si>
  <si>
    <t>NCT02584647</t>
  </si>
  <si>
    <t>Belgium; Brazil; Canada; Czech Republic; France; Germany; Israel; Italy; Mexico; Netherlands; Poland; Russia; South Korea; Spain; Switzerland; Turkey; Ukraine; United Kingdom; United States</t>
  </si>
  <si>
    <t>International Prostate Symptom Score
Safety and Tolerability</t>
  </si>
  <si>
    <t>del(5q); Int-1 risk; Low risk; RA/RARS; RAEB; RCMD</t>
  </si>
  <si>
    <t>Geron
Johnson &amp; Johnson/Janssen Biotech</t>
  </si>
  <si>
    <t>imetelstat</t>
  </si>
  <si>
    <t>NCT02598661/ Imerge</t>
  </si>
  <si>
    <t>Austria; Belgium; Denmark; Estonia; Germany; Latvia; Lithuania; Netherlands; Norway; Spain; Sweden</t>
  </si>
  <si>
    <t>Adverse Events
Common Terminology Criteria for Adverse Events
Maximum tolerated dose
Safety and Tolerability
Treatment Emergent Adverse Events</t>
  </si>
  <si>
    <t>Adenocarcinoma; ALK; EGFR; First line; Fourth line or greater; HER2 negative; Large Cell; Other subtype; PD-1 Refractory; PD-L1 Refractory; Second line; Squamous Cell; Stage III; Stage IV; Third line; Triple receptor negative</t>
  </si>
  <si>
    <t>Oncology: Breast; Oncology: Colorectal; Oncology: Lung, Non-Small Cell; Oncology: Pancreas; Oncology: Unspecified Solid Tumor</t>
  </si>
  <si>
    <t>Cantargia</t>
  </si>
  <si>
    <t>nadunolimab</t>
  </si>
  <si>
    <t>NCT03267316/ CANFOUR</t>
  </si>
  <si>
    <t>France; Germany; Italy; Spain; Switzerland; United States</t>
  </si>
  <si>
    <t>Adverse Events
Complete response
Maximum tolerated dose
Neutropenia
Overall response rate
Partial response
Response evaluation criteria in solid tumors
Response rate
Stable Disease</t>
  </si>
  <si>
    <t>Advanced; First line; Fourth line or greater; Gastrointestinal; Pancreas; PD-1 Refractory; PD-L1 Refractory; Pulmonary; Second line; Stage III; Stage IV; Third line; Untreated</t>
  </si>
  <si>
    <t>Oncology: CNS, Glioblastoma; Oncology: Colorectal; Oncology: Endometrial; Oncology: Fallopian Tube; Oncology: Gastric; Oncology: Lung, Small Cell; Oncology: Mesothelioma; Oncology: Neuroendocrine; Oncology: Ovarian; Oncology: Pancreas; Oncology: Primary Peritoneal; Oncology: Soft Tissue Sarcoma</t>
  </si>
  <si>
    <t>Jazz Pharmaceuticals
PharmaMar</t>
  </si>
  <si>
    <t>lurbinectedin</t>
  </si>
  <si>
    <t>NCT02611024</t>
  </si>
  <si>
    <t>Australia; Austria; Canada; China; France; Germany; Italy; Switzerland; United States</t>
  </si>
  <si>
    <t>First line; Maintenance/Consolidation; Second line; Untreated</t>
  </si>
  <si>
    <t>Oncology: CNS, Glioblastoma; Oncology: Soft Tissue Sarcoma</t>
  </si>
  <si>
    <t>(Other Cooperative Group)
Kazia Therapeutics {Novogen}
Bayer AG
Polaris Group {Polaris Pharmaceuticals {Phoenix Pharmacologics}}
Kazia Therapeutics {Novogen {CanTx (Novogen and Yale University joint venture)}}
Vigeo Therapeutics
Kintara Therapeutics
Pfizer {Biohaven Pharmaceuticals Holding}</t>
  </si>
  <si>
    <t>pegargiminase
regorafenib
dianhydrogalactitol
paxalisib
trigriluzole
VT-1021</t>
  </si>
  <si>
    <t xml:space="preserve">NCT03970447/ GBM AGILE </t>
  </si>
  <si>
    <t>Argentina; Australia; Brazil; Canada; Chile; China; Colombia; Denmark; France; Germany; Israel; Italy; Japan; Mexico; Netherlands; New Zealand; Norway; Philippines; Poland; Portugal; Russia; South Africa; South Korea; Spain; Taiwan, China; United Kingdom; United States</t>
  </si>
  <si>
    <t>Adverse Events
Complete response
Objective remission rate
Overall response rate
Partial response
Response evaluation criteria in solid tumors
Safety and Tolerability</t>
  </si>
  <si>
    <t>(N/A); Advanced; Distal; Fourth line or greater; Gastrointestinal; Grade 3; Hilar; Intermediate-grade; Intrahepatic; Line of therapy N/A; Low-grade; Metastatic; MSI-H/dMMR; MSS/pMMR; Pancreas; PD-1 Naive; PD-L1 Naive; PD-L1 Positive; Pulmonary; Second line; Squamous Cell; Stage III; Stage IV; Third line; Unresectable</t>
  </si>
  <si>
    <t>Oncology: Anal; Oncology: Bile Duct (Cholangiocarcinoma); Oncology: Cervical; Oncology: CNS, Oligodendroglioma; Oncology: Colorectal; Oncology: Endometrial; Oncology: Gallbladder; Oncology: Gastric; Oncology: Head/Neck; Oncology: Lung, Small Cell; Oncology: Mesothelioma; Oncology: Neuroendocrine; Oncology: Ovarian; Oncology: Pancreas; Oncology: Small Intestine; Oncology: Thyroid; Oncology: Unspecified Solid Tumor; Oncology: Vulvar</t>
  </si>
  <si>
    <t xml:space="preserve">NCT02628067/ MK-3475-158/KEYNOTE-158 </t>
  </si>
  <si>
    <t>Common Terminology Criteria for Adverse Events
Complete response
Overall response rate
Partial response
Progression-free survival
Response evaluation criteria in solid tumors
Safety and Tolerability</t>
  </si>
  <si>
    <t>BRAF; MSI-H/dMMR; MSS/pMMR; Other mets; PD-1 Refractory; PD-L1 Positive; PD-L1 Refractory; Second line; Squamous Cell; Stage III; Stage IV</t>
  </si>
  <si>
    <t>Oncology: Breast; Oncology: Cervical; Oncology: Colorectal; Oncology: Endometrial; Oncology: Head/Neck; Oncology: Lung, Non-Small Cell; Oncology: Metastatic Cancer; Oncology: Pancreas</t>
  </si>
  <si>
    <t>National Institutes of Health/National Cancer Institute
Precision Biologics {Neogenix}</t>
  </si>
  <si>
    <t>NEO-201
pembrolizumab</t>
  </si>
  <si>
    <t xml:space="preserve">NCT03476681/ QUILT-3.017 </t>
  </si>
  <si>
    <t>Australia; Canada; China; Czech Republic; Denmark; France; Germany; Ireland; Israel; Italy; Japan; Netherlands; Poland; Russia; South Korea; Spain; Sweden; Switzerland; Turkey; Ukraine; United Kingdom; United States</t>
  </si>
  <si>
    <t>Adverse Events
Complete response
Disease Progression
Dose-limiting toxicities
Maximum tolerated dose
Overall response rate
Partial response
Quality of Life
Response evaluation criteria in solid tumors
Safety and Tolerability
Treatment Emergent Adverse Events</t>
  </si>
  <si>
    <t>Fourth line or greater; Papillary; Pediatric or Adolescent; Second line; Stage III; Stage IV; Third line</t>
  </si>
  <si>
    <t>Oncology: Breast; Oncology: CNS, Glioblastoma; Oncology: Neuroblastoma; Oncology: Osteosarcoma; Oncology: Soft Tissue Sarcoma; Oncology: Thyroid</t>
  </si>
  <si>
    <t>Bayer AG/Bayer Yakuhin
Eli Lilly/Loxo Oncology
PCI Pharma Services</t>
  </si>
  <si>
    <t>larotrectinib (capsule)
larotrectinib (oral liguid)</t>
  </si>
  <si>
    <t>NCT02637687/ SCOUT</t>
  </si>
  <si>
    <t>Disease Progression
Overall response rate
Response evaluation criteria in solid tumors</t>
  </si>
  <si>
    <t>Second line; Stage IV; Third line</t>
  </si>
  <si>
    <t>Oncology: Breast; Oncology: Lung, Non-Small Cell; Oncology: Soft Tissue Sarcoma</t>
  </si>
  <si>
    <t>Eisai
University of Texas Health Science Center at San Antonio</t>
  </si>
  <si>
    <t>eribulin mesylate
lenvatinib</t>
  </si>
  <si>
    <t>NCT02640508</t>
  </si>
  <si>
    <t>Partial response
Stable Disease</t>
  </si>
  <si>
    <t>Aggressive; First line; Fourth line or greater; HER2 negative; Merkel; Other subtype; PD-1 Naive; PD-L1 Naive; PD-L1 Positive; Second line; Squamous Cell; Stage III; Stage IV; Third line; Triple receptor negative</t>
  </si>
  <si>
    <t>Oncology: Breast; Oncology: Cervical; Oncology: Colorectal; Oncology: Head/Neck; Oncology: Lymphoma, Non-Hodgkin's; Oncology: Melanoma; Oncology: Neuroendocrine; Oncology: Ovarian; Oncology: Prostate</t>
  </si>
  <si>
    <t>University Health Network, Toronto/Princess Margaret Cancer Centre {Princess Margaret Hospital}
Merck &amp; Co./Merck Sharp &amp; Dohme (MSD)</t>
  </si>
  <si>
    <t xml:space="preserve">NCT02644369/ INSPIRE-001 </t>
  </si>
  <si>
    <t>Canada; China; France; Germany; Hong Kong, S.A.R., China; Italy; South Korea; Spain; Taiwan, China; United Kingdom; United States</t>
  </si>
  <si>
    <t>Ability to swallow
Adverse Events
Common Terminology Criteria for Adverse Events
Dose-limiting toxicities
Maximum tolerated dose
Overall response rate
Response evaluation criteria in solid tumors</t>
  </si>
  <si>
    <t>ALK; Pediatric or Adolescent; Second line; Stage III; Stage IV</t>
  </si>
  <si>
    <t>Oncology: CNS, Glioblastoma; Oncology: CNS, Medulloblastoma; Oncology: Head/Neck; Oncology: Melanoma; Oncology: Neuroblastoma; Oncology: Soft Tissue Sarcoma; Oncology: Unspecified Solid Tumor</t>
  </si>
  <si>
    <t>NCT02650401/ STARTRK-NG</t>
  </si>
  <si>
    <t>Disease Progression
Overall response rate
Progression-free survival
Progressive disease rate
Response evaluation criteria in solid tumors
Response rate</t>
  </si>
  <si>
    <t>Follicular; Fourth line or greater; Medullary; Metastatic; Papillary; Second line; Third line</t>
  </si>
  <si>
    <t>Dana-Farber/Harvard Cancer Center at Dana Farber Cancer Institute
Bayer AG/Bayer Pharmaceuticals</t>
  </si>
  <si>
    <t>regorafenib</t>
  </si>
  <si>
    <t>NCT02657551</t>
  </si>
  <si>
    <t>Overall response rate
Partial response
Response evaluation criteria in solid tumors
Stable Disease</t>
  </si>
  <si>
    <t>(N/A); Advanced; Aggressive; Anaplastic; BRAF; BRCA; Diffuse large B-cell lymphoma (DLBCL); Extranodal marginal zone B-cell lymphoma (MALT); FGFR; First line; Follicular lymphoma (FL); Fourth line or greater; HER2 low; HER2 negative; HER2 positive; Indolent; Line of therapy N/A; Lymphoblastic lymphoma (LBL); Mantle cell lymphoma (MCL); MET Amplification/Alteration; MSI-L; MSS/pMMR; Other subtype; Second line; Small lymphocytic lymphoma (SLL); Squamous Cell; Stage III; Stage IV; Third line; Unspecified; Waldenstrom's macroglobulinemia (WM)</t>
  </si>
  <si>
    <t>Oncology: Anal; Oncology: Bile Duct (Cholangiocarcinoma); Oncology: Bladder; Oncology: Breast; Oncology: Cervical; Oncology: Colorectal; Oncology: Endometrial; Oncology: Esophageal; Oncology: Gallbladder; Oncology: Gastric; Oncology: GIST; Oncology: Head/Neck; Oncology: Liver; Oncology: Lung, Non-Small Cell; Oncology: Lymphoma, Non-Hodgkin's; Oncology: Melanoma; Oncology: Mesothelioma; Oncology: Multiple Myeloma; Oncology: Neuroendocrine; Oncology: Ovarian; Oncology: Pancreas; Oncology: Primary Peritoneal; Oncology: Prostate; Oncology: Renal; Oncology: Skin, Basal Cell Carcinoma; Oncology: Small Intestine; Oncology: Soft Tissue Sarcoma; Oncology: Testicular; Oncology: Thyroid; Oncology: Unspecified Solid Tumor; Oncology: Vaginal</t>
  </si>
  <si>
    <t>AstraZeneca
Bristol-Myers Squibb
Eli Lilly
(Other Cooperative Group)
Pfizer
Pfizer/Seagen {Seattle Genetics}
Bayer AG/Bayer Pharmaceuticals
Boehringer Ingelheim
Otsuka Holdings/Taiho Pharmaceutical
Merck &amp; Co./Merck Sharp &amp; Dohme (MSD)
Roche/Genentech</t>
  </si>
  <si>
    <t>cetuximab
erlotinib
trastuzumab
pertuzumab
sunitinib
axitinib
dasatinib
bosutinib
olaparib
palbociclib
regorafenib
crizotinib
nivolumab
vemurafenib
vismodegib
cobimetinib
tucatinib
ipilimumab
temsirolimus
talazoparib
entrectinib
trastuzumab, Enhanze
pembrolizumab
larotrectinib
pertuzumab + trastuzumab, Roche</t>
  </si>
  <si>
    <t>NCT02693535/ TAPUR</t>
  </si>
  <si>
    <t>China; South Korea; Taiwan, China</t>
  </si>
  <si>
    <t>Adenocarcinoma; FGFR; Fourth line or greater; Large Cell; Second line; Squamous Cell; Stage III; Stage IV; Third line</t>
  </si>
  <si>
    <t>Oncology: Bile Duct (Cholangiocarcinoma); Oncology: Bladder; Oncology: Esophageal; Oncology: Gastric; Oncology: Lung, Non-Small Cell; Oncology: Unspecified Solid Tumor</t>
  </si>
  <si>
    <t>Johnson &amp; Johnson/Janssen R&amp;D {Johnson &amp; Johnson/J&amp;JPRD {Johnson &amp; Johnson/Janssen-Cilag/Janssen Research Foundation}}</t>
  </si>
  <si>
    <t>erdafitinib</t>
  </si>
  <si>
    <t>NCT02699606</t>
  </si>
  <si>
    <t>Australia; Canada; France; Germany; Italy; South Korea; Spain; United Kingdom; United States</t>
  </si>
  <si>
    <t>Absolute Neutrophil Count
Adverse Events
Cardiac Telemetry
Complete Response with incomplete blood count recovery
Complete response
Disease-free survival
Dose-limiting toxicities
Maximum tolerated dose
Overall response rate
Platelet count</t>
  </si>
  <si>
    <t>First line; Fourth line or greater; High risk; Int-1 risk; Int-2 risk; Remission; Second line; Third line; Untreated</t>
  </si>
  <si>
    <t>Novo Nordisk/Forma Therapeutics</t>
  </si>
  <si>
    <t>olutasidenib</t>
  </si>
  <si>
    <t xml:space="preserve">NCT02719574/ </t>
  </si>
  <si>
    <t>Australia; Canada; Denmark; France; Germany; Hong Kong, S.A.R., China; Israel; Italy; Japan; Netherlands; Poland; Singapore; South Korea; Spain; Switzerland; Taiwan, China; United Kingdom; United States</t>
  </si>
  <si>
    <t>Dose-limiting toxicities
Maximum tolerated dose
Overall response rate
Partial response
Response evaluation criteria in solid tumors</t>
  </si>
  <si>
    <t>Adenocarcinoma; Anaplastic; First line; Follicular; Fourth line or greater; Large Cell; Medullary; Other; Papillary; PD-1 Refractory; PD-L1 Refractory; Second line; Squamous Cell; Stage I; Stage II; Stage III; Stage IV; Third line</t>
  </si>
  <si>
    <t>Oncology: Bile Duct (Cholangiocarcinoma); Oncology: Breast; Oncology: Colorectal; Oncology: Lung, Non-Small Cell; Oncology: Neuroendocrine; Oncology: Ovarian; Oncology: Pancreas; Oncology: Small Intestine; Oncology: Soft Tissue Sarcoma; Oncology: Thyroid; Oncology: Unspecified Solid Tumor</t>
  </si>
  <si>
    <t>Eli Lilly
Eli Lilly/Loxo Oncology</t>
  </si>
  <si>
    <t>NCT03157128/ LIBRETTO-001</t>
  </si>
  <si>
    <t>Belgium; Canada; Denmark; France; Germany; Hungary; Italy; Netherlands; Poland; Portugal; Spain; Switzerland; United Kingdom; United States</t>
  </si>
  <si>
    <t>Adverse Events
Clinical benefit rate
Common Terminology Criteria for Adverse Events
Complete response
Disease Progression
Dose-limiting toxicities
Duration of overall response
Maximum tolerated dose
Overall response rate
Overall survival
Partial response
Progression-free survival
Response evaluation criteria in solid tumors
Safety and Tolerability
Stable Disease
Treatment Emergent Adverse Events</t>
  </si>
  <si>
    <t>Advanced; Aggressive; BRAF; EGFR; Fourth line or greater; Grade 2; Grade 3; Indolent; Merkel; Metastatic; PD-1 Refractory; PD-L1 Positive; PD-L1 Refractory; Pulmonary; Second line; Stage III; Stage IV; Third line</t>
  </si>
  <si>
    <t>Oncology: Appendiceal; Oncology: Bile Duct (Cholangiocarcinoma); Oncology: Bladder; Oncology: Breast; Oncology: Cervical; Oncology: CNS, Astrocytoma; Oncology: CNS, Glioblastoma; Oncology: CNS, Oligodendroglioma; Oncology: Colorectal; Oncology: Endometrial; Oncology: Esophageal; Oncology: Fallopian Tube; Oncology: Gallbladder; Oncology: Gastric; Oncology: Head/Neck; Oncology: Leukemia, Acute Lymphocytic; Oncology: Leukemia, Acute Myelogenous; Oncology: Leukemia, Chronic Lymphocytic; Oncology: Leukemia, Chronic Myelogenous; Oncology: Liver; Oncology: Lung, Non-Small Cell; Oncology: Lung, Small Cell; Oncology: Lymphoma, Non-Hodgkin's; Oncology: Melanoma; Oncology: Neuroendocrine; Oncology: Osteosarcoma; Oncology: Ovarian; Oncology: Pancreas; Oncology: Primary Peritoneal; Oncology: Renal; Oncology: Soft Tissue Sarcoma; Oncology: Unspecified Hematological Cancer</t>
  </si>
  <si>
    <t>(Other Hospital/Academic/Medical Center)
Actuate Therapeutics</t>
  </si>
  <si>
    <t>elraglusib</t>
  </si>
  <si>
    <t xml:space="preserve">NCT03678883/ Actuate 1801 </t>
  </si>
  <si>
    <t>Netherlands</t>
  </si>
  <si>
    <t>Clinical benefit rate
Overall response rate
Response evaluation criteria in solid tumors
Safety and Tolerability
Serious Adverse Events
Stable Disease</t>
  </si>
  <si>
    <t>Adenocarcinoma; Aggressive; BRAF; BRCA; CNS mets; Diffuse large B-cell lymphoma (DLBCL); FGFR; First line; Follicular lymphoma (FL); Fourth line or greater; Indolent; Mantle cell lymphoma (MCL); MSI-H/dMMR; MSS/pMMR; Other subtype; PD-L1 High; PD-L1 Low; PD-L1 Positive; Recurrent; Second line; Small lymphocytic lymphoma (SLL); Squamous Cell; Stage III; Stage IV; Third line; Waldenstrom's macroglobulinemia (WM)</t>
  </si>
  <si>
    <t>Oncology: Bile Duct (Cholangiocarcinoma); Oncology: Bladder; Oncology: Breast; Oncology: CNS, Glioblastoma; Oncology: Colorectal; Oncology: Endometrial; Oncology: Esophageal; Oncology: GIST; Oncology: Head/Neck; Oncology: Lung, Non-Small Cell; Oncology: Lymphoma, Non-Hodgkin's; Oncology: Metastatic Cancer; Oncology: Multiple Myeloma; Oncology: Ovarian; Oncology: Pancreas; Oncology: Prostate; Oncology: Renal; Oncology: Small Intestine; Oncology: Soft Tissue Sarcoma; Oncology: Thyroid</t>
  </si>
  <si>
    <t>Amgen
AstraZeneca
Bristol-Myers Squibb
Eli Lilly
GlaxoSmithKline
Novartis
(Other Cooperative Group)
Roche
Pfizer
Bayer AG/Bayer Pharmaceuticals
Eisai
Netherlands Cancer Institute
Boehringer Ingelheim
Ipsen
Dutch Cancer Society
Merck &amp; Co./Merck Sharp &amp; Dohme (MSD)
Clovis Oncology
Incyte Corporation
Johnson &amp; Johnson/Janssen Biotech</t>
  </si>
  <si>
    <t>erlotinib
temsirolimus (IV)
panitumumab
pertuzumab
sunitinib
everolimus
axitinib
nilotinib
rucaparib
afatinib
cabozantinib
olaparib
lenvatinib
palbociclib
dacomitinib
regorafenib
crizotinib
nivolumab
vemurafenib
cobimetinib
ruxolitinib (oral)
trametinib
niraparib
bevacizumab
ipilimumab
erdafitinib
brigatinib
talazoparib
dabrafenib
entrectinib
trastuzumab, Enhanze
tepotinib
alpelisib
ribociclib
abemaciclib
vismodegib (oral)
crizotinib (capsule)
alectinib hydrochloride
olaparib (tablet)
pembrolizumab
durvalumab
trastuzumab (IV)
atezolizumab
dabrafenib (capsule)
lenvatinib (capsule)
lorlatinib
pemigatinib
selpercatinib</t>
  </si>
  <si>
    <t>NCT02925234/ DRUP</t>
  </si>
  <si>
    <t>Australia; Austria; Belgium; Canada; Czech Republic; France; Germany; Greece; Ireland; Israel; Italy; Japan; Netherlands; Poland; Russia; South Korea; Spain; Switzerland; United Kingdom; United States</t>
  </si>
  <si>
    <t>Bone mets; CNS mets; First line; Liver mets; Other mets; Stage III; Stage IV</t>
  </si>
  <si>
    <t>Oncology: Metastatic Cancer; Oncology: Renal</t>
  </si>
  <si>
    <t>Eisai
Merck &amp; Co./Merck Sharp &amp; Dohme (MSD)</t>
  </si>
  <si>
    <t>pembrolizumab
lenvatinib (capsule)</t>
  </si>
  <si>
    <t xml:space="preserve">NCT02811861/ KEYNOTE-581 </t>
  </si>
  <si>
    <t>(N/A); First line; Fourth line or greater; Maintenance/Consolidation; PD-1 Naive; PD-L1 Naive; PD-L1 Positive; Peritoneal mets; Second line; Stage III; Stage IV; Third line</t>
  </si>
  <si>
    <t>Oncology: Anal; Oncology: Bladder; Oncology: Cervical; Oncology: Colorectal; Oncology: Esophageal; Oncology: Gallbladder; Oncology: Gastric; Oncology: Liver; Oncology: Lung, Non-Small Cell; Oncology: Mesothelioma; Oncology: Metastatic Cancer; Oncology: Renal</t>
  </si>
  <si>
    <t>avelumab
IMP-321 (intratumoural)
IMP-321 (SC)
IMP-321 (intraperitoneal)</t>
  </si>
  <si>
    <t>NCT03252938/ INSIGHT-004</t>
  </si>
  <si>
    <t>Argentina; Australia; Brazil; Canada; Chile; China; Colombia; Czech Republic; France; Germany; Greece; Hong Kong, S.A.R., China; Hungary; Israel; Italy; Japan; Mexico; Peru; Poland; Portugal; Romania; Russia; Singapore; South Korea; Spain; Taiwan, China; Turkey; United Kingdom; United States</t>
  </si>
  <si>
    <t>Overall survival
Progression-free survival
Progressive disease rate
Safety and Tolerability</t>
  </si>
  <si>
    <t>First line; HER2 negative; Liver mets; MSI-H/dMMR; MSS/pMMR; PD-1 Naive; PD-L1 Low; PD-L1 Naive; PD-L1 Positive; Stage III; Stage IV</t>
  </si>
  <si>
    <t>Oncology: Esophageal; Oncology: Gastric; Oncology: Metastatic Cancer</t>
  </si>
  <si>
    <t>nivolumab
ipilimumab (iv)</t>
  </si>
  <si>
    <t>NCT02872116/ Checkmate-649</t>
  </si>
  <si>
    <t>Argentina; Brazil; Bulgaria; China; Germany; Hungary; India; Italy; Japan; Mexico; Moldova Republic; Poland; Portugal; Russia; South Korea; Spain; Sweden; Thailand; Turkey; United Kingdom; United States</t>
  </si>
  <si>
    <t>Americas; Asia; Eastern Europe; Europe; North America; South America; Western Europe</t>
  </si>
  <si>
    <t>Area under the curve score
Complete response
Dose-limiting toxicities
Overall response rate
Partial response
Response evaluation criteria in solid tumors</t>
  </si>
  <si>
    <t>ALK; EGFR; Fourth line or greater; MSI-H/dMMR; PD-1 Naive; PD-L1 Naive; Pulmonary; Second line; Stage III; Stage IV; Third line</t>
  </si>
  <si>
    <t>Oncology: Bile Duct (Cholangiocarcinoma); Oncology: Bladder; Oncology: Breast; Oncology: Colorectal; Oncology: Esophageal; Oncology: Gastric; Oncology: Lung, Non-Small Cell; Oncology: Lung, Small Cell; Oncology: Melanoma; Oncology: Neuroendocrine; Oncology: Renal; Oncology: Unspecified Solid Tumor</t>
  </si>
  <si>
    <t>Johnson &amp; Johnson/Janssen R&amp;D {Johnson &amp; Johnson/J&amp;JPRD}</t>
  </si>
  <si>
    <t>cetrelimab</t>
  </si>
  <si>
    <t>NCT02908906</t>
  </si>
  <si>
    <t>Australia; Austria; Hungary; Italy; New Zealand; Poland; Spain; United States</t>
  </si>
  <si>
    <t>Complete response
Disease-free survival
Minimal Residual Disease
Overall response rate
Progression-free survival
Response rate</t>
  </si>
  <si>
    <t>First line; Fourth line or greater; Indolent; Second line; Small lymphocytic lymphoma (SLL); Stage III; Stage IV; Third line; Untreated</t>
  </si>
  <si>
    <t>Johnson &amp; Johnson/Janssen R&amp;D {Johnson &amp; Johnson/J&amp;JPRD}
AbbVie/Pharmacyclics</t>
  </si>
  <si>
    <t>venetoclax
ibrutinib (capsule)</t>
  </si>
  <si>
    <t>NCT02910583/ CAPTIVATE</t>
  </si>
  <si>
    <t>Australia; Austria; Belgium; Bulgaria; Canada; Croatia; Czech Republic; Denmark; France; Germany; Hong Kong, S.A.R., China; Hungary; Israel; Italy; New Zealand; Poland; Romania; Russia; Singapore; Slovakia; South Korea; Spain; Sweden; Taiwan, China; Turkey; Ukraine; United Kingdom; United States</t>
  </si>
  <si>
    <t>Disease Progression
Duration of overall response
FACIT-Fatigue
Overall response rate - duration
Overall response rate
Overall survival
Progression-free survival
Time to next treatment</t>
  </si>
  <si>
    <t>NCT02970318/ ASCEND</t>
  </si>
  <si>
    <t>Clinical benefit rate
Dose-limiting toxicities
Maximum tolerated dose
Overall response rate
Progression-free survival
Safety and Tolerability</t>
  </si>
  <si>
    <t>Fourth line or greater; Other; Second line; Stage III; Stage IV; Third line</t>
  </si>
  <si>
    <t>Oncology: CNS, Glioblastoma; Oncology: Neuroendocrine; Oncology: Renal; Oncology: Unspecified Solid Tumor</t>
  </si>
  <si>
    <t>Merck &amp; Co. {Peloton Therapeutics}</t>
  </si>
  <si>
    <t>belzutifan</t>
  </si>
  <si>
    <t>NCT02974738/ LITESPARK-001</t>
  </si>
  <si>
    <t>France; Spain</t>
  </si>
  <si>
    <t>EGFR; Fourth line or greater; Metastatic; PD-1 Refractory; PD-L1 Refractory; Second line; Stage III; Stage IV; Third line</t>
  </si>
  <si>
    <t>Oncology: Colorectal; Oncology: GIST; Oncology: Lung, Non-Small Cell; Oncology: Osteosarcoma; Oncology: Renal; Oncology: Soft Tissue Sarcoma</t>
  </si>
  <si>
    <t>Roche
Institut Gustave Roussy</t>
  </si>
  <si>
    <t>NCT02992912</t>
  </si>
  <si>
    <t>Austria; Belgium; France; Germany; Netherlands; Switzerland</t>
  </si>
  <si>
    <t>Maximum tolerated dose
Progression-free survival</t>
  </si>
  <si>
    <t>First line; Grade 3; Second line; Untreated</t>
  </si>
  <si>
    <t>Oncology: CNS, Astrocytoma; Oncology: CNS, Glioblastoma</t>
  </si>
  <si>
    <t>EORTC European Organisation for Research and Treatment of Cancer
Adastra Pharmaceuticals {Tragara Pharmaceuticals}</t>
  </si>
  <si>
    <t>zotiraciclib</t>
  </si>
  <si>
    <t>NCT03224104/ TG02-402</t>
  </si>
  <si>
    <t>Ireland; South Korea; United Kingdom; United States</t>
  </si>
  <si>
    <t>Adverse Events
Area under the curve score
Cmax
Common Terminology Criteria for Adverse Events
Dose-limiting toxicities
Elimination half-life
Mean residence time
Overall response rate
Response evaluation criteria in solid tumors
Safety and Tolerability
Serious Adverse Events
Tmax
Volume of distribution</t>
  </si>
  <si>
    <t>Aggressive; BRAF; Classical; First line; Indolent; Nodular lymphocyte-predominant; PD-1 Naive; PD-1 Refractory; PD-L1 High; PD-L1 Naive; PD-L1 Positive; PD-L1 Refractory; Pulmonary; Second line; Stage III; Stage IV; Untreated</t>
  </si>
  <si>
    <t>Oncology: Bladder; Oncology: Breast; Oncology: Cervical; Oncology: CNS, Glioblastoma; Oncology: CNS, Medulloblastoma; Oncology: Colorectal; Oncology: Esophageal; Oncology: Gastric; Oncology: GIST; Oncology: Head/Neck; Oncology: Liver; Oncology: Lung, Non-Small Cell; Oncology: Lymphoma, Hodgkin's; Oncology: Lymphoma, Non-Hodgkin's; Oncology: Melanoma; Oncology: Neuroendocrine; Oncology: Ovarian; Oncology: Pancreas; Oncology: Prostate; Oncology: Renal; Oncology: Skin, Squamous Cell Carcinoma (cSCC); Oncology: Soft Tissue Sarcoma; Oncology: Thyroid; Oncology: Unspecified Hematological Cancer; Oncology: Unspecified Solid Tumor</t>
  </si>
  <si>
    <t>Regeneron
Sanofi {Sanofi-Aventis}</t>
  </si>
  <si>
    <t>cemiplimab
fianlimab</t>
  </si>
  <si>
    <t>NCT03005782</t>
  </si>
  <si>
    <t>Adenocarcinoma; Extensive; Large Cell; Limited; Metastatic; PD-1 Naive; PD-1 Refractory; PD-L1 Naive; PD-L1 Refractory; Pulmonary; Second line; Stage III; Stage IV</t>
  </si>
  <si>
    <t>Bristol-Myers Squibb
(Other Cooperative Group)
University of Cologne Germany</t>
  </si>
  <si>
    <t>NCT03083691/ BIOLUMA</t>
  </si>
  <si>
    <t>Adverse Events
Safety and Tolerability
Serious Adverse Events
Treatment Emergent Adverse Events</t>
  </si>
  <si>
    <t>First line; Locally advanced; Maintenance/Consolidation; Metastatic; PD-1 Refractory; Second line; Stage III; Stage IV; Unresectable</t>
  </si>
  <si>
    <t>Oncology: Bile Duct (Cholangiocarcinoma); Oncology: Bladder; Oncology: Osteosarcoma; Oncology: Renal; Oncology: Soft Tissue Sarcoma; Oncology: Unspecified Solid Tumor</t>
  </si>
  <si>
    <t>SYZ Cell Therapy Co.</t>
  </si>
  <si>
    <t>MASCT-I, SYZ Cell Therapy</t>
  </si>
  <si>
    <t>NCT03034304</t>
  </si>
  <si>
    <t>Argentina; Australia; Austria; Belgium; Canada; China; Czech Republic; Denmark; France; Germany; Hong Kong, S.A.R., China; India; Italy; Japan; Mexico; Netherlands; Poland; Russia; Singapore; South Korea; Spain; Taiwan, China; Turkey; United Kingdom; United States</t>
  </si>
  <si>
    <t>Progression-free survival
Response evaluation criteria in solid tumors</t>
  </si>
  <si>
    <t>Adenocarcinoma; ALK; CNS mets; First line; Large Cell; Squamous Cell; Stage III; Stage IV</t>
  </si>
  <si>
    <t>lorlatinib (tablet)</t>
  </si>
  <si>
    <t>NCT03052608/ CROWN</t>
  </si>
  <si>
    <t>Australia; Canada; Italy; United States</t>
  </si>
  <si>
    <t>Disease-free survival
Recurrence</t>
  </si>
  <si>
    <t>Adjuvant; Neoadjuvant; PD-1 Naive; PD-L1 Naive; Stage I; Stage II; Stage III</t>
  </si>
  <si>
    <t>Oncology: Prostate; Oncology: Soft Tissue Sarcoma</t>
  </si>
  <si>
    <t>(Other Cooperative Group)
(Other Hospital/Academic/Medical Center)
Merck &amp; Co./Merck Sharp &amp; Dohme (MSD)
Sarcoma Alliance for Research through Collaboration</t>
  </si>
  <si>
    <t xml:space="preserve">NCT03092323/ SPORE05 </t>
  </si>
  <si>
    <t>Australia; Belgium; Canada; China; Denmark; France; Germany; Hong Kong, S.A.R., China; Hungary; Italy; Japan; Macao, S.A.R., China; Netherlands; Poland; Singapore; South Korea; Spain; Taiwan, China; United Kingdom; United States</t>
  </si>
  <si>
    <t>Complete response
Dose-limiting toxicities
Overall response rate
Partial response
Percentage of Responders
Progressive disease rate
Response evaluation criteria in solid tumors</t>
  </si>
  <si>
    <t>(N/A); Aggressive; ALK; CNS mets; First line; Fourth line or greater; Indolent; Pulmonary; Second line; Stage III; Stage IV; Third line; Untreated</t>
  </si>
  <si>
    <t>Oncology: CNS, Glioblastoma; Oncology: Gastric; Oncology: Head/Neck; Oncology: Liver; Oncology: Lung, Non-Small Cell; Oncology: Lung, Small Cell; Oncology: Lymphoma, Non-Hodgkin's; Oncology: Melanoma; Oncology: Metastatic Cancer; Oncology: Neuroendocrine; Oncology: Renal; Oncology: Soft Tissue Sarcoma; Oncology: Thyroid; Oncology: Unspecified Solid Tumor</t>
  </si>
  <si>
    <t>MD Anderson Cancer Center, University of Texas
Thermo Fisher Scientific/Patheon
Zai Lab
Bristol-Myers Squibb/Turning Point Therapeutics {TP Therapeutics}</t>
  </si>
  <si>
    <t>repotrectinib (capsule)</t>
  </si>
  <si>
    <t xml:space="preserve">NCT03093116/ TRIDENT-1 </t>
  </si>
  <si>
    <t>Argentina; Australia; Belgium; Brazil; Bulgaria; Canada; Colombia; Czech Republic; France; Germany; Hong Kong, S.A.R., China; Hungary; Israel; Italy; Japan; Jordan; Lebanon; Mexico; Netherlands; Norway; Poland; Romania; Russia; Saudi Arabia; Serbia; South Korea; Spain; Switzerland; Turkey; United Kingdom; United States</t>
  </si>
  <si>
    <t>Chronic phase; Fourth line or greater; Second line; Third line</t>
  </si>
  <si>
    <t>ABL-001 (tablet)</t>
  </si>
  <si>
    <t>NCT03106779/ ASCEMBL</t>
  </si>
  <si>
    <t>Australia; Canada; Denmark; Finland; France; Germany; Italy; Netherlands; Poland; Singapore; South Korea; Spain; Sweden; United Kingdom; United States</t>
  </si>
  <si>
    <t>Adverse Events
Common Terminology Criteria for Adverse Events
Complete response
Dose-limiting toxicities
Maximum tolerated dose
Overall response rate
Partial response
Safety and Tolerability</t>
  </si>
  <si>
    <t>Aggressive; Diffuse large B-cell lymphoma (DLBCL); Extranodal marginal zone B-cell lymphoma (MALT); Follicular lymphoma (FL); Fourth line or greater; Indolent; Mantle cell lymphoma (MCL); Other subtype; Second line; Small lymphocytic lymphoma (SLL); Stage III; Stage IV; Third line; Waldenstrom's macroglobulinemia (WM)</t>
  </si>
  <si>
    <t>Genmab
AbbVie</t>
  </si>
  <si>
    <t>epcoritamab</t>
  </si>
  <si>
    <t xml:space="preserve">NCT03625037/ EPCORE NHL-1 </t>
  </si>
  <si>
    <t>Australia; Austria; Belgium; Canada; Czech Republic; France; Germany; Greece; Hungary; Israel; Italy; Japan; Lithuania; Netherlands; Poland; Portugal; Russia; South Korea; Spain; Sweden; Switzerland; Taiwan, China; Turkey; Ukraine; United Kingdom; United States</t>
  </si>
  <si>
    <t>Hemoglobin level
Hemoglobin</t>
  </si>
  <si>
    <t>Cancer-related; Int-1 risk; Int-2 risk; Low risk; RCMD</t>
  </si>
  <si>
    <t>Metabolic/Endocrinology: Anemia; Oncology: Myelodysplastic Syndrome</t>
  </si>
  <si>
    <t>Bristol-Myers Squibb/Celgene
Merck &amp; Co. {Acceleron Pharma}</t>
  </si>
  <si>
    <t>luspatercept</t>
  </si>
  <si>
    <t>NCT03682536/ COMMANDS</t>
  </si>
  <si>
    <t>Disease Progression
Magnetic Resonance Imaging
Maximum tolerated dose
Overall response rate
Overall survival
Progression-free survival
Response evaluation criteria in solid tumors
Response rate
Safety and Tolerability</t>
  </si>
  <si>
    <t>First line; Locally advanced; Metastatic; PD-1 Naive; PD-L1 Naive; Stage III; Stage IV; Unresectable; Untreated</t>
  </si>
  <si>
    <t>Oncology: Endometrial; Oncology: Soft Tissue Sarcoma</t>
  </si>
  <si>
    <t>trabectedin
nivolumab
ipilimumab</t>
  </si>
  <si>
    <t>NCT03138161/ SAINT</t>
  </si>
  <si>
    <t>Belgium; France; Italy; Netherlands; Portugal; Spain; United Kingdom; United States</t>
  </si>
  <si>
    <t>Adverse Events
Cardiac Telemetry
Dose-limiting toxicities
Overall response rate
Response evaluation criteria in solid tumors
Safety and Tolerability
Treatment Emergent Adverse Events
Vital signs</t>
  </si>
  <si>
    <t>Fourth line or greater; PD-L1 Naive; PD-L1 Positive; PD-L1 Refractory; Second line; Squamous Cell; Stage III; Stage IV; Third line</t>
  </si>
  <si>
    <t>Oncology: Colorectal; Oncology: Esophageal; Oncology: Gastric; Oncology: Head/Neck; Oncology: Unspecified Solid Tumor</t>
  </si>
  <si>
    <t>Merus</t>
  </si>
  <si>
    <t>petosemtamab</t>
  </si>
  <si>
    <t>NCT03149029</t>
  </si>
  <si>
    <t>(N/A); Grade 3; Second line</t>
  </si>
  <si>
    <t>Oncology: CNS, Astrocytoma; Oncology: CNS, Glioblastoma; Oncology: CNS, Oligodendroglioma</t>
  </si>
  <si>
    <t>Dana-Farber/Harvard Cancer Center at Dana Farber Cancer Institute
National Institutes of Health
Candel Therapeutics {Advantagene}</t>
  </si>
  <si>
    <t>rQNestin</t>
  </si>
  <si>
    <t>NCT03152318</t>
  </si>
  <si>
    <t>Overall survival
Progression-free survival
Response evaluation criteria in solid tumors</t>
  </si>
  <si>
    <t>BRCA; Fourth line or greater; Maintenance/Consolidation; Second line; Stage III; Stage IV; Third line</t>
  </si>
  <si>
    <t>AstraZeneca
(Other Cooperative Group)</t>
  </si>
  <si>
    <t>olaparib (tablet)</t>
  </si>
  <si>
    <t>NCT03161132/ ROLANDO</t>
  </si>
  <si>
    <t>Adjuvant; Anaplastic; BRAF; First line; Follicular; Metastatic; PD-1 Naive; PD-L1 Naive; Second line; Unresectable</t>
  </si>
  <si>
    <t>MD Anderson Cancer Center, University of Texas
National Institutes of Health/National Cancer Institute
Roche/Genentech</t>
  </si>
  <si>
    <t>NCT03181100</t>
  </si>
  <si>
    <t>Common Terminology Criteria for Adverse Events
Overall response rate
Partial response
Response rate
Safety and Tolerability
Treatment Emergent Adverse Events</t>
  </si>
  <si>
    <t>Memorial Sloan-Kettering Cancer Center
Y-mAbs Therapeutics</t>
  </si>
  <si>
    <t>naxitamab</t>
  </si>
  <si>
    <t>NCT03189706</t>
  </si>
  <si>
    <t>First line; Second line; Stage III; Stage IV; Third line; Thymic carcinoma; Thymoma</t>
  </si>
  <si>
    <t>Oncology: Thymus</t>
  </si>
  <si>
    <t>(Other Hospital/Academic/Medical Center)
Karyopharm Therapeutics
Georgetown University</t>
  </si>
  <si>
    <t>selinexor (tablet)</t>
  </si>
  <si>
    <t>NCT03193437/ SELECT</t>
  </si>
  <si>
    <t>Complete response
Overall response rate
Partial response
Response evaluation criteria in solid tumors
Response rate</t>
  </si>
  <si>
    <t>Anaplastic; Follicular; Medullary; Metastatic; Papillary; Recurrent; Second line</t>
  </si>
  <si>
    <t>Bristol-Myers Squibb
Dana-Farber/Harvard Cancer Center at Dana Farber Cancer Institute</t>
  </si>
  <si>
    <t>NCT03246958</t>
  </si>
  <si>
    <t>Adverse Events
Common Terminology Criteria for Adverse Events
Safety and Tolerability</t>
  </si>
  <si>
    <t>Adjuvant; Maintenance/Consolidation; Neoadjuvant; PD-1 Naive; PD-L1 Naive; Stage III; Stage IV</t>
  </si>
  <si>
    <t>NCT03249142/ INEOV</t>
  </si>
  <si>
    <t>Immunogenicity (other timeframe)
Immunogenicity</t>
  </si>
  <si>
    <t>Grade 1; Grade 3; PD-1 Naive; PD-1 Refractory; PD-L1 Naive; PD-L1 Positive; PD-L1 Refractory; Second line</t>
  </si>
  <si>
    <t>Pfizer
Washington University School of Medicine</t>
  </si>
  <si>
    <t>avelumab
proton therapy</t>
  </si>
  <si>
    <t>NCT03267836</t>
  </si>
  <si>
    <t>Australia; Canada; France; Germany; Israel; Mexico; Norway; Spain; United Kingdom; United States</t>
  </si>
  <si>
    <t>Americas; Australia/Oceania; Europe; North America; Western Asia/Middle East; Western Europe</t>
  </si>
  <si>
    <t>PD-1 Naive; PD-L1 Naive; PD-L1 Positive; Second line; Stage III; Stage IV</t>
  </si>
  <si>
    <t>NCT03284424/ KEYNOTE-629</t>
  </si>
  <si>
    <t>Fourth line or greater; Grade 3; Pediatric or Adolescent; Second line; Third line</t>
  </si>
  <si>
    <t>Oncology: CNS, Astrocytoma; Oncology: CNS, Glioblastoma; Oncology: CNS, Medulloblastoma; Oncology: CNS, Oligodendroglioma</t>
  </si>
  <si>
    <t>(Other Cooperative Group)
Annias Immunotherapeutics</t>
  </si>
  <si>
    <t>temozolomide
PEP-CMV</t>
  </si>
  <si>
    <t xml:space="preserve">NCT03299309/ PRiME </t>
  </si>
  <si>
    <t>Adverse Events
Maximum tolerated dose
Overall response rate
Response evaluation criteria in solid tumors
Safety and Tolerability</t>
  </si>
  <si>
    <t>(N/A); Anaplastic; Fourth line or greater; HER2 negative; Liver mets; Merkel; MSI-H/dMMR; Other mets; PD-1 Naive; PD-1 Refractory; Pulmonary; Second line; Squamous Cell; Stage III; Stage IV; Third line; Triple receptor negative</t>
  </si>
  <si>
    <t>Oncology: Bladder; Oncology: Breast; Oncology: Cervical; Oncology: Colorectal; Oncology: Gastric; Oncology: Head/Neck; Oncology: Liver; Oncology: Lung, Non-Small Cell; Oncology: Lung, Small Cell; Oncology: Melanoma; Oncology: Metastatic Cancer; Oncology: Neuroendocrine; Oncology: Renal; Oncology: Thyroid; Oncology: Unspecified Cancer</t>
  </si>
  <si>
    <t>Nanobiotix</t>
  </si>
  <si>
    <t>hafnium oxide nanoparticle</t>
  </si>
  <si>
    <t>NCT03589339/ NANORAY-1100</t>
  </si>
  <si>
    <t>South Korea; Spain; United States</t>
  </si>
  <si>
    <t>Dose-limiting toxicities
Maximum tolerated dose
Overall response rate
Response evaluation criteria in solid tumors</t>
  </si>
  <si>
    <t>(N/A); Aggressive; Classical; Cutaneous T-cell lymphoma (CTCL); Estrogen receptor positive; HER2 negative; Indolent; KRAS; Line of therapy N/A; Nodular lymphocyte-predominant; Peripheral T-cell lymphoma (PTCL); Progesterone receptor positive; Second line; Squamous Cell; Stage III; Stage IV; Triple receptor negative</t>
  </si>
  <si>
    <t>Oncology: Bile Duct (Cholangiocarcinoma); Oncology: Breast; Oncology: Cervical; Oncology: Colorectal; Oncology: Endometrial; Oncology: Liver; Oncology: Lung, Non-Small Cell; Oncology: Lymphoma, Hodgkin's; Oncology: Lymphoma, Non-Hodgkin's; Oncology: Ovarian; Oncology: Pancreas; Oncology: Unspecified Solid Tumor</t>
  </si>
  <si>
    <t>Cyclacel</t>
  </si>
  <si>
    <t>fadraciclib (oral)</t>
  </si>
  <si>
    <t>NCT04983810</t>
  </si>
  <si>
    <t>Belgium; Netherlands; Spain; United States</t>
  </si>
  <si>
    <t>Aggressive; Diffuse large B-cell lymphoma (DLBCL); Extranodal marginal zone B-cell lymphoma (MALT); Follicular lymphoma (FL); Fourth line or greater; HER2 negative; Indolent; Mantle cell lymphoma (MCL); Merkel; MSI-H/dMMR; PD-1 Refractory; PD-L1 Refractory; Second line; Squamous Cell; Stage III; Stage IV; Third line; Triple receptor negative</t>
  </si>
  <si>
    <t>Oncology: Anal; Oncology: Bladder; Oncology: Breast; Oncology: Cervical; Oncology: CNS, Glioblastoma; Oncology: Gastric; Oncology: Head/Neck; Oncology: Lung, Non-Small Cell; Oncology: Lymphoma, Non-Hodgkin's; Oncology: Melanoma; Oncology: Neuroendocrine; Oncology: Unspecified Solid Tumor</t>
  </si>
  <si>
    <t>Merus
Incyte Corporation</t>
  </si>
  <si>
    <t>MCLA-145</t>
  </si>
  <si>
    <t>NCT03922204/ MCLA-145-CL01/MCLA-145-101</t>
  </si>
  <si>
    <t>Austria; Belgium; Denmark; Estonia; Finland; France; Germany; Lithuania; Norway; Spain; Sweden; Switzerland</t>
  </si>
  <si>
    <t>(N/A); Fourth line or greater; PD-1 Naive; PD-1 Positive; PD-L1 Naive; PD-L1 Positive; Second line; Third line</t>
  </si>
  <si>
    <t>(Other Cooperative Group)
Roche {F. Hoffmann-La Roche}</t>
  </si>
  <si>
    <t>NCT03353831</t>
  </si>
  <si>
    <t>Overall response rate
Overall survival
Progression-free survival
Response evaluation criteria in solid tumors</t>
  </si>
  <si>
    <t>Oncology: Fallopian Tube; Oncology: Ovarian; Oncology: Primary Peritoneal; Oncology: Renal</t>
  </si>
  <si>
    <t>Bristol-Myers Squibb
Brown University Oncology Group
Rhode Island Hospital
(Other Hospital/Academic/Medical Center)
Women and Infants Hospital of Rhode Island</t>
  </si>
  <si>
    <t>NCT03355976</t>
  </si>
  <si>
    <t>Italy; United Kingdom</t>
  </si>
  <si>
    <t>Adverse Events
Common Terminology Criteria for Adverse Events
Progressive disease rate
Safety and Tolerability
Treatment Emergent Adverse Events</t>
  </si>
  <si>
    <t>Adenocarcinoma; Aggressive; BRAF; Cutaneous T-cell lymphoma (CTCL); Essential Thrombocythemia; First line; Follicular lymphoma (FL); Fourth line or greater; Indolent; Int-1 risk; Int-2 risk; Ocular; PD-1 Refractory; PD-L1 Refractory; Peripheral T-cell lymphoma (PTCL); Polycythemia Vera; Primary Myelofibrosis; Second line; Stage III; Stage IV; Third line</t>
  </si>
  <si>
    <t>Oncology: Lung, Non-Small Cell; Oncology: Lymphoma, Non-Hodgkin's; Oncology: Melanoma; Oncology: Mesothelioma; Oncology: Myeloproliferative Neoplasms; Oncology: Unspecified Solid Tumor</t>
  </si>
  <si>
    <t>iOnctura</t>
  </si>
  <si>
    <t>roginolisib</t>
  </si>
  <si>
    <t>NCT04328844/ DIONE-01</t>
  </si>
  <si>
    <t>Canada; Denmark; Germany; Hong Kong, S.A.R., China; Italy; Spain; United Kingdom; United States</t>
  </si>
  <si>
    <t>Overall response rate
Response rate</t>
  </si>
  <si>
    <t>Y-mAbs Therapeutics</t>
  </si>
  <si>
    <t>NCT03363373</t>
  </si>
  <si>
    <t>Australia; France; Germany; Spain; United Kingdom; United States</t>
  </si>
  <si>
    <t>Adverse Events
Dose-limiting toxicities
Immune-related response evaluation criteria in solid tumors
Maximum tolerated dose
Overall response rate
Safety and Tolerability
Serious Adverse Events
Treatment Emergent Adverse Events</t>
  </si>
  <si>
    <t>BRAF; First line; Locally advanced; Merkel; Metastatic; MSI-H/dMMR; Ocular; PD-1 Naive; PD-1 Refractory; PD-L1 Naive; PD-L1 Positive; PD-L1 Refractory; Second line; Stage III; Stage IV</t>
  </si>
  <si>
    <t>Oncology: Breast; Oncology: Colorectal; Oncology: Head/Neck; Oncology: Liver; Oncology: Lung, Non-Small Cell; Oncology: Melanoma; Oncology: Neuroendocrine; Oncology: Pancreas; Oncology: Skin, Basal Cell Carcinoma; Oncology: Skin, Squamous Cell Carcinoma (cSCC); Oncology: Soft Tissue Sarcoma; Oncology: Unspecified Solid Tumor</t>
  </si>
  <si>
    <t>Bristol-Myers Squibb
Replimune</t>
  </si>
  <si>
    <t>vusolimogene oderparepvec</t>
  </si>
  <si>
    <t xml:space="preserve">NCT03767348/ IGNYTE </t>
  </si>
  <si>
    <t>Adverse Events
Cardiac Telemetry
Common Terminology Criteria for Adverse Events
Dose-limiting toxicities
Maximum tolerated dose
Safety and Tolerability
Serious Adverse Events
Treatment Emergent Adverse Events</t>
  </si>
  <si>
    <t>Adenocarcinoma; ALK; EGFR; Estrogen receptor positive; Extensive; Fourth line or greater; HER2 low; HER2 negative; Hormone refractory; Large Cell; Metastatic; PD-1 Refractory; PD-L1 Refractory; Progesterone receptor positive; Pulmonary; Second line; Squamous Cell; Stage III; Stage IV; Third line; Triple receptor negative</t>
  </si>
  <si>
    <t>Oncology: Bladder; Oncology: Breast; Oncology: Cervical; Oncology: Colorectal; Oncology: Endometrial; Oncology: Esophageal; Oncology: Fallopian Tube; Oncology: Gastric; Oncology: Head/Neck; Oncology: Lung, Non-Small Cell; Oncology: Lung, Small Cell; Oncology: Neuroendocrine; Oncology: Ovarian; Oncology: Pancreas; Oncology: Primary Peritoneal; Oncology: Prostate; Oncology: Renal</t>
  </si>
  <si>
    <t>NCT03401385/ TROPION-PanTumor01</t>
  </si>
  <si>
    <t>Netherlands; Spain; United Kingdom; United States</t>
  </si>
  <si>
    <t>Clinical benefit rate
Dose-limiting toxicities
Immune-related response evaluation criteria in solid tumors
Overall response rate
Response evaluation criteria in solid tumors
Safety and Tolerability</t>
  </si>
  <si>
    <t>First line; Fourth line or greater; HPV vaccines; PD-1 Naive; PD-1 Refractory; PD-L1 Naive; PD-L1 Positive; PD-L1 Refractory; Second line; Squamous Cell; Stage III; Stage IV; Third line; Vaccine - therapeutic</t>
  </si>
  <si>
    <t>Infectious Disease: HPV; Oncology: Anal; Oncology: Cervical; Oncology: Colorectal; Oncology: Head/Neck; Oncology: Penile; Oncology: Vaginal; Vaccines (Infectious Disease): Other Viral Vaccines</t>
  </si>
  <si>
    <t>Hookipa Pharma {Hookipa Biotech}</t>
  </si>
  <si>
    <t>esepapogene zalarnarepvec
ninsipapogene sibarnarepvec</t>
  </si>
  <si>
    <t>NCT04180215</t>
  </si>
  <si>
    <t>Dose-limiting toxicities
Maximum tolerated dose
Progression-free survival</t>
  </si>
  <si>
    <t>(N/A); BRAF; EGFR; FGFR; Grade 1; Grade 2; Grade 3; Second line</t>
  </si>
  <si>
    <t>Oncology: CNS, Astrocytoma; Oncology: CNS, Glioblastoma; Oncology: CNS, Oligodendroglioma; Oncology: Soft Tissue Sarcoma; Oncology: Unspecified Solid Tumor</t>
  </si>
  <si>
    <t>(Other Cooperative Group)
National Institutes of Health/National Cancer Institute
Dana-Farber/Harvard Cancer Center at Dana Farber Cancer Institute
Takeda/Takeda Oncology {Millennium}
Day One Biopharmaceuticals</t>
  </si>
  <si>
    <t>NCT03429803</t>
  </si>
  <si>
    <t>Belgium; Canada; Germany; Israel; Japan; Poland; Spain; Sweden; United States</t>
  </si>
  <si>
    <t>Adverse Events
Disease Progression
Dose-limiting toxicities
Maximum tolerated dose
Progression-free survival
Progressive disease rate
Response evaluation criteria in solid tumors
Safety and Tolerability</t>
  </si>
  <si>
    <t>Adenocarcinoma; CNS mets; Estrogen receptor positive; First line; Fourth line or greater; HER2 negative; HER2 positive; Large Cell; Progesterone receptor positive; Second line; Stage III; Stage IV; Third line; Triple receptor negative</t>
  </si>
  <si>
    <t>Oncology: Bladder; Oncology: Breast; Oncology: CNS, Glioblastoma; Oncology: GIST; Oncology: Lung, Non-Small Cell; Oncology: Metastatic Cancer; Oncology: Osteosarcoma; Oncology: Pancreas; Oncology: Soft Tissue Sarcoma; Oncology: Unspecified Solid Tumor</t>
  </si>
  <si>
    <t>brigimadlin</t>
  </si>
  <si>
    <t>NCT03449381</t>
  </si>
  <si>
    <t>Australia; Canada; France; Italy; Spain; Switzerland; United Kingdom; United States</t>
  </si>
  <si>
    <t>Adverse Events
Clinical benefit rate
Dose-limiting toxicities
Duration of overall response
Maximum tolerated dose
Overall response rate - duration
Overall response rate
Safety and Tolerability
Serious Adverse Events</t>
  </si>
  <si>
    <t>BRAF; First line; PD-L1 Positive; Stage III; Stage IV</t>
  </si>
  <si>
    <t>Oncology: Melanoma; Oncology: Unspecified Solid Tumor</t>
  </si>
  <si>
    <t>nivolumab
relatlimab
linrodostat
ipilimumab (iv)</t>
  </si>
  <si>
    <t xml:space="preserve">NCT03459222/ RELATIVITY-048 </t>
  </si>
  <si>
    <t>Bulgaria; China; Italy; Japan; Poland; Russia; South Korea; Spain; United States</t>
  </si>
  <si>
    <t>Adverse Events
Cardiac Telemetry
Common Terminology Criteria for Adverse Events
Dose-limiting toxicities
Heart rate
Maximum tolerated dose
Overall response rate
Progression-free survival
Response evaluation criteria in lymphoma
Response evaluation criteria in solid tumors
Safety and Tolerability
Vital signs</t>
  </si>
  <si>
    <t>Extensive; First line; Follicular lymphoma (FL); Hormone refractory; Indolent; Metastatic; Pulmonary; Second line; Stage III; Stage IV; Untreated</t>
  </si>
  <si>
    <t>Oncology: Lung, Small Cell; Oncology: Lymphoma, Non-Hodgkin's; Oncology: Neuroendocrine; Oncology: Prostate</t>
  </si>
  <si>
    <t>mevrometostat</t>
  </si>
  <si>
    <t>NCT03460977</t>
  </si>
  <si>
    <t>Common Terminology Criteria for Adverse Events
Complete response
Overall response rate
Partial response
Response rate
Safety and Tolerability
Treatment Emergent Adverse Events</t>
  </si>
  <si>
    <t>AstraZeneca
University of Pennsylvania
Myriad Genetics</t>
  </si>
  <si>
    <t>ceralasertib</t>
  </si>
  <si>
    <t>NCT03462342/ CAPRI</t>
  </si>
  <si>
    <t>Denmark; France</t>
  </si>
  <si>
    <t>Second line; Stage III; Stage IV; Thymic carcinoma; Thymoma</t>
  </si>
  <si>
    <t>Rigshospitalet
Institut Gustave Roussy
Nord-Ostdeutsche Gesellschaft fur Gynakologische Onkologie Group
Hospices Civils de Lyon
Karyopharm Therapeutics
Institut Curie</t>
  </si>
  <si>
    <t>NCT03466827/ TET-SEL</t>
  </si>
  <si>
    <t>Australia; Belgium; China; Czech Republic; France; Germany; Italy; Netherlands; New Zealand; Poland; Spain; Sweden; Turkey; United Kingdom; United States</t>
  </si>
  <si>
    <t>Complete response
Disease Progression
Overall response rate - duration
Overall response rate
Overall survival
Partial response
Progression-free survival
Safety and Tolerability</t>
  </si>
  <si>
    <t>(N/A); Fourth line or greater; Indolent; Second line; Small lymphocytic lymphoma (SLL); Third line</t>
  </si>
  <si>
    <t>zanubrutinib</t>
  </si>
  <si>
    <t>NCT03734016/ ALPINE</t>
  </si>
  <si>
    <t>Dose-limiting toxicities
Maximum tolerated dose
NCI-CTC scale
Overall response rate
Overall survival
Progression-free survival
Response evaluation criteria in solid tumors
Response rate
Safety and Tolerability</t>
  </si>
  <si>
    <t>Adenocarcinoma; Distal; Fourth line or greater; Gastrointestinal; Hilar; Intrahepatic; Large Cell; Metastatic; MSS/pMMR; Pancreas; PD-1 Naive; PD-L1 Naive; PD-L1 Positive; Second line; Stage III; Stage IV; Third line; Unresectable</t>
  </si>
  <si>
    <t>Oncology: Bile Duct (Cholangiocarcinoma); Oncology: Colorectal; Oncology: Esophageal; Oncology: Gallbladder; Oncology: Gastric; Oncology: GIST; Oncology: Liver; Oncology: Lung, Non-Small Cell; Oncology: Neuroendocrine; Oncology: Pancreas; Oncology: Soft Tissue Sarcoma; Oncology: Thyroid</t>
  </si>
  <si>
    <t>Merck KGaA
(Other Academic Cancer Center)
Bayer AG</t>
  </si>
  <si>
    <t>regorafenib
avelumab</t>
  </si>
  <si>
    <t>NCT03475953/ REGOMUNE</t>
  </si>
  <si>
    <t>France; Italy; Poland; South Korea; Spain; United Kingdom; United States</t>
  </si>
  <si>
    <t>Complete response
Dose-limiting toxicities
Maximum tolerated dose
Overall response rate
Partial response
Response evaluation criteria in solid tumors</t>
  </si>
  <si>
    <t>(N/A); Aggressive; Classical; Diffuse large B-cell lymphoma (DLBCL); Fourth line or greater; Hormone refractory; Indolent; Metastatic; MSI-H/dMMR; Nodular lymphocyte-predominant; PD-1 Naive; PD-1 Refractory; PD-L1 Naive; Peripheral T-cell lymphoma (PTCL); Pulmonary; Second line; Stage III; Stage IV; Third line</t>
  </si>
  <si>
    <t>Oncology: Bile Duct (Cholangiocarcinoma); Oncology: Bladder; Oncology: Breast; Oncology: Colorectal; Oncology: Endometrial; Oncology: Gastric; Oncology: Lung, Small Cell; Oncology: Lymphoma, Hodgkin's; Oncology: Lymphoma, Non-Hodgkin's; Oncology: Melanoma; Oncology: Mesothelioma; Oncology: Neuroendocrine; Oncology: Ovarian; Oncology: Pancreas; Oncology: Prostate; Oncology: Renal; Oncology: Soft Tissue Sarcoma; Oncology: Unspecified Hematological Cancer; Oncology: Unspecified Solid Tumor</t>
  </si>
  <si>
    <t>MorphoSys/Constellation Pharmaceuticals</t>
  </si>
  <si>
    <t>tulmimetostat</t>
  </si>
  <si>
    <t>NCT04104776</t>
  </si>
  <si>
    <t>Canada; France; Germany; Italy; Puerto Rico; Spain; United Kingdom; United States</t>
  </si>
  <si>
    <t>Americas; Caribbean/Central America; Europe; North America; Western Europe</t>
  </si>
  <si>
    <t>First line; Fourth line or greater; PD-1 Naive; PD-1 Refractory; PD-L1 Naive; PD-L1 Positive; PD-L1 Refractory; Second line; Squamous Cell; Stage III; Stage IV; Third line</t>
  </si>
  <si>
    <t>Oncology: Colorectal; Oncology: Head/Neck; Oncology: Lung, Non-Small Cell; Oncology: Pancreas</t>
  </si>
  <si>
    <t>Pfizer/Seagen {Seattle Genetics}
Genmab
Merck &amp; Co./Merck Sharp &amp; Dohme (MSD)</t>
  </si>
  <si>
    <t>tisotumab vedotin</t>
  </si>
  <si>
    <t>NCT03485209/ KEYNOTE-E02</t>
  </si>
  <si>
    <t>Adenocarcinoma; Aggressive; Classical; First line; Fourth line or greater; HER2 negative; Indolent; Large Cell; Nodular lymphocyte-predominant; PD-1 Naive; PD-1 Refractory; PD-L1 Naive; Second line; Squamous Cell; Stage III; Stage IV; Third line; Triple receptor negative</t>
  </si>
  <si>
    <t>Oncology: Bile Duct (Cholangiocarcinoma); Oncology: Breast; Oncology: Liver; Oncology: Lung, Non-Small Cell; Oncology: Lymphoma, Hodgkin's; Oncology: Lymphoma, Non-Hodgkin's; Oncology: Melanoma; Oncology: Ovarian; Oncology: Renal; Oncology: Unspecified Solid Tumor</t>
  </si>
  <si>
    <t>Merck &amp; Co./Merck Sharp &amp; Dohme (MSD)
Seven and Eight BioPharmaceuticals/Birdie Biopharmaceuticals HK
Seven and Eight BioPharmaceuticals
Eikon Therapeutics</t>
  </si>
  <si>
    <t xml:space="preserve">NCT03486301/ KEYNOTE-914 </t>
  </si>
  <si>
    <t>Overall response rate
Overall survival</t>
  </si>
  <si>
    <t>CNS mets; First line; HER2 positive; Stage IV</t>
  </si>
  <si>
    <t>Pfizer/Seagen {Seattle Genetics/Cascadian Therapeutics {Oncothyreon {Biomira}}}
University of Alabama, Birmingham
Johns Hopkins University
(Other Hospital/Academic/Medical Center)</t>
  </si>
  <si>
    <t>capecitabine
tucatinib
trastuzumab (IV)</t>
  </si>
  <si>
    <t>NCT03501979</t>
  </si>
  <si>
    <t>China; Malaysia</t>
  </si>
  <si>
    <t>Disease Progression
Partial response
Progression-free survival
Response evaluation criteria in solid tumors</t>
  </si>
  <si>
    <t>(N/A); BRCA; Maintenance/Consolidation; PD-L1 Positive; Third line</t>
  </si>
  <si>
    <t>AstraZeneca
AbbVie</t>
  </si>
  <si>
    <t>NCT03534453/ L-MOCA</t>
  </si>
  <si>
    <t>Australia; United Kingdom</t>
  </si>
  <si>
    <t>Adverse Events
Area under the curve score
Cmax
Common Terminology Criteria for Adverse Events
Complete response
Disease Progression - duration
Dose-limiting toxicities
Elimination half-life
Maximum tolerated dose
Overall response rate
Overall survival
Partial response
Plasma concentration
Progression-free survival
Response evaluation criteria in solid tumors
Safety and Tolerability
Stable Disease
Tmax
Vital signs</t>
  </si>
  <si>
    <t>Fourth line or greater; Hormone refractory; Squamous Cell; Stage III; Stage IV</t>
  </si>
  <si>
    <t>Oncology: Bile Duct (Cholangiocarcinoma); Oncology: Esophageal; Oncology: Gastric; Oncology: Head/Neck; Oncology: Lung, Non-Small Cell; Oncology: Ovarian; Oncology: Pancreas; Oncology: Prostate</t>
  </si>
  <si>
    <t>Starpharma</t>
  </si>
  <si>
    <t>cabazitaxel, Starpharma</t>
  </si>
  <si>
    <t>CTX-SPL9111-001</t>
  </si>
  <si>
    <t>Complete response
Overall response rate
Partial response
Progressive disease rate</t>
  </si>
  <si>
    <t>(N/A); Grade 2; Grade 3; Second line</t>
  </si>
  <si>
    <t>Bristol-Myers Squibb
Columbia University Medical Center</t>
  </si>
  <si>
    <t>NCT03557359</t>
  </si>
  <si>
    <t>Australia; Belgium; France; Israel; Italy; Netherlands; South Korea; Spain; United Kingdom; United States</t>
  </si>
  <si>
    <t>Adverse Events
Common Terminology Criteria for Adverse Events
Dose-limiting toxicities
Maximum tolerated dose
Overall response rate
Response evaluation criteria in solid tumors
Safety and Tolerability
Serious Adverse Events
Treatment Emergent Adverse Events</t>
  </si>
  <si>
    <t>BRCA; Fourth line or greater; Liver mets; PD-1 Naive; PD-1 Refractory; PD-L1 Naive; Second line; Stage III; Stage IV; Third line</t>
  </si>
  <si>
    <t>Oncology: Fallopian Tube; Oncology: Metastatic Cancer; Oncology: Ovarian; Oncology: Primary Peritoneal</t>
  </si>
  <si>
    <t>Regeneron
Sanofi</t>
  </si>
  <si>
    <t>ubamatamab</t>
  </si>
  <si>
    <t>NCT03564340</t>
  </si>
  <si>
    <t>Adverse Events
Cardiac Telemetry
Common Terminology Criteria for Adverse Events
Maximum tolerated dose
Safety and Tolerability
Serious Adverse Events
Treatment Emergent Adverse Events
Vital signs</t>
  </si>
  <si>
    <t>Metastatic; Other; Second line; Stage III; Stage IV</t>
  </si>
  <si>
    <t>Oncology: GIST; Oncology: Neuroendocrine; Oncology: Unspecified Solid Tumor</t>
  </si>
  <si>
    <t>Ascentage Pharma Group
Guangzhou Shunjian Biomedical Technology Co.</t>
  </si>
  <si>
    <t>olverembatinib</t>
  </si>
  <si>
    <t>NCT03594422</t>
  </si>
  <si>
    <t>Dose-limiting toxicities
Maximum tolerated dose
Safety and Tolerability
Treatment Emergent Adverse Events</t>
  </si>
  <si>
    <t>Bone mets; Hormone refractory; Other mets; Second line; Stage IV</t>
  </si>
  <si>
    <t>Kangpu Biopharmaceuticals</t>
  </si>
  <si>
    <t>lenalidomide analogue, Kangpu Biopharmaceuticals</t>
  </si>
  <si>
    <t>NCT03569280</t>
  </si>
  <si>
    <t>Australia; Canada; France; Germany; Israel; Italy; United States</t>
  </si>
  <si>
    <t>(N/A); Aggressive; Classical; Diffuse large B-cell lymphoma (DLBCL); Extranodal marginal zone B-cell lymphoma (MALT); First line; Follicular lymphoma (FL); Fourth line or greater; Indolent; PD-1 Naive; PD-1 Refractory; PD-L1 Naive; PD-L1 Refractory; Second line; Small lymphocytic lymphoma (SLL); Third line</t>
  </si>
  <si>
    <t>Oncology: Lymphoma, Hodgkin's; Oncology: Lymphoma, Non-Hodgkin's</t>
  </si>
  <si>
    <t>favezelimab</t>
  </si>
  <si>
    <t>NCT03598608</t>
  </si>
  <si>
    <t>Brazil; France; Germany; Hungary; Italy; Latvia; Spain; Switzerland</t>
  </si>
  <si>
    <t>Americas; Eastern Europe; Europe; South America; Western Europe</t>
  </si>
  <si>
    <t>Adverse Events
Clinical benefit rate
Cognitive function test
Complete response
Duration of overall response
EORTC Quality of Life Questionnaire
Magnetic Resonance Imaging
Overall response rate
Overall survival
Partial response
Progression-free survival
Response evaluation criteria in solid tumors
Somnolence
Vital signs</t>
  </si>
  <si>
    <t>BRAF; CNS mets; Line of therapy N/A; Stage IV</t>
  </si>
  <si>
    <t>vemurafenib
cobimetinib (oral tablet)
atezolizumab</t>
  </si>
  <si>
    <t>NCT03625141/ TRICOTEL study</t>
  </si>
  <si>
    <t>Anaplastic; First line; Gastrointestinal; High-grade; Intermediate-grade; Low-grade; Metastatic; Other; PD-1 Naive; PD-L1 Naive; Pulmonary; Second line</t>
  </si>
  <si>
    <t>Roche
Ipsen
(Other Hospital/Academic/Medical Center)</t>
  </si>
  <si>
    <t>cabozantinib (tablet)</t>
  </si>
  <si>
    <t>NCT04400474/ CABATEN/GETNE-T1914</t>
  </si>
  <si>
    <t>Canada; France; Germany; Greece; Netherlands; Spain; Switzerland; United Kingdom; United States</t>
  </si>
  <si>
    <t>Adenocarcinoma; ALK; BRAF; EGFR; First line; Fourth line or greater; Large Cell; PD-1 Naive; PD-1 Refractory; PD-L1 Naive; PD-L1 Positive; PD-L1 Refractory; Second line; Squamous Cell; Stage III; Stage IV; Third line</t>
  </si>
  <si>
    <t>Oncology: Head/Neck; Oncology: Lung, Non-Small Cell; Oncology: Melanoma; Oncology: Unspecified Solid Tumor</t>
  </si>
  <si>
    <t>Iovance Biotherapeutics {Lion Biotechnologies}</t>
  </si>
  <si>
    <t>nivolumab
ipilimumab
pembrolizumab
lifileucel
autologous tumour infiltrating lymphocytes, Iovance Biotherapeutics</t>
  </si>
  <si>
    <t>NCT03645928/ IOVANCE-IOV-COM-202</t>
  </si>
  <si>
    <t>Clinical benefit rate
Complete response
Disease Progression
Partial response
Response evaluation criteria in solid tumors
Stable Disease</t>
  </si>
  <si>
    <t>(N/A); PD-L1 Positive; Second line; Third line</t>
  </si>
  <si>
    <t>Oncology: Mesothelioma</t>
  </si>
  <si>
    <t>Eli Lilly
(Other Cooperative Group)
Roche
Christie Hospital N.H.S. Trust
University Hospitals of Leicester
(Other Hospital/Academic/Medical Center)
Merck &amp; Co./Merck Sharp &amp; Dohme (MSD)
Clovis Oncology
BerGenBio</t>
  </si>
  <si>
    <t>rucaparib
niraparib
bevacizumab
abemaciclib
pembrolizumab
bemcentinib
atezolizumab
dostarlimab</t>
  </si>
  <si>
    <t>NCT03654833/ MiST</t>
  </si>
  <si>
    <t>Adverse Events
Common Terminology Criteria for Adverse Events
Dose-limiting toxicities
Maximum tolerated dose
Safety and Tolerability
Vital signs</t>
  </si>
  <si>
    <t>Oncology: Breast; Oncology: Colorectal; Oncology: Esophageal; Oncology: Lung, Non-Small Cell; Oncology: Ovarian; Oncology: Pancreas; Oncology: Unspecified Solid Tumor</t>
  </si>
  <si>
    <t>DEP-irinotecan, Starpharma</t>
  </si>
  <si>
    <t>PD-L1 Refractory; Second line; Stage III; Stage IV; Third line</t>
  </si>
  <si>
    <t>(Other Hospital/Academic/Medical Center)
CARsgen Therapeutics</t>
  </si>
  <si>
    <t>satricabtagene autoleucel</t>
  </si>
  <si>
    <t>NCT03874897</t>
  </si>
  <si>
    <t>Liver mets; MSS/pMMR; Neoadjuvant; PD-1 Naive; PD-L1 Naive; Stage IV</t>
  </si>
  <si>
    <t>Roche {F. Hoffmann-La Roche}
Asan Medical Center</t>
  </si>
  <si>
    <t>oxaliplatin (IV)
fluorouracil
levoleucovorin calcium, Spectrum
bevacizumab
atezolizumab</t>
  </si>
  <si>
    <t>NCT03698461/ CLIMB</t>
  </si>
  <si>
    <t>Second line; Stage III; Stage IV; Thymic carcinoma</t>
  </si>
  <si>
    <t>Eli Lilly
Southwest Oncology Group
National Institutes of Health/National Cancer Institute</t>
  </si>
  <si>
    <t>paclitaxel
ramucirumab
carboplatin (iv)</t>
  </si>
  <si>
    <t>NCT03694002</t>
  </si>
  <si>
    <t>Denmark; Hungary; Russia; Sweden; United Kingdom; United States</t>
  </si>
  <si>
    <t>(N/A); ALK; Cutaneous T-cell lymphoma (CTCL); EGFR; Fourth line or greater; Indolent; Line of therapy N/A; PD-1 Refractory; PD-L1 High; PD-L1 Positive; PD-L1 Refractory; Peripheral T-cell lymphoma (PTCL); Second line; Stage I; Stage II; Stage III; Stage IV</t>
  </si>
  <si>
    <t>Oncology: Fallopian Tube; Oncology: GIST; Oncology: Lung, Non-Small Cell; Oncology: Lymphoma, Non-Hodgkin's; Oncology: Melanoma; Oncology: Ovarian; Oncology: Primary Peritoneal</t>
  </si>
  <si>
    <t>Merck &amp; Co./Merck Sharp &amp; Dohme (MSD)
BioInvent</t>
  </si>
  <si>
    <t>BI-1808</t>
  </si>
  <si>
    <t>NCT04752826</t>
  </si>
  <si>
    <t>(N/A); First line; Grade 3; Untreated</t>
  </si>
  <si>
    <t>Oncology: CNS, Glioblastoma; Oncology: CNS, Medulloblastoma; Oncology: CNS, Oligodendroglioma; Oncology: Soft Tissue Sarcoma</t>
  </si>
  <si>
    <t>Stanford University Medical Center
Sanofi {Sanofi-Aventis}</t>
  </si>
  <si>
    <t>temozolomide
radiation therapy
plerixafor</t>
  </si>
  <si>
    <t>NCT03746080</t>
  </si>
  <si>
    <t>Adverse Events
Common Terminology Criteria for Adverse Events
Maximum tolerated dose
Overall response rate
Treatment Emergent Adverse Events</t>
  </si>
  <si>
    <t>Distal; FGFR; First line; Fourth line or greater; HER2 negative; Hilar; Intrahepatic; PD-1 Naive; PD-1 Refractory; PD-L1 Naive; PD-L1 Positive; PD-L1 Refractory; Second line; Stage III; Stage IV; Third line; Triple receptor negative</t>
  </si>
  <si>
    <t>Oncology: Appendiceal; Oncology: Bile Duct (Cholangiocarcinoma); Oncology: Breast; Oncology: Head/Neck; Oncology: Lung, Non-Small Cell; Oncology: Ovarian; Oncology: Renal; Oncology: Skin, Squamous Cell Carcinoma (cSCC); Oncology: Soft Tissue Sarcoma; Oncology: Unspecified Solid Tumor</t>
  </si>
  <si>
    <t>Jounce Therapeutics</t>
  </si>
  <si>
    <t>pimivalimab
polzastobart</t>
  </si>
  <si>
    <t>NCT04669899/ INNATE</t>
  </si>
  <si>
    <t>Adverse Events
Clinical benefit rate
Common Terminology Criteria for Adverse Events
Dose-limiting toxicities
Duration of overall response
Maximum tolerated dose
Overall response rate - duration
Overall response rate
Overall survival
Partial response
Progression-free survival
Stable Disease</t>
  </si>
  <si>
    <t>BRAF; Fourth line or greater; Liver mets; MSS/pMMR; PD-1 Refractory; PD-L1 Positive; Second line; Squamous Cell; Stage III; Stage IV; Third line</t>
  </si>
  <si>
    <t>Oncology: Colorectal; Oncology: Endometrial; Oncology: Liver; Oncology: Lung, Non-Small Cell; Oncology: Melanoma; Oncology: Metastatic Cancer; Oncology: Ovarian; Oncology: Pancreas; Oncology: Soft Tissue Sarcoma; Oncology: Unspecified Solid Tumor</t>
  </si>
  <si>
    <t>Agenus {Antigenics}</t>
  </si>
  <si>
    <t>balstilimab
botensilimab</t>
  </si>
  <si>
    <t>NCT03860272</t>
  </si>
  <si>
    <t>(N/A); Advanced; PD-1 Refractory; PD-L1 Refractory; Pulmonary; Second line; Stage III; Stage IV; Third line; Unresectable</t>
  </si>
  <si>
    <t>Oncology: Colorectal; Oncology: Endometrial; Oncology: Head/Neck; Oncology: Lung, Non-Small Cell; Oncology: Lung, Small Cell; Oncology: Melanoma; Oncology: Mesothelioma; Oncology: Neuroendocrine; Oncology: Renal</t>
  </si>
  <si>
    <t>Merck &amp; Co.
Compass Therapeutics</t>
  </si>
  <si>
    <t>CTX-471</t>
  </si>
  <si>
    <t>NCT03881488/ KEYNOTE-E65</t>
  </si>
  <si>
    <t>Adverse Events
Area under the curve score
Cmax
Common Terminology Criteria for Adverse Events
Dose-limiting toxicities
Maximum tolerated dose
Safety and Tolerability</t>
  </si>
  <si>
    <t>Fourth line or greater; MSS/pMMR; PD-1 Naive; PD-L1 Naive; Second line; Stage III; Stage IV; Third line</t>
  </si>
  <si>
    <t>Oncology: Colorectal; Oncology: Fallopian Tube; Oncology: Head/Neck; Oncology: Lung, Non-Small Cell; Oncology: Multiple Myeloma; Oncology: Ovarian; Oncology: Primary Peritoneal; Oncology: Unspecified Solid Tumor</t>
  </si>
  <si>
    <t>Compugen</t>
  </si>
  <si>
    <t>pembrolizumab
COM-701
COM-902</t>
  </si>
  <si>
    <t>NCT04354246</t>
  </si>
  <si>
    <t>Belgium; France; Italy; Portugal; Slovenia; Spain; Switzerland; United Kingdom</t>
  </si>
  <si>
    <t>Advanced; First line; Untreated</t>
  </si>
  <si>
    <t>NCT03762018/ ETOP 13-18 BEAT-meso</t>
  </si>
  <si>
    <t>Adverse Events
Area under the curve score
Cardiac Telemetry
Clinical benefit rate
Cmax
Disease Progression
Dose-limiting toxicities
Drug clearance
Ejection fraction (safety)
Immunogenicity (other timeframe)
Immunogenicity
Maximum tolerated dose
Overall response rate
Overall survival
Progression-free survival
Response evaluation criteria in solid tumors
Safety and Tolerability
Serious Adverse Events
Tmax
Vital signs</t>
  </si>
  <si>
    <t>Adenocarcinoma; Large Cell; MSI-H/dMMR; MSS/pMMR; PD-1 Naive; PD-L1 Naive; PD-L1 Positive; Second line; Squamous Cell; Stage III; Stage IV; Third line; Thymic carcinoma</t>
  </si>
  <si>
    <t>Oncology: Cervical; Oncology: Colorectal; Oncology: Endometrial; Oncology: Esophageal; Oncology: Gastric; Oncology: Liver; Oncology: Lung, Non-Small Cell; Oncology: Ovarian; Oncology: Renal; Oncology: Thymus; Oncology: Unspecified Solid Tumor</t>
  </si>
  <si>
    <t>Hutchmed {Hutchison MediPharma}
Innovent Biologics (Suzhou) Co.</t>
  </si>
  <si>
    <t>sintilimab</t>
  </si>
  <si>
    <t>NCT03903705/ FRUSICA-1</t>
  </si>
  <si>
    <t>Adverse Events
Cardiac Telemetry
Clinical benefit rate
Common Terminology Criteria for Adverse Events
Dose-limiting toxicities
Immunogenicity (other timeframe)
Immunogenicity
Maximum tolerated dose
Overall response rate - duration
Overall response rate
Overall survival
Progression-free survival
Safety and Tolerability
Serious Adverse Events
Time to progression
Treatment Emergent Adverse Events
Vital signs</t>
  </si>
  <si>
    <t>(N/A); First line; HER2 negative; Pulmonary; Second line; Squamous Cell; Stage III; Stage IV; Third line; Triple receptor negative; Untreated</t>
  </si>
  <si>
    <t>Oncology: Breast; Oncology: Cervical; Oncology: Colorectal; Oncology: Endometrial; Oncology: Esophageal; Oncology: Fallopian Tube; Oncology: Gastric; Oncology: Head/Neck; Oncology: Liver; Oncology: Lung, Non-Small Cell; Oncology: Lung, Small Cell; Oncology: Neuroendocrine; Oncology: Ovarian; Oncology: Pancreas; Oncology: Primary Peritoneal; Oncology: Unspecified Solid Tumor</t>
  </si>
  <si>
    <t>CBP-1008</t>
  </si>
  <si>
    <t>NCT04740398</t>
  </si>
  <si>
    <t>France; Germany; United Kingdom; United States</t>
  </si>
  <si>
    <t>Adverse Events
Common Terminology Criteria for Adverse Events
Dose-limiting toxicities
Maximum tolerated dose
Safety and Tolerability
Treatment Emergent Adverse Events
Vital signs</t>
  </si>
  <si>
    <t>ALK; BRCA; EGFR; Merkel; Metastatic; Second line; Squamous Cell; Stage III; Stage IV; Unresectable</t>
  </si>
  <si>
    <t>Oncology: Liver; Oncology: Lung, Non-Small Cell; Oncology: Neuroendocrine; Oncology: Soft Tissue Sarcoma</t>
  </si>
  <si>
    <t>Sotio</t>
  </si>
  <si>
    <t>BOXR-1030</t>
  </si>
  <si>
    <t>NCT05120271</t>
  </si>
  <si>
    <t>Spain; United Kingdom</t>
  </si>
  <si>
    <t>Adverse Events
Dose-limiting toxicities
Maximum tolerated dose
Overall response rate
Safety and Tolerability
Serious Adverse Events
Treatment Emergent Adverse Events</t>
  </si>
  <si>
    <t>First line; Fourth line or greater; Liver mets; MSS/pMMR; Ocular; PD-1 Naive; PD-1 Refractory; PD-L1 Refractory; Second line; Squamous Cell; Stage III; Stage IV; Third line</t>
  </si>
  <si>
    <t>Oncology: Breast; Oncology: Colorectal; Oncology: Esophageal; Oncology: Gastric; Oncology: Head/Neck; Oncology: Liver; Oncology: Lung, Non-Small Cell; Oncology: Melanoma; Oncology: Metastatic Cancer; Oncology: Pancreas; Oncology: Renal; Oncology: Unspecified Solid Tumor</t>
  </si>
  <si>
    <t>RP-2</t>
  </si>
  <si>
    <t>NCT04336241</t>
  </si>
  <si>
    <t>Argentina; Australia; Belgium; Brazil; Canada; Chile; China; Czech Republic; France; Germany; Hungary; India; Italy; Mexico; Netherlands; New Zealand; Poland; Portugal; Romania; Singapore; South Korea; Spain; Taiwan, China; United Kingdom; United States</t>
  </si>
  <si>
    <t>Adjuvant; First line; Neoadjuvant; Platinum-sensitive; Serous; Stage III; Stage IV</t>
  </si>
  <si>
    <t>Gynecologic Oncology Group (GOG)
CanariaBio {Dual Corporation {OncoQuest Pharmaceuticals {Quest Pharmatech/OncoQuest}}}
CanariaBio</t>
  </si>
  <si>
    <t>oregovomab</t>
  </si>
  <si>
    <t>NCT04498117/ FLORA5</t>
  </si>
  <si>
    <t>Australia; Belgium; Canada; France; Israel; Japan; Puerto Rico; South Korea; Spain; Taiwan, China; United States</t>
  </si>
  <si>
    <t>Americas; Asia; Australia/Oceania; Caribbean/Central America; Europe; North America; Western Asia/Middle East; Western Europe</t>
  </si>
  <si>
    <t>Complete response
Overall response rate - duration
Overall response rate
Overall survival
Partial response
Progression-free survival
Progressive disease rate
Response evaluation criteria in solid tumors
Safety and Tolerability</t>
  </si>
  <si>
    <t>Fourth line or greater; HER2 negative; MSS/pMMR; PD-1 Naive; PD-1 Refractory; PD-L1 Naive; PD-L1 Refractory; Second line; Squamous Cell; Stage III; Stage IV; Third line; Triple receptor negative</t>
  </si>
  <si>
    <t>Oncology: Bladder; Oncology: Breast; Oncology: Colorectal; Oncology: Head/Neck; Oncology: Liver; Oncology: Lung, Non-Small Cell; Oncology: Pancreas; Oncology: Renal; Oncology: Unspecified Solid Tumor</t>
  </si>
  <si>
    <t>livmoniplimab</t>
  </si>
  <si>
    <t>NCT03821935</t>
  </si>
  <si>
    <t>Australia; Czech Republic; France; Netherlands; Spain; United Kingdom; United States</t>
  </si>
  <si>
    <t>Maximum tolerated dose
Overall response rate
Overall survival
Progression-free survival
Response evaluation criteria in solid tumors
Safety and Tolerability</t>
  </si>
  <si>
    <t>Estrogen receptor positive; HER2 negative; HER2 positive; PD-1 Naive; PD-1 Refractory; PD-L1 Naive; PD-L1 Refractory; Progesterone receptor positive; Second line; Stage III; Stage IV</t>
  </si>
  <si>
    <t>Oncology: Bladder; Oncology: Breast; Oncology: Colorectal; Oncology: Lung, Non-Small Cell; Oncology: Prostate; Oncology: Renal</t>
  </si>
  <si>
    <t>Exelixis</t>
  </si>
  <si>
    <t>zanzalintinib</t>
  </si>
  <si>
    <t>NCT03845166/ STELLAR-001</t>
  </si>
  <si>
    <t>BRAF; First line; Fourth line or greater; KRAS; NRAS; Second line; Stage III; Stage IV; Third line</t>
  </si>
  <si>
    <t>Oncology: Bile Duct (Cholangiocarcinoma); Oncology: Bladder; Oncology: Breast; Oncology: Colorectal; Oncology: Endometrial; Oncology: Gallbladder; Oncology: Lung, Non-Small Cell; Oncology: Melanoma; Oncology: Pancreas; Oncology: Small Intestine; Oncology: Unspecified Solid Tumor</t>
  </si>
  <si>
    <t>Pfizer
University Health Network, Toronto/Princess Margaret Cancer Centre {Princess Margaret Hospital}
Canadian Cancer Society</t>
  </si>
  <si>
    <t>binimetinib
encorafenib</t>
  </si>
  <si>
    <t>NCT03839342/ BEAVER</t>
  </si>
  <si>
    <t>Austria; Bulgaria; Canada; China; Croatia; France; Germany; Hong Kong, S.A.R., China; Hungary; Israel; Italy; Poland; Serbia; Spain; United States</t>
  </si>
  <si>
    <t>Adenocarcinoma; CNS mets; First line; Stage III; Stage IV</t>
  </si>
  <si>
    <t>Novocure</t>
  </si>
  <si>
    <t>medical device therapy</t>
  </si>
  <si>
    <t>NCT02831959/ METIS (EF-25)</t>
  </si>
  <si>
    <t>Belgium; Brazil; Italy; Netherlands; Russia; South Korea; Spain; United States</t>
  </si>
  <si>
    <t>Fourth line or greater; PD-1 Naive; PD-L1 High; PD-L1 Naive; PD-L1 Positive; Second line; Squamous Cell; Stage IV; Third line; Treatment</t>
  </si>
  <si>
    <t>Infectious Disease: HPV; Oncology: Cervical</t>
  </si>
  <si>
    <t>Regeneron
ISA Pharmaceuticals</t>
  </si>
  <si>
    <t>HPV vaccine (SC), ISA Pharmaceuticals</t>
  </si>
  <si>
    <t>NCT04646005</t>
  </si>
  <si>
    <t>Disease Progression
Dose-limiting toxicities
Maximum tolerated dose
Safety and Tolerability</t>
  </si>
  <si>
    <t>Fourth line or greater; PD-1 Refractory; PD-L1 Refractory; Second line; Squamous Cell; Stage III; Stage IV; Third line</t>
  </si>
  <si>
    <t>Oncology: Bladder; Oncology: Colorectal; Oncology: Head/Neck; Oncology: Liver; Oncology: Lung, Non-Small Cell; Oncology: Melanoma; Oncology: Ovarian; Oncology: Prostate; Oncology: Renal; Oncology: Unspecified Solid Tumor</t>
  </si>
  <si>
    <t>Scholar Rock</t>
  </si>
  <si>
    <t>linavonkibart</t>
  </si>
  <si>
    <t>NCT04291079/ DRAGON</t>
  </si>
  <si>
    <t>Australia; Canada; Denmark; France; Germany; Italy; Japan; South Korea; Spain; United Kingdom; United States</t>
  </si>
  <si>
    <t>Complete response
Dose-limiting toxicities
Overall response rate
Partial response
Response evaluation criteria in solid tumors
Safety and Tolerability
Treatment Emergent Adverse Events</t>
  </si>
  <si>
    <t>Medullary; Papillary; Pediatric or Adolescent; Second line; Stage III; Stage IV</t>
  </si>
  <si>
    <t>Oncology: CNS, Glioblastoma; Oncology: CNS, Medulloblastoma; Oncology: Lung, Non-Small Cell; Oncology: Neuroendocrine; Oncology: Soft Tissue Sarcoma; Oncology: Thyroid; Oncology: Unspecified Solid Tumor</t>
  </si>
  <si>
    <t>NCT03899792/ LIBRETTO-121</t>
  </si>
  <si>
    <t>Israel; Spain; United States</t>
  </si>
  <si>
    <t>Americas; Europe; North America; Western Asia/Middle East; Western Europe</t>
  </si>
  <si>
    <t>Magnetic Resonance Imaging
Maximum tolerated dose
Overall response rate
Overall survival
Response evaluation criteria in solid tumors
Safety and Tolerability
Treatment Emergent Adverse Events</t>
  </si>
  <si>
    <t>Locally advanced; Metastatic; Papillary; PD-1 Naive; PD-L1 Naive; Second line; Stage III; Stage IV; Third line</t>
  </si>
  <si>
    <t>Oncology: Colorectal; Oncology: Lung, Non-Small Cell; Oncology: Melanoma; Oncology: Ovarian; Oncology: Pancreas; Oncology: Thyroid; Oncology: Unspecified Solid Tumor</t>
  </si>
  <si>
    <t>Bristol-Myers Squibb
Purple Biotech {Kitov Pharma {FameWave}}</t>
  </si>
  <si>
    <t>nivolumab
MK-6018</t>
  </si>
  <si>
    <t>NCT04731467</t>
  </si>
  <si>
    <t>TriTE</t>
  </si>
  <si>
    <t>Accumulation index
Adverse Events
Area under the curve score
Cmin
Concentration at steady state
Elimination half-life
Maximum tolerated dose
Response evaluation criteria in solid tumors
Safety and Tolerability
Tmax
Treatment Emergent Adverse Events
Volume of distribution</t>
  </si>
  <si>
    <t>(N/A); Fourth line or greater; High-grade; Other; PD-1 Refractory; PD-L1 Refractory; Pulmonary; Second line; Stage IV; Third line</t>
  </si>
  <si>
    <t>Oncology: Lung, Small Cell; Oncology: Neuroendocrine; Oncology: Prostate</t>
  </si>
  <si>
    <t>Merck &amp; Co. {Harpoon Therapeutics}</t>
  </si>
  <si>
    <t>HPN-328</t>
  </si>
  <si>
    <t>NCT04471727/ HARPOON-HPN328-4001</t>
  </si>
  <si>
    <t>Advanced; ALK; Fourth line or greater; Line of therapy N/A; Second line; Stage III; Stage IV; Third line</t>
  </si>
  <si>
    <t>Oncology: Esophageal; Oncology: Lung, Non-Small Cell; Oncology: Mesothelioma; Oncology: Ovarian; Oncology: Unspecified Hematological Cancer; Oncology: Unspecified Solid Tumor</t>
  </si>
  <si>
    <t>Ascentage Pharma Group
Ascentage Pharma Group/Suzhou Yasheng Pharmaceutical Co.</t>
  </si>
  <si>
    <t>APG-2449</t>
  </si>
  <si>
    <t>NCT03917043</t>
  </si>
  <si>
    <t>Australia; Canada; Chile; Israel; Italy; South Korea; Spain; United States</t>
  </si>
  <si>
    <t>Americas; Asia; Australia/Oceania; Europe; North America; South America; Western Asia/Middle East; Western Europe</t>
  </si>
  <si>
    <t>Adverse Events
Common Terminology Criteria for Adverse Events
Dose-limiting toxicities
Neutropenia
Safety and Tolerability</t>
  </si>
  <si>
    <t>Adenocarcinoma; First line; HER2 negative; Large Cell; Locally advanced; Maintenance/Consolidation; Metastatic; PD-1 Naive; PD-L1 Naive; PD-L1 Positive; Second line; Stage III; Stage IV; Triple receptor negative</t>
  </si>
  <si>
    <t>Oncology: Breast; Oncology: CNS, Glioblastoma; Oncology: Lung, Non-Small Cell; Oncology: Pancreas; Oncology: Soft Tissue Sarcoma; Oncology: Unspecified Solid Tumor</t>
  </si>
  <si>
    <t>MK-0482</t>
  </si>
  <si>
    <t>NCT03918278</t>
  </si>
  <si>
    <t>Adverse Events
Infusion-related reactions
Safety and Tolerability</t>
  </si>
  <si>
    <t>Anaplastic; BRAF; First line; Medullary; Recurrent; Second line</t>
  </si>
  <si>
    <t>AffyImmune Therapeutics</t>
  </si>
  <si>
    <t>AIC-100</t>
  </si>
  <si>
    <t>NCT04420754</t>
  </si>
  <si>
    <t>Disease Progression
Objective remission rate
Overall response rate
Response evaluation criteria in solid tumors</t>
  </si>
  <si>
    <t>(N/A); First line; Line of therapy N/A; MSI-H/dMMR; PD-1 Naive; PD-L1 Naive; PD-L1 Positive; Second line; Stage III; Stage IV; Third line</t>
  </si>
  <si>
    <t>Oncology: Breast; Oncology: Colorectal; Oncology: Endometrial; Oncology: Fallopian Tube; Oncology: Gastric; Oncology: Pancreas; Oncology: Small Intestine; Oncology: Unspecified Solid Tumor</t>
  </si>
  <si>
    <t>Shanghai Fosun Pharmaceutical (Group) Co./Shanghai Henlius Biotech (Shanghai Fosun Pharmaceutical and Henlius Biopharmaceuticals joint venture)</t>
  </si>
  <si>
    <t>serplulimab</t>
  </si>
  <si>
    <t>NCT03941574/ ASTRUM-010</t>
  </si>
  <si>
    <t>Cordgenics</t>
  </si>
  <si>
    <t>docetaxel
gemcitabine hydrochloride
carboplatin
cisplatin
paclitaxel
doxorubicin citrate, GP Pharm
topotecan</t>
  </si>
  <si>
    <t>NCT03949283</t>
  </si>
  <si>
    <t>Australia; Belgium; Bulgaria; Canada; China; Czech Republic; France; Germany; Israel; Italy; Netherlands; Poland; Portugal; Russia; Serbia; South Korea; Spain; Taiwan, China; Ukraine; United Kingdom; United States</t>
  </si>
  <si>
    <t>Progression-free survival
Progressive disease rate</t>
  </si>
  <si>
    <t>(Other Cooperative Group)
Gynecologic Oncology Group (GOG)
AbbVie/ImmunoGen
China Grand Enterprises Pharmaceuticals &amp; Healthcare/Huadong Medicine Co./Hangzhou Zhongmei Huadong Pharmaceutical Co.
Almac Group/Almac Clinical Services
BSP Pharmaceuticals</t>
  </si>
  <si>
    <t>NCT04209855/ MIRASOL</t>
  </si>
  <si>
    <t>Canada; France; Germany; Italy; Netherlands; Spain; United Kingdom; United States</t>
  </si>
  <si>
    <t>Adjuvant; First line; Locally advanced; Metastatic; Neoadjuvant; Second line; Stage III; Stage IV; Unresectable; Untreated</t>
  </si>
  <si>
    <t>GlaxoSmithKline
AdaptImmune</t>
  </si>
  <si>
    <t>letetresgene-autoleucel</t>
  </si>
  <si>
    <t>NCT03967223/ IGNYTE-ESO</t>
  </si>
  <si>
    <t>Argentina; Australia; Belgium; Brazil; Canada; Chile; China; France; Germany; Hong Kong, S.A.R., China; Ireland; Israel; Italy; Japan; Malaysia; Netherlands; New Zealand; South Korea; Spain; Taiwan, China; Thailand; Turkey; United Kingdom; United States</t>
  </si>
  <si>
    <t>Distal; First line; Hilar; Intrahepatic; PD-1 Naive; PD-L1 Naive; Stage III; Stage IV; Unresectable</t>
  </si>
  <si>
    <t>NCT04003636/ KEYNOTE-966</t>
  </si>
  <si>
    <t>France; Japan; South Korea; Taiwan, China; United States</t>
  </si>
  <si>
    <t>Adverse Events
Common Terminology Criteria for Adverse Events
Dose-limiting toxicities
Safety and Tolerability
Serious Adverse Events</t>
  </si>
  <si>
    <t>BRAF; Fourth line or greater; MSI-H/dMMR; PD-1 Naive; PD-1 Refractory; PD-L1 Naive; PD-L1 Refractory; Second line; Stage III; Stage IV; Third line</t>
  </si>
  <si>
    <t>Oncology: Colorectal; Oncology: Endometrial; Oncology: Liver; Oncology: Unspecified Solid Tumor</t>
  </si>
  <si>
    <t>Eisai
Prism BioLab {Prism Pharma {Prism BioLab}}</t>
  </si>
  <si>
    <t>lenvatinib (capsule)
E-7386</t>
  </si>
  <si>
    <t>NCT04008797</t>
  </si>
  <si>
    <t>Accelerated phase; Chronic phase; Graft-versus-host disease; High risk; Maintenance/Consolidation; Primary Myelofibrosis; Remission; Second line; Stem cell transplant</t>
  </si>
  <si>
    <t>Autoimmune/Inflammation: Transplantation/GVHD; Oncology: Leukemia, Acute Lymphocytic; Oncology: Leukemia, Acute Myelogenous; Oncology: Leukemia, Chronic Myelogenous; Oncology: Myelodysplastic Syndrome; Oncology: Myeloproliferative Neoplasms</t>
  </si>
  <si>
    <t>Orca Biosystems</t>
  </si>
  <si>
    <t>stem cell engraftment therapy, Orca Biosystems</t>
  </si>
  <si>
    <t>NCT04013685/ Precision-T (PhIb component)</t>
  </si>
  <si>
    <t>Common Terminology Criteria for Adverse Events
Dose-limiting toxicities
Maximum tolerated dose
Safety and Tolerability</t>
  </si>
  <si>
    <t>Advanced; PD-1 Naive; PD-L1 Naive; Second line</t>
  </si>
  <si>
    <t>Bristol-Myers Squibb
Memorial Sloan-Kettering Cancer Center
SELLAS Life Sciences Group</t>
  </si>
  <si>
    <t>nivolumab
galinpepimut-S</t>
  </si>
  <si>
    <t>NCT04040231</t>
  </si>
  <si>
    <t>Adverse Events
Common Terminology Criteria for Adverse Events
North Star Ambulatory Assessment
Overall response rate
Response rate
Safety and Tolerability
Treatment Emergent Adverse Events</t>
  </si>
  <si>
    <t>(N/A); Aggressive; B-cell; Line of therapy N/A; Lymphoblastic lymphoma (LBL); Pediatric or Adolescent; T-cell</t>
  </si>
  <si>
    <t>Children’s Oncology Group
Jazz Pharmaceuticals</t>
  </si>
  <si>
    <t>JZP-458 (iv)
JZP-458 (IM)</t>
  </si>
  <si>
    <t>NCT04145531</t>
  </si>
  <si>
    <t>Dose-limiting toxicities
Maximum tolerated dose
Safety and Tolerability
Serious Adverse Events</t>
  </si>
  <si>
    <t>(N/A); Estrogen receptor positive; PD-1 Positive; PD-L1 Positive; Pulmonary; Second line; Squamous Cell; Stage III; Stage IV</t>
  </si>
  <si>
    <t>Oncology: Bile Duct (Cholangiocarcinoma); Oncology: Bladder; Oncology: Breast; Oncology: Esophageal; Oncology: Gastric; Oncology: Lung, Small Cell; Oncology: Neuroendocrine; Oncology: Unspecified Solid Tumor</t>
  </si>
  <si>
    <t>Shanghai Institute of Materia Medica, Chinese Academy of Sciences
CSPC Pharmaceutical Group Co./CSPC ZhongQi Pharmaceutical Technology Co.
CSPC Pharmaceutical Group Co./Shanghai Runshi Pharmaceutical Technology Co.</t>
  </si>
  <si>
    <t>simmitinib</t>
  </si>
  <si>
    <t>NCT04058587</t>
  </si>
  <si>
    <t>Sweden; United States</t>
  </si>
  <si>
    <t>ALK; BRAF; EGFR; Ocular; PD-1 Positive; PD-1 Refractory; PD-L1 Positive; PD-L1 Refractory; Second line; Stage III; Stage IV</t>
  </si>
  <si>
    <t>BI-1206 (SC)
BI-1206 (Injectable, intravenous)</t>
  </si>
  <si>
    <t>NCT04219254/ KEYNOTE-A04</t>
  </si>
  <si>
    <t>Belgium; France; Germany; Spain; United Kingdom; United States</t>
  </si>
  <si>
    <t>Adverse Events
Clinical benefit rate
Complete response
Overall response rate
Partial response
Response evaluation criteria in lymphoma
Response evaluation criteria in solid tumors
Safety and Tolerability
Stable Disease
Treatment Emergent Adverse Events
Vital signs</t>
  </si>
  <si>
    <t>(N/A); Aggressive; Diffuse large B-cell lymphoma (DLBCL); First line; Follicular lymphoma (FL); Hormone refractory; Indolent; PD-1 Refractory; PD-L1 Refractory; Second line; Squamous Cell; Stage III; Stage IV; Third line</t>
  </si>
  <si>
    <t>Oncology: Bladder; Oncology: Breast; Oncology: Cervical; Oncology: Colorectal; Oncology: Fallopian Tube; Oncology: Gastric; Oncology: Head/Neck; Oncology: Leukemia, Acute Lymphocytic; Oncology: Leukemia, Acute Myelogenous; Oncology: Lung, Non-Small Cell; Oncology: Lymphoma, Non-Hodgkin's; Oncology: Melanoma; Oncology: Ovarian; Oncology: Pancreas; Oncology: Primary Peritoneal; Oncology: Prostate; Oncology: Unspecified Hematological Cancer; Oncology: Unspecified Solid Tumor</t>
  </si>
  <si>
    <t>ImCheck Therapeutics</t>
  </si>
  <si>
    <t>ICT-01</t>
  </si>
  <si>
    <t>NCT04243499/ EVICTION</t>
  </si>
  <si>
    <t>Argentina; Australia; Belgium; Brazil; Canada; China; Denmark; France; Germany; Italy; Japan; Poland; South Korea; Spain; Sweden; Taiwan, China; United Kingdom; United States</t>
  </si>
  <si>
    <t>(N/A); Estrogen receptor positive; FGFR; Fourth line or greater; Grade 1; Grade 2; Grade 3; Progesterone receptor positive; Second line; Stage III; Stage IV; Third line</t>
  </si>
  <si>
    <t>Oncology: Bile Duct (Cholangiocarcinoma); Oncology: Breast; Oncology: CNS, Astrocytoma; Oncology: CNS, Glioblastoma; Oncology: CNS, Oligodendroglioma; Oncology: Colorectal; Oncology: Endometrial; Oncology: Esophageal; Oncology: Gastric; Oncology: Liver; Oncology: Lung, Non-Small Cell; Oncology: Ovarian; Oncology: Pancreas; Oncology: Small Intestine; Oncology: Soft Tissue Sarcoma; Oncology: Thyroid; Oncology: Unspecified Solid Tumor</t>
  </si>
  <si>
    <t>Johnson &amp; Johnson/Janssen R&amp;D</t>
  </si>
  <si>
    <t>NCT04083976/ JANSSEN RAGNAR</t>
  </si>
  <si>
    <t>Argentina; Australia; Austria; Belgium; Brazil; Canada; Chile; Czech Republic; France; Germany; Greece; Hungary; Israel; Italy; Poland; Portugal; Russia; South Korea; Spain; Sweden; Turkey; United Kingdom; United States</t>
  </si>
  <si>
    <t>First line; Liver mets; Stage IV</t>
  </si>
  <si>
    <t>Oncology: Metastatic Cancer; Oncology: Pancreas</t>
  </si>
  <si>
    <t>Ipsen</t>
  </si>
  <si>
    <t>irinotecan, PharmaEngine</t>
  </si>
  <si>
    <t>NCT04083235/ NAPOLI 3</t>
  </si>
  <si>
    <t>EGFR; Extensive; Metastatic; Pulmonary; Second line; Stage IV</t>
  </si>
  <si>
    <t>University of California, San Francisco
Puma Biotechnology</t>
  </si>
  <si>
    <t>alisertib</t>
  </si>
  <si>
    <t>NCT04085315</t>
  </si>
  <si>
    <t>France; Germany; Italy; Spain; United Kingdom; United States</t>
  </si>
  <si>
    <t>Complete response
Minimal Residual Disease
Overall response rate - duration
Overall response rate
Partial response
Safety and Tolerability
Treatment Emergent Adverse Events</t>
  </si>
  <si>
    <t>First line; Remission; Second line; Third line; Untreated</t>
  </si>
  <si>
    <t>Gilead Sciences
AbbVie/ImmunoGen
Jazz Pharmaceuticals</t>
  </si>
  <si>
    <t>pivekimab sunirine</t>
  </si>
  <si>
    <t>NCT04086264</t>
  </si>
  <si>
    <t>United Kingdom; United States</t>
  </si>
  <si>
    <t>Adverse Events
Cardiac Telemetry
Common Terminology Criteria for Adverse Events
Dose-limiting toxicities
Overall survival
Progression-free survival
Safety and Tolerability
Vital signs</t>
  </si>
  <si>
    <t>(N/A); BRAF; Estrogen receptor positive; First line; Fourth line or greater; HER2 positive; Hormone refractory; Line of therapy N/A; Metastatic; PD-1 Refractory; PD-L1 Refractory; Progesterone receptor positive; Second line; Stage III; Stage IV; Third line; Untreated</t>
  </si>
  <si>
    <t>Oncology: Breast; Oncology: CNS, Glioblastoma; Oncology: Esophageal; Oncology: Liver; Oncology: Melanoma; Oncology: Prostate; Oncology: Small Intestine; Oncology: Soft Tissue Sarcoma; Oncology: Unspecified Solid Tumor</t>
  </si>
  <si>
    <t>Sapience Therapeutics</t>
  </si>
  <si>
    <t>ST-101, Sapience Therapeutics</t>
  </si>
  <si>
    <t>NCT04478279</t>
  </si>
  <si>
    <t>Treatment compliance</t>
  </si>
  <si>
    <t>Cachexia; First line; Second line; Stage II; Stage III; Stage IV</t>
  </si>
  <si>
    <t>Oncology: Pancreas; Oncology: Supportive Care</t>
  </si>
  <si>
    <t>VIVUS</t>
  </si>
  <si>
    <t>pancrelipase, unspecified</t>
  </si>
  <si>
    <t>NCT04098237/ PANCAX-3</t>
  </si>
  <si>
    <t>Adverse Events
Cardiac Telemetry
Maximum tolerated dose
Safety and Tolerability
Treatment Emergent Adverse Events
Vital signs</t>
  </si>
  <si>
    <t>First line; Fourth line or greater; HER2 negative; Locally advanced; Merkel; Second line; Squamous Cell; Stage III; Stage IV; Third line; Triple receptor negative</t>
  </si>
  <si>
    <t>Oncology: Breast; Oncology: Head/Neck; Oncology: Neuroendocrine; Oncology: Ovarian; Oncology: Soft Tissue Sarcoma; Oncology: Unspecified Solid Tumor</t>
  </si>
  <si>
    <t>Shasqi</t>
  </si>
  <si>
    <t>SQ-3370</t>
  </si>
  <si>
    <t>NCT04106492</t>
  </si>
  <si>
    <t>Adverse Events
Common Terminology Criteria for Adverse Events</t>
  </si>
  <si>
    <t>(N/A); Aggressive; B-cell; Fourth line or greater; Lymphoblastic lymphoma (LBL); Third line</t>
  </si>
  <si>
    <t>City of Hope Comprehensive Cancer Center
PeproMene Bio</t>
  </si>
  <si>
    <t>PMB-101</t>
  </si>
  <si>
    <t>NCT04690595</t>
  </si>
  <si>
    <t>(N/A); Aggressive; BRAF; Classical; Cutaneous T-cell lymphoma (CTCL); First line; Fourth line or greater; Indolent; PD-1 Low; PD-1 Positive; PD-1 Refractory; PD-L1 Refractory; Pulmonary; Second line; Squamous Cell; Stage III; Stage IV; Third line</t>
  </si>
  <si>
    <t>Oncology: GIST; Oncology: Lung, Non-Small Cell; Oncology: Lung, Small Cell; Oncology: Lymphoma, Hodgkin's; Oncology: Lymphoma, Non-Hodgkin's; Oncology: Melanoma; Oncology: Neuroendocrine; Oncology: Pancreas; Oncology: Unspecified Cancer</t>
  </si>
  <si>
    <t>Merck &amp; Co.
Lyvgen Biopharma Holdings</t>
  </si>
  <si>
    <t>exlinkibart</t>
  </si>
  <si>
    <t>NCT04130542/ KEYNOTE-A31</t>
  </si>
  <si>
    <t>Common Terminology Criteria for Adverse Events
Safety and Tolerability
Treatment Emergent Adverse Events</t>
  </si>
  <si>
    <t>Aggressive; Classical; Fourth line or greater; Indolent; Nodular lymphocyte-predominant; PD-1 Refractory; PD-L1 Refractory; Second line; Squamous Cell; Stage III; Stage IV; Third line</t>
  </si>
  <si>
    <t>Oncology: Bladder; Oncology: Colorectal; Oncology: Head/Neck; Oncology: Lung, Non-Small Cell; Oncology: Lymphoma, Hodgkin's; Oncology: Lymphoma, Non-Hodgkin's; Oncology: Melanoma; Oncology: Neuroendocrine; Oncology: Renal; Oncology: Soft Tissue Sarcoma; Oncology: Unspecified Solid Tumor</t>
  </si>
  <si>
    <t>Shanghai Junshi Biosciences Co.
Shanghai Junshi Biosciences Co./TopAlliance Biosciences</t>
  </si>
  <si>
    <t>icatolimab</t>
  </si>
  <si>
    <t>NCT04137900</t>
  </si>
  <si>
    <t>Adenocarcinoma; CNS mets; Large Cell; Liver mets; MET Amplification/Alteration; Second line; Squamous Cell; Stage III; Stage IV</t>
  </si>
  <si>
    <t>Avistone Pharmaceuticals/Beijing Purun'ao Biotechnology Co. {Beijing Pearl Biotechnology}</t>
  </si>
  <si>
    <t>bozitinib</t>
  </si>
  <si>
    <t>NCT04258033/ (KUNPENG)</t>
  </si>
  <si>
    <t>Resection rate</t>
  </si>
  <si>
    <t>(N/A); Neoadjuvant</t>
  </si>
  <si>
    <t>Bristol-Myers Squibb
Memorial Sloan-Kettering Cancer Center</t>
  </si>
  <si>
    <t>NCT04162015</t>
  </si>
  <si>
    <t>TrialTrove Record</t>
  </si>
  <si>
    <t xml:space="preserve">Trial Attributes
(A=Adaptive, AB=Adaptive-Basket, AU=Adaptive-Umbrella, FIH=First in Human, R=Regulatory and IIT= Investigator Initiated Trial)
</t>
  </si>
  <si>
    <t xml:space="preserve">IO Combinations
(C=IO/Cytotoxic, H=IO/Hormonal, IO=IO/IO, O=IO/Other, T=IO/Targeted and RT=IO/Radiotherapy)
</t>
  </si>
  <si>
    <t>Primary Drug Attributes IO=immuno-oncology, BiTE=Bispecific T-cell Engager, OLV=oncolytic virus, FP=fusion protein, ADC=antibody-drug conjugate, BiAb=bispecific antibody, TriTE=Trispecific T-cell Engager, CAR=chimeric antigen receptor</t>
  </si>
  <si>
    <t>Trial Outcomes</t>
  </si>
  <si>
    <t>Countries Count</t>
  </si>
  <si>
    <t>Countries</t>
  </si>
  <si>
    <t>Trial Region</t>
  </si>
  <si>
    <t>Primary Endpoint</t>
  </si>
  <si>
    <t>Patient Segment</t>
  </si>
  <si>
    <t>Disease</t>
  </si>
  <si>
    <t>Flag</t>
  </si>
  <si>
    <t>Trial duration type</t>
  </si>
  <si>
    <t>Primary Endpoints Reported Date Type</t>
  </si>
  <si>
    <t>Primary Endpoints Reported Date</t>
  </si>
  <si>
    <t>Primary Completion Date Type</t>
  </si>
  <si>
    <t>Primary Completion Date</t>
  </si>
  <si>
    <t>Start Date Type</t>
  </si>
  <si>
    <t>Start Date</t>
  </si>
  <si>
    <t>Trial Duration (months)</t>
  </si>
  <si>
    <t>Trial Status</t>
  </si>
  <si>
    <t>Trial Phase</t>
  </si>
  <si>
    <t>Sponsor</t>
  </si>
  <si>
    <t>Primary Drug(s)</t>
  </si>
  <si>
    <t>NCT number/ Trial Name</t>
  </si>
  <si>
    <t>Trial Attributes- (A=Adaptive, AB=Adaptive-Basket, AU=Adaptive-Umbrella, FIH=First in Human, R=Regulatory and IIT=Investigator Initiated Trial)</t>
  </si>
  <si>
    <t>IO Combinations- (C=IO/Cytotoxic, H=IO/Hormonal, IO=IO/IO, O=IO/Other, T=IO/Targeted and RT=IO/Radiotherapy)</t>
  </si>
  <si>
    <t>Primary Drug Attributes IO=immuno-oncology, BiTE=Bispecific T-cell Engager, FP=fusion protein, ADC=antibody-drug conjugate, BiAb=bispecific antibody, TriTE=Trispecific T-cell Engager, CAR=chimeric antigen receptor</t>
  </si>
  <si>
    <t xml:space="preserve">Duration- If actual start date and primary completion/ primary endpoint date are reported in the public domain, duration is represnted as            In comparison, if either start date or primary completion/ primary endpoints date is anticipated, duration is represented as </t>
  </si>
  <si>
    <t>Legend</t>
  </si>
  <si>
    <t>Fourth line or greater; Metastatic; PD-1 Naive; PD-L1 Naive; Second line; Third line; Unresectable</t>
  </si>
  <si>
    <t>Oncology: Soft Tissue Sarcoma</t>
  </si>
  <si>
    <t>(Other Hospital/Academic/Medical Center)
Guangzhou Xiangxue Pharmaceutical Co./Xiangxue Life Sciences</t>
  </si>
  <si>
    <t>TAEST-16001</t>
  </si>
  <si>
    <t>NCT05549921</t>
  </si>
  <si>
    <t>Adverse Events
Complete response
Dose-limiting toxicities
Maximum tolerated dose
Safety and Tolerability
Serious Adverse Events</t>
  </si>
  <si>
    <t>ifosfamide
mesna
pegargiminase</t>
  </si>
  <si>
    <t>NCT05813327</t>
  </si>
  <si>
    <t>Austria; Belgium; France; Germany; Italy; Spain; United Kingdom; United States</t>
  </si>
  <si>
    <t>Adjuvant; First line; Neoadjuvant; Stage IV</t>
  </si>
  <si>
    <t>PharmaMar</t>
  </si>
  <si>
    <t>NCT06088290/ SaLuDo</t>
  </si>
  <si>
    <t>Overall response rate
Progression-free survival
Response evaluation criteria in solid tumors
Safety and Tolerability</t>
  </si>
  <si>
    <t>IBI-110</t>
  </si>
  <si>
    <t>1-22-004975</t>
  </si>
  <si>
    <t>First line; Locally advanced; Metastatic; PD-1 Naive; PD-L1 Naive; Second line; Unresectable</t>
  </si>
  <si>
    <t>Sanofi {Sanofi-Aventis}/Sanofi Genzyme {Genzyme}
Regeneron
(Other Hospital/Academic/Medical Center)</t>
  </si>
  <si>
    <t>cemiplimab</t>
  </si>
  <si>
    <t>NCT04873375</t>
  </si>
  <si>
    <t>Locally advanced; Maintenance/Consolidation; Metastatic; Second line; Unresectable</t>
  </si>
  <si>
    <t>(Other Hospital/Academic/Medical Center)
Sino Biopharmaceutical/Chia Tai Tianqing Pharmaceutical Group Co.
Shanghai Junshi Biosciences Co.</t>
  </si>
  <si>
    <t>catequentinib
toripalimab</t>
  </si>
  <si>
    <t>Adverse Events
Dose-limiting toxicities
Immune-related response evaluation criteria in solid tumors
Overall response rate
Response evaluation criteria in solid tumors
Safety and Tolerability
Serious Adverse Events</t>
  </si>
  <si>
    <t>Locally advanced; Metastatic; PD-1 Refractory; PD-L1 Refractory; Second line; Third line</t>
  </si>
  <si>
    <t>Lyvgen Biopharma Holdings</t>
  </si>
  <si>
    <t>NCT05301764</t>
  </si>
  <si>
    <t>First line; Locally advanced; Metastatic; PD-1 Naive; PD-L1 Naive; Unresectable; Untreated</t>
  </si>
  <si>
    <t>AstraZeneca
Arbeitsgemeinschaft fur Internistische Onkologie</t>
  </si>
  <si>
    <t>tremelimumab
durvalumab (iv)</t>
  </si>
  <si>
    <t xml:space="preserve">NCT03317457/ MEDISARC </t>
  </si>
  <si>
    <t>First line; Locally advanced; Metastatic; Unresectable; Untreated</t>
  </si>
  <si>
    <t>paclitaxel
avelumab</t>
  </si>
  <si>
    <t>NCT03512834</t>
  </si>
  <si>
    <t>Belgium; Canada; France; Germany; Italy; Netherlands; United Kingdom; United States</t>
  </si>
  <si>
    <t>First line; Fourth line or greater; Second line; Untreated</t>
  </si>
  <si>
    <t>SpringWorks Therapeutics</t>
  </si>
  <si>
    <t>nirogacestat</t>
  </si>
  <si>
    <t>NCT03785964/ SPRINGWORKS-NIR-DT-301</t>
  </si>
  <si>
    <t>First line; Fourth line or greater; Locally advanced; Metastatic; Second line; Third line; Unresectable</t>
  </si>
  <si>
    <t>Amgen
(Other Hospital/Academic/Medical Center)</t>
  </si>
  <si>
    <t>trabectedin
nivolumab
talimogene laherparepvec (intratumoral)</t>
  </si>
  <si>
    <t>NCT03886311</t>
  </si>
  <si>
    <t>Sino Biopharmaceutical/Chia Tai Tianqing Pharmaceutical Group Co./Nanjing Shunxin Pharmaceutical Co.</t>
  </si>
  <si>
    <t>benmelstobart</t>
  </si>
  <si>
    <t>CTR20190938</t>
  </si>
  <si>
    <t>Dose-limiting toxicities
Maximum tolerated dose
Overall response rate
Response evaluation criteria in solid tumors
Response rate
Safety and Tolerability</t>
  </si>
  <si>
    <t>National Institutes of Health/National Cancer Institute
Sarcoma Alliance for Research through Collaboration
Johnson &amp; Johnson/Janssen R&amp;D</t>
  </si>
  <si>
    <t>irinotecan (IV)
trabectedin</t>
  </si>
  <si>
    <t>NCT04067115</t>
  </si>
  <si>
    <t>SOFT TISSUE SARCOMA</t>
  </si>
  <si>
    <t>Second line; Stage IV</t>
  </si>
  <si>
    <t>Oncology: Renal</t>
  </si>
  <si>
    <t>Fudan University - Shanghai, China
Roche/Shanghai Roche Pharmaceuticals</t>
  </si>
  <si>
    <t>radiation therapy
bevacizumab
atezolizumab</t>
  </si>
  <si>
    <t>NCT05396937</t>
  </si>
  <si>
    <t>Oncology: Bladder</t>
  </si>
  <si>
    <t>ALX Oncology {Alexo Therapeutics}</t>
  </si>
  <si>
    <t>evorpacept</t>
  </si>
  <si>
    <t>NCT05524545/ ASPEN-07</t>
  </si>
  <si>
    <t>Adverse Events
Common Terminology Criteria for Adverse Events
Response evaluation criteria in solid tumors
Safety and Tolerability</t>
  </si>
  <si>
    <t>MD Anderson Cancer Center, University of Texas
Telix Pharmaceuticals</t>
  </si>
  <si>
    <t>cabozantinib
nivolumab
lutetium-177 conjugated girentuximab</t>
  </si>
  <si>
    <t>NCT05663710/ STARLITE-1</t>
  </si>
  <si>
    <t>Argentina; Australia; Brazil; Chile; Czech Republic; Finland; France; Germany; Italy; Malaysia; Netherlands; Poland; South Korea; Spain; Thailand; United States</t>
  </si>
  <si>
    <t>NCT05678673/ STELLAR-304</t>
  </si>
  <si>
    <t>Oncology: Bladder; Oncology: Renal</t>
  </si>
  <si>
    <t>National Institutes of Health/National Cancer Institute
(Other Hospital/Academic/Medical Center)
Merck &amp; Co./Merck Sharp &amp; Dohme (MSD)
Astellas Pharma
Pfizer/Seagen</t>
  </si>
  <si>
    <t>enfortumab vedotin
pembrolizumab</t>
  </si>
  <si>
    <t>NCT05756569</t>
  </si>
  <si>
    <t>Australia; Canada; Singapore; United States</t>
  </si>
  <si>
    <t>Disease Progression
Overall survival
Progression-free survival
Response evaluation criteria in solid tumors</t>
  </si>
  <si>
    <t>First line; HER2 positive; Maintenance/Consolidation; PD-L1 Naive; Stage III; Stage IV</t>
  </si>
  <si>
    <t>Merck &amp; Co./Merck Sharp &amp; Dohme (MSD)
RemeGen
Pfizer/Seagen</t>
  </si>
  <si>
    <t>pembrolizumab
disitamab vedotin</t>
  </si>
  <si>
    <t>NCT05911295/ KEYNOTE-D74</t>
  </si>
  <si>
    <t>First line; Maintenance/Consolidation; PD-1 Naive; PD-L1 Naive; Stage III; Stage IV</t>
  </si>
  <si>
    <t>Georgetown University
Agenus</t>
  </si>
  <si>
    <t>nivolumab
ipilimumab
balstilimab
botensilimab</t>
  </si>
  <si>
    <t>NCT05928806/ ARCITECT</t>
  </si>
  <si>
    <t>Exelixis
University of Texas Southwestern Medical Center</t>
  </si>
  <si>
    <t>cabozantinib</t>
  </si>
  <si>
    <t>NCT05931393</t>
  </si>
  <si>
    <t>Adverse Events
Complete response
Overall survival
Safety and Tolerability</t>
  </si>
  <si>
    <t>(N/A); Adjuvant; HER2 positive; Second line</t>
  </si>
  <si>
    <t>(Other Hospital/Academic/Medical Center)
RemeGen</t>
  </si>
  <si>
    <t>NCT05996952</t>
  </si>
  <si>
    <t>Adverse Events
Common Terminology Criteria for Adverse Events
Overall response rate
Response evaluation criteria in solid tumors</t>
  </si>
  <si>
    <t>MD Anderson Cancer Center, University of Texas
LG Chem/AVEO Oncology</t>
  </si>
  <si>
    <t>nivolumab
tivozanib (oral)</t>
  </si>
  <si>
    <t>NCT06053658/ FORTUNE</t>
  </si>
  <si>
    <t>NCT06222125</t>
  </si>
  <si>
    <t>Australia; Georgia; United States</t>
  </si>
  <si>
    <t>Americas; Australia/Oceania; North America; Western Asia/Middle East</t>
  </si>
  <si>
    <t>Disease Progression
Overall response rate
Progression-free survival
Response evaluation criteria in solid tumors</t>
  </si>
  <si>
    <t>First line; Maintenance/Consolidation; PD-1 Refractory; PD-L1 Refractory; Second line; Stage III; Stage IV</t>
  </si>
  <si>
    <t>gemcitabine hydrochloride
pembrolizumab
avelumab
BT-8009</t>
  </si>
  <si>
    <t>NCT06225596/ Duravelo-2</t>
  </si>
  <si>
    <t>Maintenance/Consolidation; Stage II; Stage III</t>
  </si>
  <si>
    <t>NETOS</t>
  </si>
  <si>
    <t>Argentina; Australia; Belgium; Canada; China; Czech Republic; Denmark; France; Germany; Hungary; Israel; Italy; Japan; Netherlands; Poland; Russia; Serbia; Singapore; South Korea; Spain; Switzerland; Taiwan, China; Thailand; Turkey; Ukraine; United Kingdom; United States</t>
  </si>
  <si>
    <t>Clinical benefit rate
Disease Progression
Duration of overall response
Overall response rate - duration
Overall response rate
Overall survival
Progression-free survival
Quality of Life
Response evaluation criteria in solid tumors
Safety and Tolerability</t>
  </si>
  <si>
    <t>First line; PD-1 Naive; PD-L1 Naive; Squamous Cell; Stage III; Stage IV</t>
  </si>
  <si>
    <t>Pfizer/Seagen {Seattle Genetics}
(Other Hospital/Academic/Medical Center)
Merck &amp; Co./Merck Sharp &amp; Dohme (MSD)
Astellas Pharma</t>
  </si>
  <si>
    <t xml:space="preserve">
NCT04223856/ KEYNOTE-A39</t>
  </si>
  <si>
    <t>Australia; Belgium; Greece; Ireland; Israel; Netherlands; New Zealand; Russia; United Kingdom; United States</t>
  </si>
  <si>
    <t xml:space="preserve">NCT04489771/ LITESPARK-013 </t>
  </si>
  <si>
    <t>Austria; France; Germany; Israel; Italy; Portugal; Spain; United Kingdom; United States</t>
  </si>
  <si>
    <t>Complete response
Maximum tolerated dose</t>
  </si>
  <si>
    <t>Maintenance/Consolidation; Stage I</t>
  </si>
  <si>
    <t>Steba Biotech
Ergomed/PrimeVigilance</t>
  </si>
  <si>
    <t>padeliporfin (IV)</t>
  </si>
  <si>
    <t>NCT04620239/ ENLIGHTED/ ImPACT</t>
  </si>
  <si>
    <t>Magnetic Resonance Imaging</t>
  </si>
  <si>
    <t>Neoadjuvant; Stage III; Stage IV</t>
  </si>
  <si>
    <t>(Other Hospital/Academic/Medical Center)
Innovent Biologics (Suzhou) Co.</t>
  </si>
  <si>
    <t>axitinib
sintilimab</t>
  </si>
  <si>
    <t>Adverse Events
Common Terminology Criteria for Adverse Events
Recurrence
Safety and Tolerability
Treatment Emergent Adverse Events</t>
  </si>
  <si>
    <t>PD-1 Naive; PD-L1 Naive; Second line; Stage 0; Stage I</t>
  </si>
  <si>
    <t>enGene</t>
  </si>
  <si>
    <t>detalimogene voraplasmid</t>
  </si>
  <si>
    <t>NCT04752722/ LEGEND</t>
  </si>
  <si>
    <t>Common Terminology Criteria for Adverse Events
Dose-limiting toxicities
Maximum tolerated dose
Overall response rate
Response evaluation criteria in solid tumors
Treatment Emergent Adverse Events</t>
  </si>
  <si>
    <t>First line; PD-1 Refractory; PD-L1 Refractory; Second line; Squamous Cell; Stage III; Stage IV</t>
  </si>
  <si>
    <t>Dana-Farber/Harvard Cancer Center at Dana Farber Cancer Institute
Gilead Sciences/Immunomedics</t>
  </si>
  <si>
    <t>enfortumab vedotin
sacituzumab govitecan</t>
  </si>
  <si>
    <t>NCT04724018/ DAD study</t>
  </si>
  <si>
    <t>Argentina; Brazil; Chile; Czech Republic; Finland; France; Ireland; Italy; Mexico; New Zealand; Poland; Portugal; Romania; Russia; Spain; Turkey; United States</t>
  </si>
  <si>
    <t>Americas; Australia/Oceania; Eastern Europe; Europe; North America; South America; Western Europe</t>
  </si>
  <si>
    <t>Concentration at steady state</t>
  </si>
  <si>
    <t>PD-1 Naive; PD-L1 Naive; Stage III; Stage IV; Third line</t>
  </si>
  <si>
    <t>hyaluronidase, recombinant, Halozyme
nivolumab, ENHANZE sc reformulation</t>
  </si>
  <si>
    <t>NCT04810078/ CheckMate-67T</t>
  </si>
  <si>
    <t>Exelixis
Emory University Hospital - Atlanta</t>
  </si>
  <si>
    <t>NCT04878029</t>
  </si>
  <si>
    <t>Belgium; China; Czech Republic; France; Italy; Japan; Singapore; Spain; Switzerland; Taiwan, China; United States</t>
  </si>
  <si>
    <t>Fourth line or greater; PD-1 Naive; PD-1 Refractory; PD-L1 Naive; PD-L1 Refractory; Second line; Stage III; Stage IV; Third line</t>
  </si>
  <si>
    <t>PBF-509
spartalizumab
everolimus (tablet)
DFF-332</t>
  </si>
  <si>
    <t>NCT04895748</t>
  </si>
  <si>
    <t>Accumulation index
Adverse Events
Area under the curve score
Cmax
Common Terminology Criteria for Adverse Events
Dose-limiting toxicities
Drug clearance
Elimination half-life
Plasma concentration
Safety and Tolerability
Tmax
Volume of distribution</t>
  </si>
  <si>
    <t>First line; Fourth line or greater; PD-1 Refractory; PD-L1 Refractory; Second line; Stage III; Stage IV; Third line</t>
  </si>
  <si>
    <t>NCT05030506/ LITESPARK-010</t>
  </si>
  <si>
    <t>Maintenance/Consolidation; Stage III; Stage IV</t>
  </si>
  <si>
    <t>Bristol-Myers Squibb
Spanish Oncology GenitoUrinary Group</t>
  </si>
  <si>
    <t>NCT05219435/ VEXILLUM</t>
  </si>
  <si>
    <t>BRCA; Neoadjuvant; PD-1 Naive; PD-L1 Naive; Stage II; Stage III</t>
  </si>
  <si>
    <t>Gilead Sciences/Immunomedics
(Other Hospital/Academic/Medical Center)</t>
  </si>
  <si>
    <t>NCT05226117/ SURE-01</t>
  </si>
  <si>
    <t>First line; Maintenance/Consolidation; PD-L1 Positive; Stage III; Stage IV</t>
  </si>
  <si>
    <t>catequentinib
penpulimab</t>
  </si>
  <si>
    <t>First line; HER2 positive; Neoadjuvant; PD-L1 Naive; Stage II; Stage III; Stage IV</t>
  </si>
  <si>
    <t>NCT05297552</t>
  </si>
  <si>
    <t>Argentina; Australia; Austria; Belgium; Brazil; Canada; Chile; Colombia; Czech Republic; Denmark; Finland; France; Germany; Hungary; Ireland; Israel; Italy; Japan; Mexico; Netherlands; Poland; South Korea; Spain; Sweden; Taiwan, China; Turkey; United Kingdom; United States</t>
  </si>
  <si>
    <t>Complete response
Disease Progression
Magnetic Resonance Imaging
Overall response rate
Overall survival
Partial response
Progression-free survival
Response evaluation criteria in solid tumors</t>
  </si>
  <si>
    <t>First line; PD-1 Naive; PD-L1 Naive; PD-L1 Positive; Stage III; Stage IV</t>
  </si>
  <si>
    <t>NCT02231749/ CHECKMATE-214</t>
  </si>
  <si>
    <t>Argentina; Australia; Belgium; Brazil; Canada; Chile; Czech Republic; Denmark; France; Greece; Hong Kong, S.A.R., China; Hungary; India; Israel; Italy; Japan; Mexico; Netherlands; New Zealand; Norway; Poland; Portugal; Romania; Russia; Serbia; Slovakia; South Africa; South Korea; Spain; Sweden; Taiwan, China; Turkey; United Kingdom; United States</t>
  </si>
  <si>
    <t>Adverse Events
Disease Progression
Overall survival
Progression-free survival
Safety and Tolerability</t>
  </si>
  <si>
    <t>First line; Maintenance/Consolidation; PD-L1 Naive; PD-L1 Positive; Stage III; Stage IV</t>
  </si>
  <si>
    <t>Merck KGaA
National Institutes of Health/National Cancer Institute
Pfizer</t>
  </si>
  <si>
    <t>avelumab</t>
  </si>
  <si>
    <t>NCT02603432/ JAVELIN Bladder 100</t>
  </si>
  <si>
    <t>Australia; Brazil; Canada; Finland; France; Greece; Italy; Japan; Netherlands; Puerto Rico; Russia; South Korea; Spain; Sweden; Turkey; United Kingdom; United States</t>
  </si>
  <si>
    <t>Americas; Asia; Australia/Oceania; Caribbean/Central America; Eastern Europe; Europe; North America; South America; Western Europe</t>
  </si>
  <si>
    <t>Adverse Events
Complete response
Disease-free survival
Duration of overall response
Response rate
Safety and Tolerability</t>
  </si>
  <si>
    <t>PD-1 Naive; PD-L1 Naive; PD-L1 Positive; Second line; Stage 0; Stage I</t>
  </si>
  <si>
    <t>pembrolizumab
vibostolimab + pembrolizumab
favezelimab + pembrolizumab</t>
  </si>
  <si>
    <t>NCT02625961/ MK-3475-057/KEYNOTE-057</t>
  </si>
  <si>
    <t>France; Germany; Netherlands; Spain; United Kingdom</t>
  </si>
  <si>
    <t>Neoadjuvant; PD-L1 Positive; Stage II; Stage III</t>
  </si>
  <si>
    <t>(Other Hospital/Academic/Medical Center)
Roche {F. Hoffmann-La Roche}</t>
  </si>
  <si>
    <t>NCT02662309/ ABACUS</t>
  </si>
  <si>
    <t>Australia; Austria; Belgium; Canada; Denmark; France; Germany; Hungary; Israel; Italy; Japan; Mexico; Netherlands; New Zealand; Romania; Russia; South Korea; Spain; Sweden; United Kingdom; United States</t>
  </si>
  <si>
    <t>Disease Progression
Overall survival
Progression-free survival
Response evaluation criteria in solid tumors
Safety and Tolerability</t>
  </si>
  <si>
    <t>First line; PD-1 Naive; PD-L1 Naive; PD-L1 Positive; PD-L1 Refractory; Second line; Stage III; Stage IV</t>
  </si>
  <si>
    <t>Merck KGaA
Pfizer</t>
  </si>
  <si>
    <t>axitinib
avelumab</t>
  </si>
  <si>
    <t>NCT02684006/ Javelin 101</t>
  </si>
  <si>
    <t>Complete response
Event-free survival
Recurrence</t>
  </si>
  <si>
    <t>Second line; Stage 0; Stage I</t>
  </si>
  <si>
    <t>(Other Cooperative Group)
Ferring
FKD Therapies Oy</t>
  </si>
  <si>
    <t>nadofaragene firadenovec</t>
  </si>
  <si>
    <t>NCT02773849</t>
  </si>
  <si>
    <t>Brazil; Canada; Czech Republic; France; Germany; Hungary; Ireland; Japan; Poland; Russia; South Korea; Spain; Taiwan, China; Ukraine; United Kingdom; United States</t>
  </si>
  <si>
    <t>Pfizer
Merck &amp; Co./Merck Sharp &amp; Dohme (MSD)</t>
  </si>
  <si>
    <t>axitinib
pembrolizumab</t>
  </si>
  <si>
    <t>NCT02853331/ Keynote 426/ KEYNOTE-3475</t>
  </si>
  <si>
    <t>Argentina; Belgium; Brazil; Canada; Chile; France; Germany; Hungary; Ireland; Israel; Italy; Japan; Netherlands; Russia; South Africa; South Korea; Spain; Taiwan, China; Thailand; Turkey; United Kingdom; United States</t>
  </si>
  <si>
    <t>Africa; Americas; Asia; Eastern Europe; Europe; North America; South America; Western Asia/Middle East; Western Europe</t>
  </si>
  <si>
    <t>Disease Progression
Overall survival
Progression-free survival
Progressive disease rate
Response evaluation criteria in solid tumors</t>
  </si>
  <si>
    <t>First line; PD-L1 Positive; Stage III; Stage IV</t>
  </si>
  <si>
    <t xml:space="preserve">NCT02853305/ KEYNOTE-361 </t>
  </si>
  <si>
    <t>Argentina; Australia; Austria; Belgium; Brazil; Canada; Chile; China; Czech Republic; Denmark; France; Germany; Ireland; Israel; Italy; Japan; Netherlands; Poland; Russia; Serbia; South Korea; Spain; Switzerland; Taiwan, China; Thailand; Turkey; Ukraine; United Kingdom; United States</t>
  </si>
  <si>
    <t>Disease-free survival
IRF assessment
Mortality
Recurrence</t>
  </si>
  <si>
    <t>Adjuvant; PD-1 Naive; PD-L1 Naive; PD-L1 Positive; Stage II; Stage III; Stage IV</t>
  </si>
  <si>
    <t>NCT03024996/ IMmotion 010</t>
  </si>
  <si>
    <t>Argentina; Australia; Brazil; Canada; Chile; China; Czech Republic; Denmark; Finland; France; Germany; Greece; Hungary; Israel; Italy; Japan; Mexico; Netherlands; Norway; Peru; Poland; Romania; Russia; Singapore; South Africa; South Korea; Spain; Sweden; Switzerland; Taiwan, China; Turkey; United States</t>
  </si>
  <si>
    <t>First line; PD-1 Naive; PD-L1 Naive; PD-L1 Positive; Stage IV</t>
  </si>
  <si>
    <t xml:space="preserve">NCT03036098/ CheckMate-901 </t>
  </si>
  <si>
    <t>France; Germany; Italy; Japan; Netherlands; South Korea; Spain; United States</t>
  </si>
  <si>
    <t>NCT03219333</t>
  </si>
  <si>
    <t>Australia; New Zealand; South Korea; United States</t>
  </si>
  <si>
    <t>Fourth line or greater; PD-1 Naive; PD-1 Refractory; PD-L1 Naive; PD-L1 Refractory; Second line; Stage IV; Third line</t>
  </si>
  <si>
    <t>Regeneron
Sillajen Biotherapeutics {SillaJen}/Jennerex</t>
  </si>
  <si>
    <t>pexastimogene devacirepvec (IV)
pexastimogene devacirepvec (intratumoral)
cemiplimab</t>
  </si>
  <si>
    <t>NCT03294083</t>
  </si>
  <si>
    <t>Canada; France; Italy; Puerto Rico; Spain; United States</t>
  </si>
  <si>
    <t>Adverse Events
Complete response
Duration of overall response
Overall response rate
Partial response
Response evaluation criteria in solid tumors
Safety and Tolerability</t>
  </si>
  <si>
    <t>First line; Neoadjuvant; PD-1 Naive; PD-L1 High; PD-L1 Low; PD-L1 Naive; PD-L1 Positive; Second line; Squamous Cell; Stage 0; Stage I; Stage III; Stage IV</t>
  </si>
  <si>
    <t>Pfizer/Seagen {Seattle Genetics}
Merck &amp; Co./Merck Sharp &amp; Dohme (MSD)
Astellas Pharma {Agensys}</t>
  </si>
  <si>
    <t>NCT03288545/ KEYNOTE-869</t>
  </si>
  <si>
    <t>Adverse Events
Resection rate
Safety and Tolerability</t>
  </si>
  <si>
    <t>Neoadjuvant; PD-L1 Positive; Stage III; Stage IV</t>
  </si>
  <si>
    <t>Bristol-Myers Squibb
Netherlands Cancer Institute</t>
  </si>
  <si>
    <t>NCT03387761/ NABUCCO</t>
  </si>
  <si>
    <t>Argentina; Australia; Austria; Belgium; Brazil; Bulgaria; Canada; China; Denmark; France; Germany; Greece; Hungary; Israel; Italy; Japan; Mexico; Netherlands; Poland; Portugal; Russia; South Korea; Spain; Taiwan, China; Ukraine; United Kingdom; United States</t>
  </si>
  <si>
    <t>FGFR; PD-L1 Low; PD-L1 Naive; PD-L1 Refractory; Second line; Stage III; Stage IV; Third line</t>
  </si>
  <si>
    <t>NCT03390504/ THOR</t>
  </si>
  <si>
    <t>Argentina; Australia; Austria; Belgium; Brazil; Canada; Denmark; France; Germany; Italy; Japan; Netherlands; Portugal; Russia; South Korea; Spain; Switzerland; Taiwan, China; United Kingdom; United States</t>
  </si>
  <si>
    <t>Pfizer/Seagen {Seattle Genetics}
Astellas Pharma</t>
  </si>
  <si>
    <t>NCT03474107</t>
  </si>
  <si>
    <t>Neoadjuvant; Stage II; Stage III</t>
  </si>
  <si>
    <t>(Other Hospital/Academic/Medical Center)
Merck &amp; Co./Merck Sharp &amp; Dohme (MSD)</t>
  </si>
  <si>
    <t>NCT03674424/ AURA trial</t>
  </si>
  <si>
    <t>Belgium; Czech Republic; France; Germany; Greece; Italy; South Korea; Spain; Turkey; United Kingdom; United States</t>
  </si>
  <si>
    <t>First line; Fourth line or greater; Maintenance/Consolidation; PD-1 Naive; PD-1 Refractory; PD-L1 Naive; PD-L1 Refractory; Second line; Stage III; Stage IV; Third line</t>
  </si>
  <si>
    <t>Merck KGaA
Gilead Sciences/Immunomedics</t>
  </si>
  <si>
    <t>NCT03547973/ IMMU-132-06 - TROPHY U-01</t>
  </si>
  <si>
    <t>Maintenance/Consolidation; Second line; Stage 0; Stage I</t>
  </si>
  <si>
    <t>Merck &amp; Co./Merck Sharp &amp; Dohme (MSD)
CG Oncology {Cold Genesys}</t>
  </si>
  <si>
    <t>cretostimogene grenadenorepvec</t>
  </si>
  <si>
    <t>NCT04387461/ CORE1</t>
  </si>
  <si>
    <t>PD-1 Naive; PD-L1 Naive; Second line; Stage II; Stage III</t>
  </si>
  <si>
    <t>Roche
Spanish Oncology GenitoUrinary Group</t>
  </si>
  <si>
    <t>NCT04186013</t>
  </si>
  <si>
    <t>BLADDER/RENAL</t>
  </si>
  <si>
    <t>France; Germany; Netherlands; Spain; United States</t>
  </si>
  <si>
    <t>Adverse Events
Common Terminology Criteria for Adverse Events
Disease Progression
Dose-limiting toxicities</t>
  </si>
  <si>
    <t>Hormone refractory; PD-1 Naive; PD-L1 Naive; Second line; Stage IV</t>
  </si>
  <si>
    <t>Oncology: Prostate</t>
  </si>
  <si>
    <t>Lava Therapeutics</t>
  </si>
  <si>
    <t>LAVA-1207</t>
  </si>
  <si>
    <t>NCT05369000</t>
  </si>
  <si>
    <t>Sumitomo Dainippon Pharma/Sumitovant Biopharma/Myovant Sciences {Roivant Sciences/Myovant Sciences}</t>
  </si>
  <si>
    <t>relugolix</t>
  </si>
  <si>
    <t>NCT05467176/ OPTYX</t>
  </si>
  <si>
    <t>Complete response
Minimal Residual Disease</t>
  </si>
  <si>
    <t>BRCA; Neoadjuvant; Stage I; Stage II; Stage III</t>
  </si>
  <si>
    <t>AstraZeneca
University of California San Diego
(Other Hospital/Academic/Medical Center)</t>
  </si>
  <si>
    <t>NCT05498272/ NePtune</t>
  </si>
  <si>
    <t>Australia; Austria; Belgium; Brazil; Canada; China; Czech Republic; Denmark; Finland; France; Germany; Hungary; Israel; Italy; Japan; Netherlands; New Zealand; Poland; Portugal; Spain; Sweden; Taiwan, China; United Kingdom; United States</t>
  </si>
  <si>
    <t>Adjuvant; Hormone refractory; Stage I; Stage II; Stage III; Stage IV</t>
  </si>
  <si>
    <t>Bayer AG
Orion Biotechnology</t>
  </si>
  <si>
    <t>darolutamide</t>
  </si>
  <si>
    <t>NCT05794906/ ARASTEP</t>
  </si>
  <si>
    <t>Australia; Brazil; Canada; China; France; Germany; Mexico; Poland; United States</t>
  </si>
  <si>
    <t>Event-free survival
Hot flashes
Magnetic Resonance Imaging
Progression-free survival</t>
  </si>
  <si>
    <t>Line of therapy N/A; Stage IV</t>
  </si>
  <si>
    <t>Johnson &amp; Johnson/Janssen Pharmaceuticals</t>
  </si>
  <si>
    <t>apalutamide</t>
  </si>
  <si>
    <t>NCT05884398/ LIBERTAS</t>
  </si>
  <si>
    <t>Adverse Events
Disease Progression
Duration of overall response
Maximum tolerated dose
Overall response rate
Progression-free survival
Response evaluation criteria in solid tumors
Safety and Tolerability</t>
  </si>
  <si>
    <t>Hormone refractory; Second line; Stage IV</t>
  </si>
  <si>
    <t>Oncternal Therapeutics {GTx}</t>
  </si>
  <si>
    <t>ONCT-534</t>
  </si>
  <si>
    <t>NCT05917470</t>
  </si>
  <si>
    <t>Neoadjuvant; Stage I; Stage II; Stage III</t>
  </si>
  <si>
    <t>MacroGenics
Sidney Kimmel Comprehensive Cancer Center at Johns Hopkins</t>
  </si>
  <si>
    <t>enoblituzumab</t>
  </si>
  <si>
    <t>NCT06014255/ HEAT</t>
  </si>
  <si>
    <t>Australia; Austria; Belgium; Brazil; Canada; Chile; China; Finland; France; Germany; Hungary; India; Italy; Japan; Malaysia; Netherlands; Peru; Poland; South Korea; Spain; Sweden; Switzerland; Taiwan, China; Thailand; Turkey; United Kingdom; United States</t>
  </si>
  <si>
    <t>BRCA; First line; Second line; Stage IV</t>
  </si>
  <si>
    <t>saruparib</t>
  </si>
  <si>
    <t>NCT06120491/ EvoPAR-Prostate01</t>
  </si>
  <si>
    <t>Argentina; Australia; Austria; Brazil; Canada; Chile; China; Colombia; Czech Republic; Denmark; Finland; France; Germany; Hong Kong, S.A.R., China; Hungary; Ireland; Israel; Italy; Japan; Malaysia; Mexico; Netherlands; New Zealand; Norway; Peru; Poland; Puerto Rico; Singapore; South Korea; Spain; Sweden; Taiwan, China; Thailand; Turkey; United Kingdom; United States</t>
  </si>
  <si>
    <t>Fourth line or greater; Hormone refractory; Second line; Stage IV; Third line</t>
  </si>
  <si>
    <t>Orion Pharma
Merck &amp; Co./Merck Sharp &amp; Dohme (MSD)</t>
  </si>
  <si>
    <t>opevesostat</t>
  </si>
  <si>
    <t>NCT06136624/ OMAHA1</t>
  </si>
  <si>
    <t>Australia; Brazil; Canada; Chile; China; Colombia; Costa Rica; Czech Republic; Estonia; France; Germany; Greece; Guatemala; Hong Kong, S.A.R., China; Hungary; Ireland; Israel; Italy; Japan; Lithuania; Malaysia; Mexico; New Zealand; Portugal; Puerto Rico; Romania; Singapore; South Africa; South Korea; Spain; Sweden; Taiwan, China; Thailand; Turkey; United Kingdom; United States</t>
  </si>
  <si>
    <t>NCT06136650/ OMAHA2a</t>
  </si>
  <si>
    <t>France; Spain; United Kingdom; United States</t>
  </si>
  <si>
    <t>Adverse Events
Common Terminology Criteria for Adverse Events
Dose-limiting toxicities
Maximum tolerated dose
Overall response rate
Overall survival
Progression-free survival
Response evaluation criteria in solid tumors
Safety and Tolerability</t>
  </si>
  <si>
    <t>Bayer AG
Celcuity</t>
  </si>
  <si>
    <t>gedatolisib</t>
  </si>
  <si>
    <t>NCT06190899/ CELC-G-201</t>
  </si>
  <si>
    <t>FACIT-Fatigue</t>
  </si>
  <si>
    <t>MD Anderson Cancer Center, University of Texas
Johnson &amp; Johnson/Janssen Pharmaceuticals {Janssen Pharmaceutica}</t>
  </si>
  <si>
    <t>androgens, unspecified
apalutamide</t>
  </si>
  <si>
    <t>NCT06274047/ PROSTATE-IQ</t>
  </si>
  <si>
    <t>Recurrence</t>
  </si>
  <si>
    <t>Adjuvant; First line; Hormone refractory</t>
  </si>
  <si>
    <t>apalutamide (tablet)</t>
  </si>
  <si>
    <t>NCT04523207</t>
  </si>
  <si>
    <t>JNJ-69086420</t>
  </si>
  <si>
    <t>NCT04644770</t>
  </si>
  <si>
    <t>Arvinas</t>
  </si>
  <si>
    <t>ARV-766</t>
  </si>
  <si>
    <t>NCT05067140</t>
  </si>
  <si>
    <t>Austria; Belgium; Canada; Czech Republic; Denmark; France; Germany; Italy; Netherlands; Poland; Slovakia; Spain; Sweden; Switzerland; United Kingdom; United States</t>
  </si>
  <si>
    <t>lutetium Lu 177 vipivtide textraetan</t>
  </si>
  <si>
    <t>NCT04689828/ PSMAfore</t>
  </si>
  <si>
    <t>Area under the curve score
Cmax
Dose-limiting toxicities
Treatment Emergent Adverse Events
Vital signs</t>
  </si>
  <si>
    <t>Fourth line or greater; Hormone refractory; Stage IV; Third line</t>
  </si>
  <si>
    <t>Amgen {TeneoBio}</t>
  </si>
  <si>
    <t>AMG-340</t>
  </si>
  <si>
    <t>NCT04740034</t>
  </si>
  <si>
    <t>Adverse Events
Cardiac Telemetry
Common Terminology Criteria for Adverse Events
Dose-limiting toxicities
Maximum tolerated dose
Overall response rate
Response evaluation criteria in solid tumors
Safety and Tolerability
Treatment Emergent Adverse Events
Vital signs</t>
  </si>
  <si>
    <t>Fourth line or greater; Hormone refractory; Second line; Stage IV</t>
  </si>
  <si>
    <t>Clarity Pharmaceuticals</t>
  </si>
  <si>
    <t>SAR-PSMA</t>
  </si>
  <si>
    <t>NCT04868604/ SECURE</t>
  </si>
  <si>
    <t>Line of therapy N/A; Stage III</t>
  </si>
  <si>
    <t>National Institutes of Health/National Cancer Institute
Alessa Therapeutics</t>
  </si>
  <si>
    <t>bicalutamide, Alessa Therapeutics</t>
  </si>
  <si>
    <t>NCT04943536</t>
  </si>
  <si>
    <t>Common Terminology Criteria for Adverse Events
Dose-limiting toxicities
Maximum tolerated dose
Overall response rate
Response evaluation criteria in solid tumors
Response rate
Safety and Tolerability</t>
  </si>
  <si>
    <t>First line; Hormone refractory; Stage IV</t>
  </si>
  <si>
    <t>Fortis Therapeutics</t>
  </si>
  <si>
    <t>FG-3246</t>
  </si>
  <si>
    <t>NCT05011188</t>
  </si>
  <si>
    <t>BRCA; Line of therapy N/A; Stage IV</t>
  </si>
  <si>
    <t>AstraZeneca
(Other Hospital/Academic/Medical Center)
Sino Biopharmaceutical/Chia Tai Tianqing Pharmaceutical Group Co./Nanjing Chia Tai Tianqing Pharmaceutical Co.</t>
  </si>
  <si>
    <t>prednisone
olaparib (tablet)
abiraterone acetate (tablet),Chia Tai Tianqing Pharmaceutical Group Co</t>
  </si>
  <si>
    <t>NCT05167175/ PROact</t>
  </si>
  <si>
    <t>Hinova Pharmaceuticals</t>
  </si>
  <si>
    <t>HP-518</t>
  </si>
  <si>
    <t>NCT05252364</t>
  </si>
  <si>
    <t>Australia; Canada; France; Ireland; New Zealand; Poland; United Kingdom; United States</t>
  </si>
  <si>
    <t>First line; Stage IV</t>
  </si>
  <si>
    <t>(Other Cooperative Group)
Canadian Cancer Trials Group {NCIC Clinical Trials Group}
National Health and Medical Research Council  (NHMRC)
Astellas Pharma
University of Sydney</t>
  </si>
  <si>
    <t>enzalutamide (tablet)</t>
  </si>
  <si>
    <t>ENZAMET</t>
  </si>
  <si>
    <t>Argentina; Australia; Austria; Belarus; Belgium; Brazil; Bulgaria; Canada; China; Colombia; Czech Republic; Estonia; Finland; France; Germany; Greece; Hungary; Israel; Italy; Japan; Latvia; Lithuania; Malaysia; Netherlands; Peru; Philippines; Poland; Portugal; Romania; Russia; Serbia; Slovakia; South Africa; South Korea; Spain; Sweden; Taiwan, China; Thailand; Turkey; Ukraine; United Kingdom; United States</t>
  </si>
  <si>
    <t>Metastasis-free survival</t>
  </si>
  <si>
    <t>First line; Hormone refractory; Stage I; Stage II; Stage III</t>
  </si>
  <si>
    <t>Bayer AG/Bayer Pharmaceuticals
Orion Pharma</t>
  </si>
  <si>
    <t>NCT02200614/ ARAMIS</t>
  </si>
  <si>
    <t>Progression-free survival
PSA progression
Safety and Tolerability</t>
  </si>
  <si>
    <t>Pfizer
University of Rochester
Astellas Pharma</t>
  </si>
  <si>
    <t>finasteride
enzalutamide
dutasteride</t>
  </si>
  <si>
    <t>NCT02213107</t>
  </si>
  <si>
    <t>Australia; Belgium; Brazil; Bulgaria; Canada; China; Czech Republic; Finland; France; Germany; Israel; Italy; Japan; Mexico; Netherlands; Poland; Russia; South Korea; Spain; Sweden; Switzerland; Taiwan, China; United Kingdom; United States</t>
  </si>
  <si>
    <t>Disease Progression
Overall survival</t>
  </si>
  <si>
    <t>NCT02799602/ ARASENSE</t>
  </si>
  <si>
    <t>Progression-free survival
PSA progression</t>
  </si>
  <si>
    <t>Hormone refractory; Maintenance/Consolidation; Second line; Stage II; Stage III</t>
  </si>
  <si>
    <t>Johnson &amp; Johnson/Janssen R&amp;D {Johnson &amp; Johnson/J&amp;JPRD {Johnson &amp; Johnson/Janssen-Cilag/Janssen Research Foundation}}
Alliance for Clinical Trials in Oncology</t>
  </si>
  <si>
    <t>prednisone
abiraterone (tablet)</t>
  </si>
  <si>
    <t>NCT03009981/ AFT-19-PRESTO</t>
  </si>
  <si>
    <t>Circulating Tumor Cells
Overall response rate
PSA progression
Response evaluation criteria in solid tumors
Response rate</t>
  </si>
  <si>
    <t>Bristol-Myers Squibb
University College London</t>
  </si>
  <si>
    <t>NCT03061539/ NEPTUNES</t>
  </si>
  <si>
    <t>First line; Hormone refractory; Second line; Stage III; Stage IV</t>
  </si>
  <si>
    <t>Johnson &amp; Johnson/Janssen Pharmaceuticals {Janssen Pharmaceutica}
Duke University Medical Center</t>
  </si>
  <si>
    <t>abiraterone acetate
apalutamide</t>
  </si>
  <si>
    <t>NCT03098836/ PANTHER</t>
  </si>
  <si>
    <t>Belgium; Canada; Denmark; France; Germany; Netherlands; Puerto Rico; Sweden; United Kingdom; United States</t>
  </si>
  <si>
    <t>Disease Progression
Overall survival
Progression-free survival
Progressive disease rate</t>
  </si>
  <si>
    <t>Fourth line or greater; Hormone refractory; Second line; Stage III; Stage IV; Third line</t>
  </si>
  <si>
    <t>Novartis/Endocyte</t>
  </si>
  <si>
    <t>NCT03511664/ VISION</t>
  </si>
  <si>
    <t>Overall response rate
PSA progression
Response rate</t>
  </si>
  <si>
    <t>(Other Cooperative Group)
Novartis/Endocyte
(Other government agency)</t>
  </si>
  <si>
    <t>NCT03392428/ ANZUP1603</t>
  </si>
  <si>
    <t>Argentina; Australia; Belgium; Brazil; Canada; Chile; China; Czech Republic; Denmark; Finland; France; Germany; Hungary; India; Israel; Italy; Japan; New Zealand; Norway; Peru; Poland; Portugal; South Africa; South Korea; Spain; Sweden; United Kingdom; United States</t>
  </si>
  <si>
    <t>Absolute Neutrophil Count
Adverse Events
Common Terminology Criteria for Adverse Events
Hematocrit level
Hemoglobin
Leukocyte count
Magnetic Resonance Imaging
Neutropenia
Platelet count
Progression-free survival
Response evaluation criteria in solid tumors
Serious Adverse Events
Time to progression
Treatment Emergent Adverse Events</t>
  </si>
  <si>
    <t>BRCA; First line; Hormone refractory; Maintenance/Consolidation; Second line; Stage III; Stage IV</t>
  </si>
  <si>
    <t>Pfizer
Astellas Pharma</t>
  </si>
  <si>
    <t>talazoparib
enzalutamide (capsule)</t>
  </si>
  <si>
    <t>NCT03395197/ TALAPRO-2</t>
  </si>
  <si>
    <t>Bulgaria; China; Czech Republic; Poland</t>
  </si>
  <si>
    <t>Asia; Eastern Europe; Europe</t>
  </si>
  <si>
    <t>Jiangsu Hengrui Pharmaceuticals Co. {Jiangsu Hengrui Medicine Co.}
Jiangsu Hengrui Pharmaceuticals Co. {Jiangsu Hengrui Medicine}/Shanghai Hengrui Pharmaceutical {Shanghai Hengrui Pharmaceutical (Jiangsu Hengrui Medicine, HKG Science &amp; Tech. JV)}</t>
  </si>
  <si>
    <t>NCT03520478/ CHART</t>
  </si>
  <si>
    <t>Australia; China; Denmark; France; Germany; Japan; Netherlands; Puerto Rico; Romania; South Korea; Spain; United Kingdom; United States</t>
  </si>
  <si>
    <t>Americas; Asia; Australia/Oceania; Caribbean/Central America; Eastern Europe; Europe; North America; Western Europe</t>
  </si>
  <si>
    <t>Disease Progression
Progression-free survival
PSA progression
Response evaluation criteria in solid tumors
Safety and Tolerability
Treatment Emergent Adverse Events</t>
  </si>
  <si>
    <t>First line; Hormone refractory; Second line; Stage IV</t>
  </si>
  <si>
    <t>Eli Lilly</t>
  </si>
  <si>
    <t>abemaciclib (tablet)</t>
  </si>
  <si>
    <t>NCT03706365/ CYCLONE 2</t>
  </si>
  <si>
    <t>Australia; Belgium; Brazil; Canada; Chile; China; Czech Republic; France; Germany; Italy; Japan; Netherlands; Slovakia; South Korea; Spain; Turkey; United Kingdom; United States</t>
  </si>
  <si>
    <t>Disease Progression
Mortality
Progression-free survival
Response evaluation criteria in solid tumors</t>
  </si>
  <si>
    <t>BRCA; First line; Hormone refractory; Stage IV</t>
  </si>
  <si>
    <t>AstraZeneca
Merck &amp; Co./Merck Sharp &amp; Dohme (MSD)</t>
  </si>
  <si>
    <t>NCT03732820/ PROpel</t>
  </si>
  <si>
    <t>Adverse Events
Common Terminology Criteria for Adverse Events
Dose-limiting toxicities
Maximum tolerated dose
Neutropenia
Safety and Tolerability</t>
  </si>
  <si>
    <t>Bayer AG
Henry Ford Health System
(Other Hospital/Academic/Medical Center)
Ohio State University
Tufts Medical Center {Tufts-New England Medical Center}</t>
  </si>
  <si>
    <t>docetaxel</t>
  </si>
  <si>
    <t>NCT03737370</t>
  </si>
  <si>
    <t>Overall survival
Progression-free survival
Recurrence</t>
  </si>
  <si>
    <t>(N/A); First line</t>
  </si>
  <si>
    <t>Radiation Therapy Oncology Group (RTOG)
Pfizer
Astellas Pharma</t>
  </si>
  <si>
    <t xml:space="preserve">NCT03809000/ STEEL </t>
  </si>
  <si>
    <t>Argentina; Australia; Austria; Brazil; Canada; Chile; Colombia; France; Germany; Ireland; Israel; Italy; Japan; Netherlands; New Zealand; Poland; Russia; South Korea; Spain; Taiwan, China; United Kingdom; United States</t>
  </si>
  <si>
    <t>Overall survival
Progression-free survival
Progressive disease rate
Response evaluation criteria in solid tumors</t>
  </si>
  <si>
    <t>olaparib (tablet)
pembrolizumab</t>
  </si>
  <si>
    <t>NCT03834519/ KEYLYNK-010</t>
  </si>
  <si>
    <t>Australia; New Zealand; United States</t>
  </si>
  <si>
    <t>Americas; Australia/Oceania; Europe; North America</t>
  </si>
  <si>
    <t>Telix Pharmaceuticals</t>
  </si>
  <si>
    <t>ATL-101, ATLAB Pharma</t>
  </si>
  <si>
    <t>NCT04876651/ ProstACT GLOBAL</t>
  </si>
  <si>
    <t>PROSTATE</t>
  </si>
  <si>
    <t>Australia; South Korea; United States</t>
  </si>
  <si>
    <t>Maximum tolerated dose
Overall response rate
Response evaluation criteria in solid tumors
Treatment Emergent Adverse Events</t>
  </si>
  <si>
    <t>Oncology: Pancreas</t>
  </si>
  <si>
    <t>Amplia Therapeutics</t>
  </si>
  <si>
    <t>narmafotinib</t>
  </si>
  <si>
    <t>NCT05355298/ ACCENT</t>
  </si>
  <si>
    <t>Cantex Pharmaceuticals {ParinGenix}</t>
  </si>
  <si>
    <t>azeliragon</t>
  </si>
  <si>
    <t>NCT05766748</t>
  </si>
  <si>
    <t>Clinical benefit rate
Complete response
Overall response rate
Partial response
Response evaluation criteria in solid tumors
Stable Disease</t>
  </si>
  <si>
    <t>First line; PD-1 Naive; Stage IV</t>
  </si>
  <si>
    <t>NCT05493995</t>
  </si>
  <si>
    <t>Germany; Spain; United States</t>
  </si>
  <si>
    <t>Adverse Events
Common Terminology Criteria for Adverse Events
Disease Progression
Overall survival
Safety and Tolerability</t>
  </si>
  <si>
    <t>Theriva Biologics {Synthetic Biologics {VCN Biosciences}}</t>
  </si>
  <si>
    <t>VCN-01 (IV)</t>
  </si>
  <si>
    <t>NCT05673811/ VIRAGE</t>
  </si>
  <si>
    <t>Complete response
Dose-limiting toxicities
Overall response rate
Partial response
Response evaluation criteria in solid tumors</t>
  </si>
  <si>
    <t>Verastem Oncology {Verastem}</t>
  </si>
  <si>
    <t>avutometinib
defactinib</t>
  </si>
  <si>
    <t>NCT05669482/ RAMP205</t>
  </si>
  <si>
    <t>Overall survival
Resection rate</t>
  </si>
  <si>
    <t>First line; Neoadjuvant; Stage IV</t>
  </si>
  <si>
    <t>Comprehensive Cancer Center of Wake Forest University
Therabionics</t>
  </si>
  <si>
    <t>gemcitabine hydrochloride
fluorouracil
oxaliplatin
nab-paclitaxel
irinotecan</t>
  </si>
  <si>
    <t>NCT05776524</t>
  </si>
  <si>
    <t>Progression-free survival
Progressive disease rate
Response evaluation criteria in solid tumors</t>
  </si>
  <si>
    <t>(Other Cooperative Group)
(Other Hospital/Academic/Medical Center)
Zentalis/K-Group Beta</t>
  </si>
  <si>
    <t>gemcitabine hydrochloride
azenosertib</t>
  </si>
  <si>
    <t>NCT06015659</t>
  </si>
  <si>
    <t>Dose-limiting toxicities
Maximum tolerated dose
Resection rate
Safety and Tolerability</t>
  </si>
  <si>
    <t>Adjuvant; Maintenance/Consolidation; Neoadjuvant; Stage I; Stage II</t>
  </si>
  <si>
    <t>fuzuloparib</t>
  </si>
  <si>
    <t>NCT04425876</t>
  </si>
  <si>
    <t>First line; Maintenance/Consolidation; Squamous Cell; Stage IV</t>
  </si>
  <si>
    <t>(Other Cooperative Group)
Memorial Sloan-Kettering Cancer Center
Dana-Farber/Harvard Cancer Center at Dana Farber Cancer Institute
Johns Hopkins University
(Other Hospital/Academic/Medical Center)
University Health Network, Toronto
DepYmed (Ohr Pharmaceutical and Cold Spring Harbor Laboratory joint venture)</t>
  </si>
  <si>
    <t>gemcitabine hydrochloride
fluorouracil
leucovorin
nab-paclitaxel (IV)
oxaliplatin
irinotecan</t>
  </si>
  <si>
    <t>NCT04469556/ OZM-100/PASS-01</t>
  </si>
  <si>
    <t>First line; PD-1 Naive; PD-L1 Naive; Stage IV</t>
  </si>
  <si>
    <t>Herbert Irving Comprehensive Cancer Center at Columbia University
Regeneron
BioLineRx</t>
  </si>
  <si>
    <t>motixafortide
cemiplimab</t>
  </si>
  <si>
    <t>NCT04543071/ CheMo4METPANC</t>
  </si>
  <si>
    <t>Australia; Belgium; France; Singapore; South Korea; Spain; United States</t>
  </si>
  <si>
    <t>Adverse Events
Cardiac Telemetry
Complete response
Dose-limiting toxicities
Overall response rate
Partial response
Response evaluation criteria in solid tumors
Safety and Tolerability
Serious Adverse Events
Treatment Emergent Adverse Events
Vital signs</t>
  </si>
  <si>
    <t>Prestige Biopharma</t>
  </si>
  <si>
    <t>ulenistamab</t>
  </si>
  <si>
    <t>NCT05141149/ PAUF-I</t>
  </si>
  <si>
    <t>First line; PD-1 Positive; Stage III; Stage IV</t>
  </si>
  <si>
    <t>Bristol-Myers Squibb
(Other Cooperative Group)
(Other Hospital/Academic/Medical Center)
Akamis Bio {PsiOxus Therapeutics}</t>
  </si>
  <si>
    <t>nab-paclitaxel (IV)
nivolumab
NG-350A
ipilimumab (iv)</t>
  </si>
  <si>
    <t>NCT04787991/ REVOLUTION</t>
  </si>
  <si>
    <t>Adverse Events
Common Terminology Criteria for Adverse Events
Safety and Tolerability
Treatment Emergent Adverse Events</t>
  </si>
  <si>
    <t>cambritaxestat</t>
  </si>
  <si>
    <t>NCT05586516/ AION-02</t>
  </si>
  <si>
    <t>NCT05047991</t>
  </si>
  <si>
    <t>Adverse Events
Dose-limiting toxicities
Progression-free survival
Safety and Tolerability</t>
  </si>
  <si>
    <t>CrystalGenomics/CG Pharmaceuticals</t>
  </si>
  <si>
    <t>ivaltinostat</t>
  </si>
  <si>
    <t>NCT05249101</t>
  </si>
  <si>
    <t>Adjuvant; Neoadjuvant; Stage I; Stage II</t>
  </si>
  <si>
    <t>(Other Cooperative Group)
Bristol-Myers Squibb/Celgene
University of Colorado</t>
  </si>
  <si>
    <t>gemcitabine hydrochloride
nab-paclitaxel</t>
  </si>
  <si>
    <t>NCT02723331</t>
  </si>
  <si>
    <t>AstraZeneca
Canadian Cancer Trials Group {NCIC Clinical Trials Group}</t>
  </si>
  <si>
    <t>NCT02879318</t>
  </si>
  <si>
    <t>Dose-limiting toxicities
Progression-free survival
Response evaluation criteria in solid tumors
Safety and Tolerability</t>
  </si>
  <si>
    <t>Maintenance/Consolidation; PD-1 Naive; PD-L1 Naive; Second line; Stage II; Stage III</t>
  </si>
  <si>
    <t>AstraZeneca
Memorial Sloan-Kettering Cancer Center
Cedars-Sinai Medical Center</t>
  </si>
  <si>
    <t>NCT03245541/ DURVARAD</t>
  </si>
  <si>
    <t>Belgium; France; Spain; United States</t>
  </si>
  <si>
    <t>Clinical benefit rate
Complete response
Dose-limiting toxicities
Duration of overall response
Overall response rate
Partial response
Progressive disease rate
Response evaluation criteria in solid tumors
Safety and Tolerability</t>
  </si>
  <si>
    <t>First line; KRAS; Stage IV</t>
  </si>
  <si>
    <t>Alligator Bioscience</t>
  </si>
  <si>
    <t>mitazalimab</t>
  </si>
  <si>
    <t xml:space="preserve">NCT04888312/ OPTIMIZE-1 </t>
  </si>
  <si>
    <t>Bristol-Myers Squibb
University of Pennsylvania
GlaxoSmithKline/Tesaro</t>
  </si>
  <si>
    <t>niraparib</t>
  </si>
  <si>
    <t>NCT03404960/ Parpvax</t>
  </si>
  <si>
    <t>Netherlands; United States</t>
  </si>
  <si>
    <t>AIM ImmunoTech {Hemispherx Biopharma}</t>
  </si>
  <si>
    <t>rintatolimod (IV)</t>
  </si>
  <si>
    <t>NCT05494697</t>
  </si>
  <si>
    <t>PANCREAS</t>
  </si>
  <si>
    <t>Belgium; Brazil; Canada; France; Germany; Netherlands; South Korea; Spain; United States</t>
  </si>
  <si>
    <t>Gastrointestinal; Intermediate-grade; Low-grade; Pancreas; Second line</t>
  </si>
  <si>
    <t>Oncology: Neuroendocrine</t>
  </si>
  <si>
    <t>Bristol-Myers Squibb/RayzeBio</t>
  </si>
  <si>
    <t>RYZ-101</t>
  </si>
  <si>
    <t>NCT05477576/ ACTION-1</t>
  </si>
  <si>
    <t>France; Italy; Spain</t>
  </si>
  <si>
    <t>Other; Pulmonary; Second line; Third line</t>
  </si>
  <si>
    <t>(Other Hospital/Academic/Medical Center)
ITM Solucin</t>
  </si>
  <si>
    <t>lutetium (177Lu) edotreotide</t>
  </si>
  <si>
    <t>NCT05918302/ LEVEL</t>
  </si>
  <si>
    <t>Maintenance/Consolidation; Merkel; Metastatic; PD-L1 Refractory; Second line</t>
  </si>
  <si>
    <t>University of Washington
Incyte Corporation</t>
  </si>
  <si>
    <t>tuparstobart
INCAGN-2390
retifanlimab</t>
  </si>
  <si>
    <t>NCT06056895</t>
  </si>
  <si>
    <t>Merkel; Neoadjuvant; PD-1 Naive; PD-L1 Naive</t>
  </si>
  <si>
    <t>nivolumab
relatlimab</t>
  </si>
  <si>
    <t>NCT06151236</t>
  </si>
  <si>
    <t>Adverse Events
Common Terminology Criteria for Adverse Events
Overall response rate
Response evaluation criteria in solid tumors
Safety and Tolerability
Treatment Emergent Adverse Events</t>
  </si>
  <si>
    <t>First line; Metastatic; Second line; Unspecified</t>
  </si>
  <si>
    <t>Orano Med {Areva Med}
RadioMedix</t>
  </si>
  <si>
    <t>ORM-2110</t>
  </si>
  <si>
    <t>NCT05153772/ ALPHAMEDIX02</t>
  </si>
  <si>
    <t>Overall survival
Progression-free survival
Quality of Life</t>
  </si>
  <si>
    <t>Gastrointestinal; High-grade; Second line; Unspecified</t>
  </si>
  <si>
    <t>Christie Hospital N.H.S. Trust
Servier
University of Leeds, Leeds, UK
(Other Hospital/Academic/Medical Center)</t>
  </si>
  <si>
    <t>docetaxel
fluorouracil
leucovorin
liposomal irinotecan</t>
  </si>
  <si>
    <t>NCT03837977/ NET02</t>
  </si>
  <si>
    <t>Metastatic; Other; Second line</t>
  </si>
  <si>
    <t>Pfizer
Herbert Irving Comprehensive Cancer Center at Columbia University</t>
  </si>
  <si>
    <t>axitinib</t>
  </si>
  <si>
    <t>NCT03839498</t>
  </si>
  <si>
    <t>Brazil; Canada; China; France; Germany; Italy; Netherlands; South Korea; Spain; United Kingdom; United States</t>
  </si>
  <si>
    <t>First line; Gastrointestinal; High-grade; Intermediate-grade; Metastatic; Pancreas</t>
  </si>
  <si>
    <t>Novartis/Advanced Accelerator Applications</t>
  </si>
  <si>
    <t>177-Lu-DOTA-octreotate</t>
  </si>
  <si>
    <t>NCT03972488/ NETTER-2</t>
  </si>
  <si>
    <t>NEUROENDOCRINE</t>
  </si>
  <si>
    <t>Essential Thrombocythemia; Polycythemia Vera; Primary Myelofibrosis</t>
  </si>
  <si>
    <t>Oncology: Myeloproliferative Neoplasms</t>
  </si>
  <si>
    <t>Cellenkos</t>
  </si>
  <si>
    <t>CK-0804</t>
  </si>
  <si>
    <t>NCT05423691/ LIMBER-TREG108</t>
  </si>
  <si>
    <t>Australia; United Kingdom; United States</t>
  </si>
  <si>
    <t>Adverse Events
Hematocrit level
Safety and Tolerability</t>
  </si>
  <si>
    <t>(N/A); Polycythemia Vera</t>
  </si>
  <si>
    <t>Merck &amp; Co. {Imago BioSciences}</t>
  </si>
  <si>
    <t>bomedemstat</t>
  </si>
  <si>
    <t>NCT05558696</t>
  </si>
  <si>
    <t>Australia; Germany; Hong Kong, S.A.R., China; Israel; Italy; Japan; Netherlands; New Zealand; Poland; South Korea; Spain; Taiwan, China; United States</t>
  </si>
  <si>
    <t>Disease Progression
Overall response rate
Platelet count
Response rate</t>
  </si>
  <si>
    <t>Essential Thrombocythemia</t>
  </si>
  <si>
    <t>NCT06079879</t>
  </si>
  <si>
    <t>Overall response rate
Response rate
Spleen Volume Reduction</t>
  </si>
  <si>
    <t>Essential Thrombocythemia; High risk; Int-1 risk; Int-2 risk; Polycythemia Vera; Primary Myelofibrosis</t>
  </si>
  <si>
    <t>jaktinib (oral)</t>
  </si>
  <si>
    <t>NCT04217993</t>
  </si>
  <si>
    <t>Adverse Events
Magnetic Resonance Imaging
Maximum tolerated dose
Overall response rate
Response rate
Safety and Tolerability
Spleen Volume Reduction</t>
  </si>
  <si>
    <t>(N/A); Essential Thrombocythemia; High risk; Int-1 risk; Int-2 risk; Polycythemia Vera; Primary Myelofibrosis</t>
  </si>
  <si>
    <t>NCT04562389/ SENTRY</t>
  </si>
  <si>
    <t>Australia; Austria; Belarus; Belgium; Canada; Chile; Czech Republic; France; Germany; Hong Kong, S.A.R., China; Hungary; Israel; Italy; Malaysia; Netherlands; Poland; Portugal; Russia; South Korea; Spain; Turkey; United Kingdom; United States</t>
  </si>
  <si>
    <t>Hematocrit level</t>
  </si>
  <si>
    <t>High risk; Low risk; Polycythemia Vera</t>
  </si>
  <si>
    <t>Protagonist Therapeutics</t>
  </si>
  <si>
    <t>rusfertide</t>
  </si>
  <si>
    <t>NCT05210790/ VERIFY</t>
  </si>
  <si>
    <t>Australia; Belgium; Canada; Czech Republic; France; Germany; Hungary; Netherlands; New Zealand; Russia; United Kingdom; United States</t>
  </si>
  <si>
    <t>Sobi/CTI BioPharma {Cell Therapeutics}
Takeda/Shire {Baxalta {Baxter International}}</t>
  </si>
  <si>
    <t>undisclosed - corticosteroid
pacritinib</t>
  </si>
  <si>
    <t>NCT02055781/ PERSIST-2</t>
  </si>
  <si>
    <t>Argentina; Australia; Austria; Belgium; Bulgaria; Canada; Czech Republic; Denmark; France; Germany; Hungary; Israel; Italy; Japan; Mexico; Netherlands; Poland; Romania; Russia; Singapore; South Korea; Spain; Sweden; Taiwan, China; United Kingdom; United States</t>
  </si>
  <si>
    <t>Magnetic Resonance Imaging
Overall response rate
Response rate
Spleen Volume Reduction</t>
  </si>
  <si>
    <t>Gilead Sciences</t>
  </si>
  <si>
    <t>momelotinib (tablet)</t>
  </si>
  <si>
    <t xml:space="preserve">NCT01969838/ SIMPLIFY-1 </t>
  </si>
  <si>
    <t>Canada; France; Germany; Israel; Italy; Spain; United Kingdom; United States</t>
  </si>
  <si>
    <t>(Other Cooperative Group)
GlaxoSmithKline/Sierra Oncology {ProNAi Therapeutics}</t>
  </si>
  <si>
    <t>NCT02101268/ SIMPLIFY-2</t>
  </si>
  <si>
    <t>Australia; Austria; Belgium; Canada; Czech Republic; France; Germany; Greece; Hong Kong, S.A.R., China; Hungary; Ireland; Israel; Italy; Netherlands; Poland; Romania; South Korea; Spain; Thailand; United Kingdom; United States</t>
  </si>
  <si>
    <t>pelabresib</t>
  </si>
  <si>
    <t xml:space="preserve">NCT04603495/ MANIFEST-2 </t>
  </si>
  <si>
    <t>Australia; Austria; Belgium; Bulgaria; Canada; Czech Republic; Denmark; France; Germany; Hungary; Israel; Italy; New Zealand; Poland; Romania; Singapore; South Korea; Spain; Sweden; Taiwan, China; United Kingdom; United States</t>
  </si>
  <si>
    <t>Numeric Rating Scale
Overall response rate
Response rate</t>
  </si>
  <si>
    <t>GlaxoSmithKline/Sierra Oncology {ProNAi Therapeutics}</t>
  </si>
  <si>
    <t>momelotinib</t>
  </si>
  <si>
    <t>NCT04173494/ MOMENTUM</t>
  </si>
  <si>
    <t>MYELOPROLIFERATIVE NEOPLASM</t>
  </si>
  <si>
    <t>Australia; Austria; Belgium; Brazil; Canada; China; Czech Republic; Denmark; France; Germany; Greece; Hungary; India; Israel; Italy; Japan; Netherlands; Norway; Poland; Portugal; South Korea; Spain; Sweden; Switzerland; Turkey; United Kingdom; United States</t>
  </si>
  <si>
    <t>Complete response
Disease Progression
Minimal Residual Disease
Progression-free survival</t>
  </si>
  <si>
    <t>Oncology: Multiple Myeloma</t>
  </si>
  <si>
    <t>Johnson &amp; Johnson/Janssen-Cilag</t>
  </si>
  <si>
    <t>teclistamab-cqyv</t>
  </si>
  <si>
    <t>NCT05552222/ MajesTEC-7</t>
  </si>
  <si>
    <t>(N/A); Fourth line or greater</t>
  </si>
  <si>
    <t>NCT05972135/ Optec</t>
  </si>
  <si>
    <t>Argentina; Canada; Finland; Japan; Norway; Spain; United States</t>
  </si>
  <si>
    <t>(N/A); First line; Fourth line or greater; Second line; Third line</t>
  </si>
  <si>
    <t>elranatamab</t>
  </si>
  <si>
    <t>NCT06152575/ MagnetisMM-32</t>
  </si>
  <si>
    <t>Israel; Taiwan, China</t>
  </si>
  <si>
    <t>Asia; Western Asia/Middle East</t>
  </si>
  <si>
    <t>Complete response
Disease Progression
Overall response rate
Partial response
Progression-free survival
Progressive disease rate</t>
  </si>
  <si>
    <t>(N/A); Fourth line or greater; Third line</t>
  </si>
  <si>
    <t>elotuzumab
ABBV-383</t>
  </si>
  <si>
    <t>NCT06158841/ CERVINO</t>
  </si>
  <si>
    <t>Adverse Events
Dose-limiting toxicities</t>
  </si>
  <si>
    <t>(N/A); Fourth line or greater; Second line</t>
  </si>
  <si>
    <t>Bristol-Myers Squibb
Pfizer</t>
  </si>
  <si>
    <t>iberdomide
elranatamab</t>
  </si>
  <si>
    <t>NCT06215118/ MagnetisMM-30</t>
  </si>
  <si>
    <t>Australia; Austria; Belgium; Denmark; France; Germany; Greece; Israel; Italy; Japan; Netherlands; Poland; South Korea; Spain; Sweden; United Kingdom; United States</t>
  </si>
  <si>
    <t>Disease Progression
Progression-free survival
Progressive disease rate</t>
  </si>
  <si>
    <t>Johnson &amp; Johnson/Janssen-Cilag
Johnson &amp; Johnson/Janssen R&amp;D</t>
  </si>
  <si>
    <t>ciltacabtagene autoleucel</t>
  </si>
  <si>
    <t>NCT04181827/ CARTITUDE-4</t>
  </si>
  <si>
    <t>Belgium; Canada; China; France; Germany; Italy; Netherlands; Spain; Sweden; United Kingdom; United States</t>
  </si>
  <si>
    <t>Adverse Events
Common Terminology Criteria for Adverse Events
Dose-limiting toxicities
Hemoglobin
Overall response rate
Partial response
Safety and Tolerability
Serious Adverse Events</t>
  </si>
  <si>
    <t>Fourth line or greater; Stage I; Stage II; Stage III; Third line</t>
  </si>
  <si>
    <t>Johnson &amp; Johnson/Janssen R&amp;D {Johnson &amp; Johnson/J&amp;JPRD {Johnson &amp; Johnson/Janssen-Cilag/Janssen Research Foundation}}
Thermo Fisher Scientific/Patheon
Thermo Fisher Scientific/Patheon {Fisher Clinical Services}</t>
  </si>
  <si>
    <t>NCT04557098/ MajesTEC-1</t>
  </si>
  <si>
    <t>First line; Stage I; Stage II; Stage III; Untreated</t>
  </si>
  <si>
    <t>(Other Cooperative Group)
(Other Hospital/Academic/Medical Center)
Sanofi</t>
  </si>
  <si>
    <t>bortezomib (SC)</t>
  </si>
  <si>
    <t>NCT04751877/ BENEFIT/IFM2020-05</t>
  </si>
  <si>
    <t>Greece</t>
  </si>
  <si>
    <t>Adverse Events
Dose-limiting toxicities
Overall response rate
Safety and Tolerability
Serious Adverse Events</t>
  </si>
  <si>
    <t>GlaxoSmithKline
(Other Cooperative Group)</t>
  </si>
  <si>
    <t>belantamab mafodotin</t>
  </si>
  <si>
    <t>NCT04808037/ BelaRd</t>
  </si>
  <si>
    <t>Japan; Taiwan, China; United Kingdom; United States</t>
  </si>
  <si>
    <t>NCT05014412/ MagnetisMM-9</t>
  </si>
  <si>
    <t>Dose-limiting toxicities
Maximum tolerated dose
Neutropenia</t>
  </si>
  <si>
    <t>GlaxoSmithKline
Yale University</t>
  </si>
  <si>
    <t>elotuzumab
belantamab mafodotin</t>
  </si>
  <si>
    <t>NCT05002816</t>
  </si>
  <si>
    <t>Fourth line or greater; Stage II; Stage III</t>
  </si>
  <si>
    <t>(Other Hospital/Academic/Medical Center)
OriCell Therapeutics</t>
  </si>
  <si>
    <t>Ori-CAR-017</t>
  </si>
  <si>
    <t>NCT05016778/ POLARIS</t>
  </si>
  <si>
    <t>Belgium; Canada; France; Germany; Italy; Netherlands; Spain; Sweden; United Kingdom; United States</t>
  </si>
  <si>
    <t>Adverse Events
Common Terminology Criteria for Adverse Events
Dose-limiting toxicities
Minimal Residual Disease
Overall response rate
Safety and Tolerability
Serious Adverse Events</t>
  </si>
  <si>
    <t>NCT03145181</t>
  </si>
  <si>
    <t>Australia; Belgium; China; Czech Republic; Denmark; France; Germany; Greece; Italy; Japan; Lithuania; Mexico; New Zealand; Poland; Portugal; Russia; Spain; Sweden; Taiwan, China; Turkey; United States</t>
  </si>
  <si>
    <t>Sanofi {Sanofi-Aventis}</t>
  </si>
  <si>
    <t>isatuximab</t>
  </si>
  <si>
    <t xml:space="preserve">NCT03319667/ IMROZ – EFC12522 </t>
  </si>
  <si>
    <t>Australia; Belgium; Canada; Denmark; Finland; Greece; Japan; South Korea; Spain; United Kingdom; United States</t>
  </si>
  <si>
    <t>Adverse Events
Area under the curve score
Cmax
Drug clearance
Elimination half-life
Maximum tolerated dose
Overall response rate
Partial response
Plasma concentration
Safety and Tolerability
Tmax
Vital signs
Volume of distribution</t>
  </si>
  <si>
    <t>Fourth line or greater; PD-1 Naive; PD-1 Positive; PD-L1 Naive; Stage III; Third line</t>
  </si>
  <si>
    <t>Bristol-Myers Squibb/Celgene</t>
  </si>
  <si>
    <t>mezigdomide</t>
  </si>
  <si>
    <t>NCT03374085</t>
  </si>
  <si>
    <t>Belgium; Canada; France; Germany; Italy; Japan; Netherlands; Norway; Spain; Switzerland; United Kingdom; United States</t>
  </si>
  <si>
    <t>Cognitive function test
EORTC Quality of Life Questionnaire
EQ-5D
Global health status
Progression-free survival
Visual Analog Scale</t>
  </si>
  <si>
    <t>idecabtagene vicleucel</t>
  </si>
  <si>
    <t>NCT03651128/ KarMMa-3</t>
  </si>
  <si>
    <t>Australia; Canada; China; Czech Republic; Denmark; France; Germany; Greece; Israel; Italy; Japan; Russia; Singapore; South Korea; Spain; Sweden; Turkey; Ukraine; United Kingdom; United States</t>
  </si>
  <si>
    <t>Roche/Genentech
AbbVie</t>
  </si>
  <si>
    <t>venetoclax</t>
  </si>
  <si>
    <t xml:space="preserve">NCT03539744/ CANOVA </t>
  </si>
  <si>
    <t>Australia; Belgium; Brazil; Canada; China; Czech Republic; France; Germany; Greece; Israel; Italy; Japan; Mexico; Netherlands; New Zealand; Poland; Russia; South Korea; Spain; United Kingdom; United States</t>
  </si>
  <si>
    <t>GlaxoSmithKline</t>
  </si>
  <si>
    <t>NCT04246047/ DREAMM-7</t>
  </si>
  <si>
    <t>Australia; Brazil; Canada; China; Czech Republic; France; Germany; Greece; India; Israel; Italy; Japan; New Zealand; Poland; Russia; South Korea; Spain; Turkey; United Kingdom; United States</t>
  </si>
  <si>
    <t>NCT04484623/ DREAMM-8</t>
  </si>
  <si>
    <t>Germany; United States</t>
  </si>
  <si>
    <t>Adverse Events
Cmax
Dose-limiting toxicities
Elimination half-life
Elimination rate
Maximum tolerated dose
Safety and Tolerability
Serious Adverse Events
Tmax
Treatment Emergent Adverse Events</t>
  </si>
  <si>
    <t>Fourth line or greater; Stage I; Stage II</t>
  </si>
  <si>
    <t>AbbVie
Abbvie {Teneobio/TeneoOne}</t>
  </si>
  <si>
    <t>ABBV-383</t>
  </si>
  <si>
    <t>NCT03933735</t>
  </si>
  <si>
    <t>Australia; Belgium; Czech Republic; Denmark; France; Germany; Greece; Italy; Netherlands; Norway; Poland; Spain; Switzerland; Turkey</t>
  </si>
  <si>
    <t>Australia/Oceania; Eastern Europe; Europe; Western Europe</t>
  </si>
  <si>
    <t>First line; Maintenance/Consolidation; Stage III; Untreated</t>
  </si>
  <si>
    <t>European Myeloma Network
Johnson &amp; Johnson/Janssen R&amp;D</t>
  </si>
  <si>
    <t>daratumumab (SC)</t>
  </si>
  <si>
    <t>NCT03710603/ EMN17 Perseus</t>
  </si>
  <si>
    <t>Belgium; Germany; Japan; South Korea; Spain; United Kingdom; United States</t>
  </si>
  <si>
    <t>Adverse Events
Dose-limiting toxicities
Minimal Residual Disease
Overall response rate
Safety and Tolerability
Treatment Emergent Adverse Events</t>
  </si>
  <si>
    <t>linvoseltamab</t>
  </si>
  <si>
    <t>NCT03761108/ LINKER-MM1</t>
  </si>
  <si>
    <t>Belgium; France; Germany; Israel; Netherlands; Saudi Arabia; Spain; United States</t>
  </si>
  <si>
    <t>Cmax
Complete response
Minimal Residual Disease
Safety and Tolerability
Tmax
Treatment Emergent Adverse Events</t>
  </si>
  <si>
    <t>First line; Fourth line or greater; Maintenance/Consolidation; Second line; Stage I; Stage II; Stage III; Third line; Untreated</t>
  </si>
  <si>
    <t>NCT04133636/ CARTITUDE-2</t>
  </si>
  <si>
    <t>MULTIPLE MYELOMA</t>
  </si>
  <si>
    <t>Oncology: Melanoma</t>
  </si>
  <si>
    <t>NCT05420324</t>
  </si>
  <si>
    <t>BRAF; Fourth line or greater; PD-1 Low; PD-1 Refractory; PD-L1 Refractory; Stage III; Stage IV</t>
  </si>
  <si>
    <t>MD Anderson Cancer Center, University of Texas
Obsidian Therapeutics</t>
  </si>
  <si>
    <t>acetazolamide
OBX-115</t>
  </si>
  <si>
    <t>NCT05470283</t>
  </si>
  <si>
    <t>Absolute Neutrophil Count
Adverse Events
Common Terminology Criteria for Adverse Events
Dose-limiting toxicities
Maximum tolerated dose
Nausea
Neutropenia
Safety and Tolerability
Serious Adverse Events
Vital signs
Vomiting</t>
  </si>
  <si>
    <t>Ocular; Second line; Stage IV</t>
  </si>
  <si>
    <t>H. Lee Moffitt Cancer Center and Research Institute
Modulation Therapeutics</t>
  </si>
  <si>
    <t>MTI-201</t>
  </si>
  <si>
    <t>NCT05496686</t>
  </si>
  <si>
    <t>PD-1 Refractory; Second line; Stage IV</t>
  </si>
  <si>
    <t>Memorial Sloan-Kettering Cancer Center
Iovance Biotherapeutics {Lion Biotechnologies}</t>
  </si>
  <si>
    <t>lifileucel</t>
  </si>
  <si>
    <t>NCT05640193</t>
  </si>
  <si>
    <t>Adjuvant; BRAF; Neoadjuvant; Stage III; Stage IV</t>
  </si>
  <si>
    <t>Memorial Sloan-Kettering Cancer Center
IO Biotech</t>
  </si>
  <si>
    <t>NCT05912244</t>
  </si>
  <si>
    <t>Australia; Belgium; Canada; Chile; France; Germany; Greece; Israel; Italy; Poland; Portugal; Spain; Sweden; Switzerland; Turkey</t>
  </si>
  <si>
    <t>Americas; Australia/Oceania; Eastern Europe; Europe; North America; South America; Western Asia/Middle East; Western Europe</t>
  </si>
  <si>
    <t>Disease-free survival</t>
  </si>
  <si>
    <t>Adjuvant; Stage II; Stage III; Stage IV</t>
  </si>
  <si>
    <t>Merck &amp; Co./Merck Sharp &amp; Dohme (MSD)
Moderna</t>
  </si>
  <si>
    <t>personalized cancer vaccine, Moderna Therapeutics</t>
  </si>
  <si>
    <t>NCT05933577/ INTerpath-001</t>
  </si>
  <si>
    <t>NRAS; Second line; Stage III; Stage IV</t>
  </si>
  <si>
    <t>Shanghai Kechow Pharma
Binjiang Pharma</t>
  </si>
  <si>
    <t>tunlametinib</t>
  </si>
  <si>
    <t>NCT06008106</t>
  </si>
  <si>
    <t>(Other Cooperative Group)
(Other Hospital/Academic/Medical Center)
Merck &amp; Co./Merck Sharp &amp; Dohme (MSD)</t>
  </si>
  <si>
    <t>lenvatinib
pembrolizumab
fecal bacteriotherapy</t>
  </si>
  <si>
    <t>NCT06030037</t>
  </si>
  <si>
    <t>Argentina; Chile; Greece; Italy; Spain; United States</t>
  </si>
  <si>
    <t>Americas; Europe; North America; South America; Western Europe</t>
  </si>
  <si>
    <t>First line; Stage I; Stage II; Stage III; Stage IV</t>
  </si>
  <si>
    <t>NCT06101134</t>
  </si>
  <si>
    <t>Australia; Austria; France; Germany; Italy; Poland; Spain; Switzerland; United States</t>
  </si>
  <si>
    <t>BRAF; First line; PD-L1 Naive; Stage III; Stage IV</t>
  </si>
  <si>
    <t>NCT06112314/ PRISM-MEL-301</t>
  </si>
  <si>
    <t>Tumor control rate</t>
  </si>
  <si>
    <t>BRAF; First line; Fourth line or greater; PD-1 Refractory; Second line; Stage III; Stage IV; Third line</t>
  </si>
  <si>
    <t>National Institutes of Health/National Cancer Institute
University of Kansas
Iovance Biotherapeutics {Lion Biotechnologies}</t>
  </si>
  <si>
    <t>NCT06151847</t>
  </si>
  <si>
    <t>First line; Stage I</t>
  </si>
  <si>
    <t>University of Pittsburgh
Replimune</t>
  </si>
  <si>
    <t>NCT06216938</t>
  </si>
  <si>
    <t>NCT06246916</t>
  </si>
  <si>
    <t>BRAF; PD-1 Refractory; Second line; Stage III; Stage IV</t>
  </si>
  <si>
    <t>Replimune</t>
  </si>
  <si>
    <t>NCT06264180/ IGNYTE-3</t>
  </si>
  <si>
    <t>Complete response
Immune Response
Immunogenicity (other timeframe)
Overall response rate
Response rate</t>
  </si>
  <si>
    <t>Adjuvant; Neoadjuvant; PD-1 Naive; PD-L1 Naive; Stage III</t>
  </si>
  <si>
    <t>lenvatinib
pembrolizumab</t>
  </si>
  <si>
    <t>NCT04207086/ NeoPeLe</t>
  </si>
  <si>
    <t>Denmark; Finland; France</t>
  </si>
  <si>
    <t>Adverse Events
Cardiac Telemetry
Immune Response
Safety and Tolerability
Vital signs</t>
  </si>
  <si>
    <t>BRAF; Second line; Stage III; Stage IV</t>
  </si>
  <si>
    <t>NCT04217473/ TUNINTIL</t>
  </si>
  <si>
    <t>Australia; France; Germany; Israel; Italy; New Zealand; Switzerland; United States</t>
  </si>
  <si>
    <t>Adverse Events
Complete response
Overall response rate
Partial response
Response evaluation criteria in solid tumors
Response rate
Safety and Tolerability</t>
  </si>
  <si>
    <t>BRAF; First line; Fourth line or greater; PD-1 Refractory; PD-L1 Refractory; Second line; Stage III; Stage IV; Third line</t>
  </si>
  <si>
    <t>pembrolizumab
lenvatinib (capsule)
vibostolimab
quavonlimab</t>
  </si>
  <si>
    <t>NCT04305041/ KEYMAKER-U02A</t>
  </si>
  <si>
    <t>Complete response
Overall response rate
Partial response
Response rate</t>
  </si>
  <si>
    <t>BRAF; NRAS; PD-1 Refractory; PD-L1 Refractory; Second line; Stage III; Stage IV</t>
  </si>
  <si>
    <t>H. Lee Moffitt Cancer Center and Research Institute
Clinigen Group {Clinigen Healthcare}</t>
  </si>
  <si>
    <t>aldesleukin
nivolumab
ipilimumab</t>
  </si>
  <si>
    <t>NCT04562129</t>
  </si>
  <si>
    <t>Adjuvant; BRAF; Neoadjuvant; PD-1 Naive; PD-L1 Naive; Stage III; Stage IV</t>
  </si>
  <si>
    <t>(Other Cooperative Group)
Roche</t>
  </si>
  <si>
    <t>NCT04722575/ NEO-TIM</t>
  </si>
  <si>
    <t>NRAS; PD-1 Refractory; PD-L1 Refractory; Second line; Stage III; Stage IV</t>
  </si>
  <si>
    <t>NCT05217303</t>
  </si>
  <si>
    <t>Adverse Events
Common Terminology Criteria for Adverse Events
Dose-limiting toxicities
Overall response rate
Response evaluation criteria in solid tumors
Safety and Tolerability
Treatment Emergent Adverse Events</t>
  </si>
  <si>
    <t>Perspective Therapeutics {Viewpoint Molecular Targeting}</t>
  </si>
  <si>
    <t>VMT-01</t>
  </si>
  <si>
    <t>NCT05655312</t>
  </si>
  <si>
    <t>Australia; Netherlands; United States</t>
  </si>
  <si>
    <t>Event-free survival
Recurrence</t>
  </si>
  <si>
    <t>Adjuvant; BRAF; Neoadjuvant; PD-1 Naive; PD-L1 Naive; Stage III</t>
  </si>
  <si>
    <t>ipilimumab</t>
  </si>
  <si>
    <t>NCT04949113/ NADINA</t>
  </si>
  <si>
    <t>Australia; France; Italy; Spain; United States</t>
  </si>
  <si>
    <t>BRAF; PD-1 Naive; PD-L1 Naive; Second line; Stage III; Stage IV</t>
  </si>
  <si>
    <t>Merck &amp; Co./Merck Sharp &amp; Dohme (MSD)
Evaxion Biotech</t>
  </si>
  <si>
    <t>pembrolizumab
EVAX-01</t>
  </si>
  <si>
    <t>NCT05309421/ KEYNOTE-D36</t>
  </si>
  <si>
    <t>Adjuvant; Neoadjuvant; Ocular; Stage III; Stage IV</t>
  </si>
  <si>
    <t>(Other Hospital/Academic/Medical Center)
IDEAYA Biosciences</t>
  </si>
  <si>
    <t>darovasertib</t>
  </si>
  <si>
    <t>NCT05187884/ NADOM</t>
  </si>
  <si>
    <t>Fourth line or greater; PD-1 Naive; PD-1 Refractory; PD-L1 Naive; PD-L1 Refractory; Stage III; Stage IV</t>
  </si>
  <si>
    <t>NCT05723432</t>
  </si>
  <si>
    <t>France; Germany; Hungary; Italy; Spain; Switzerland; United Kingdom; United States</t>
  </si>
  <si>
    <t>BRAF; Fourth line or greater; PD-1 Refractory; PD-L1 High; PD-L1 Positive; PD-L1 Refractory; Second line; Stage III; Stage IV; Third line</t>
  </si>
  <si>
    <t>Amgen
Bristol-Myers Squibb
Iovance Biotherapeutics {Lion Biotechnologies {Genesis Biopharma}}</t>
  </si>
  <si>
    <t>NCT02360579/ innovaTIL-01</t>
  </si>
  <si>
    <t>Argentina; Australia; Austria; Belgium; Brazil; Canada; Czech Republic; Denmark; Finland; France; Germany; Greece; Israel; Italy; Japan; Netherlands; New Zealand; Norway; Poland; Russia; Spain; Sweden; Switzerland; Taiwan, China; United Kingdom; United States</t>
  </si>
  <si>
    <t>Adjuvant; BRAF; First line; Stage III</t>
  </si>
  <si>
    <t>GlaxoSmithKline
Novartis</t>
  </si>
  <si>
    <t>dabrafenib (capsule)
trametinib (tablet)</t>
  </si>
  <si>
    <t>NCT01682083</t>
  </si>
  <si>
    <t>Complete response
Overall response rate
Response rate</t>
  </si>
  <si>
    <t>Adjuvant; BRAF; Neoadjuvant; Ocular; PD-1 Naive; PD-L1 Naive; PD-L1 Positive; Second line; Stage III; Stage IV</t>
  </si>
  <si>
    <t>Bristol-Myers Squibb
MD Anderson Cancer Center, University of Texas
US Department of Defense</t>
  </si>
  <si>
    <t>nivolumab
relatlimab
ipilimumab (iv)</t>
  </si>
  <si>
    <t>NCT02519322</t>
  </si>
  <si>
    <t>Canada; Czech Republic; Germany; Israel; Spain; United Kingdom; United States</t>
  </si>
  <si>
    <t>Adverse Events
Complete response
Disease Progression
Dose-limiting toxicities
Maximum tolerated dose
Overall response rate
Partial response
Response evaluation criteria in solid tumors</t>
  </si>
  <si>
    <t>First line; Fourth line or greater; Ocular; Second line; Stage III; Stage IV; Third line</t>
  </si>
  <si>
    <t>tebentafusp-tebn</t>
  </si>
  <si>
    <t xml:space="preserve">NCT02570308/ </t>
  </si>
  <si>
    <t>Adverse Events
Cardiac Telemetry
Common Terminology Criteria for Adverse Events
Diastolic blood pressure
Injection site reactions
Overall response rate
Response evaluation criteria in solid tumors
Safety and Tolerability
Vital signs</t>
  </si>
  <si>
    <t>BRAF; First line; PD-1 Naive; PD-L1 Naive; Stage III; Stage IV</t>
  </si>
  <si>
    <t>Scancell</t>
  </si>
  <si>
    <t>SCIB-1
iSCIB-1+</t>
  </si>
  <si>
    <t>NCT04079166/ SCOPE</t>
  </si>
  <si>
    <t>Australia; France; Germany; Greece; Italy; Poland; Spain; Switzerland; United States</t>
  </si>
  <si>
    <t>Adjuvant; Neoadjuvant; Stage III</t>
  </si>
  <si>
    <t>NCT02938299/ NCT03567889/ NeoDREAM</t>
  </si>
  <si>
    <t>Australia; Belgium; Canada; France; Germany; Italy; Netherlands; Poland; Russia; Spain; Switzerland; Ukraine; United Kingdom; United States</t>
  </si>
  <si>
    <t>Adverse Events
Overall survival</t>
  </si>
  <si>
    <t>First line; Ocular; PD-1 Refractory; PD-L1 Refractory; Stage III; Stage IV</t>
  </si>
  <si>
    <t>NCT03070392</t>
  </si>
  <si>
    <t>Clinical benefit rate
Complete response
Partial response
Progressive disease rate
Response evaluation criteria in solid tumors
Stable Disease</t>
  </si>
  <si>
    <t>Dana-Farber/Harvard Cancer Center at Dana Farber Cancer Institute
Massachusetts General Hospital
Merck &amp; Co./Merck Sharp &amp; Dohme (MSD)</t>
  </si>
  <si>
    <t>Clinical benefit rate
Complete response
Disease Progression
Dose-limiting toxicities
Maximum tolerated dose
Overall response rate - duration
Overall response rate
Overall survival
Partial response
Progression-free survival
Response evaluation criteria in solid tumors
Response rate
Safety and Tolerability
Stable Disease</t>
  </si>
  <si>
    <t>MD Anderson Cancer Center, University of Texas
National Institutes of Health/National Cancer Institute
Dana-Farber/Harvard Cancer Center at Dana Farber Cancer Institute
University of Rochester
Massachusetts General Hospital
Mayo Clinic
Syntrix</t>
  </si>
  <si>
    <t>SX-682</t>
  </si>
  <si>
    <t>NCT03161431</t>
  </si>
  <si>
    <t>Belgium; Czech Republic; Denmark; Finland; France; Germany; Italy; Netherlands; Poland; Slovenia; Spain; United Kingdom</t>
  </si>
  <si>
    <t>Common Terminology Criteria for Adverse Events
Immune-related response evaluation criteria in solid tumors
Overall response rate
Overall survival
Progression-free survival
Response evaluation criteria in solid tumors</t>
  </si>
  <si>
    <t>EORTC European Organisation for Research and Treatment of Cancer
Pierre Fabre</t>
  </si>
  <si>
    <t>NCT03235245</t>
  </si>
  <si>
    <t>Australia; Canada; Czech Republic; France; Germany; Italy; Netherlands; Spain; Sweden; United Kingdom; United States</t>
  </si>
  <si>
    <t>Complete response
Disease Progression
Magnetic Resonance Imaging
Overall response rate
Overall survival
Partial response
Progressive disease rate
Response evaluation criteria in solid tumors
Stable Disease</t>
  </si>
  <si>
    <t>BRAF; PD-1 Refractory; PD-L1 Refractory; Second line; Stage III; Stage IV</t>
  </si>
  <si>
    <t>Bristol-Myers Squibb
Aceragen {Idera Pharmaceuticals {Hybridon}}</t>
  </si>
  <si>
    <t>IMO-2125 (intratumoral)</t>
  </si>
  <si>
    <t xml:space="preserve">NCT03445533/ ILLUMINATE-301 </t>
  </si>
  <si>
    <t>BCD-145</t>
  </si>
  <si>
    <t>NCT03472027</t>
  </si>
  <si>
    <t>Argentina; Australia; Austria; Belgium; Brazil; Canada; Chile; Colombia; Denmark; Finland; France; Germany; Greece; Israel; Italy; Mexico; New Zealand; Norway; Poland; Romania; Russia; South Korea; Spain; Sweden; United Kingdom; United States</t>
  </si>
  <si>
    <t>Overall response rate
Progression-free survival
Response evaluation criteria in solid tumors</t>
  </si>
  <si>
    <t>BRAF; First line; PD-1 Naive; PD-1 Refractory; PD-L1 Naive; PD-L1 Positive; PD-L1 Refractory; Stage III; Stage IV</t>
  </si>
  <si>
    <t>relatlimab + nivolumab, Bristol-Myers Squibb</t>
  </si>
  <si>
    <t xml:space="preserve">NCT03470922/ RELATIVITY-047 </t>
  </si>
  <si>
    <t>Dose-limiting toxicities
Progressive disease rate
Safety and Tolerability
Treatment Emergent Adverse Events</t>
  </si>
  <si>
    <t>Novartis/Chinook Therapeutics {Aduro BioTech {Anza Therapeutics}}</t>
  </si>
  <si>
    <t>ADU-1604</t>
  </si>
  <si>
    <t>NCT03674502</t>
  </si>
  <si>
    <t>Adjuvant; Ocular; Stage I; Stage II; Stage III</t>
  </si>
  <si>
    <t>NCT03528408</t>
  </si>
  <si>
    <t>BRAF; First line; PD-1 Naive; PD-1 Positive; PD-L1 Naive; Stage III; Stage IV</t>
  </si>
  <si>
    <t>Bristol-Myers Squibb
University of Pittsburgh</t>
  </si>
  <si>
    <t>NCT03743766</t>
  </si>
  <si>
    <t>Australia; Canada; Spain; Sweden; Switzerland; United States</t>
  </si>
  <si>
    <t>NCT03776136/ LEAP-004</t>
  </si>
  <si>
    <t>Adjuvant; PD-L1 Low; PD-L1 Positive; Stage III; Stage IV</t>
  </si>
  <si>
    <t>Merck &amp; Co./Merck Sharp &amp; Dohme (MSD)
Moderna {Moderna Therapeutics}</t>
  </si>
  <si>
    <t>NCT03897881/ KEYNOTE-942</t>
  </si>
  <si>
    <t>Adverse Events
Complete response
Dose-limiting toxicities
Maximum tolerated dose
Overall response rate
Partial response
Response evaluation criteria in solid tumors
Safety and Tolerability</t>
  </si>
  <si>
    <t>NRAS; PD-L1 Refractory; Second line; Stage III; Stage IV</t>
  </si>
  <si>
    <t>Shanghai Fosun Pharmaceutical (Group) Co./Fochon Pharmaceuticals
Shanghai Fosun Pharmaceutical (Group) Co./Shanghai Fosun Pharmaceutical Industry Development Co.</t>
  </si>
  <si>
    <t>NCT03932253</t>
  </si>
  <si>
    <t>Adjuvant; First line; Maintenance/Consolidation; Stage III; Stage IV</t>
  </si>
  <si>
    <t>Bristol-Myers Squibb
Biogenetech
NYU Langone Health</t>
  </si>
  <si>
    <t>tocilizumab (IV)
nivolumab
ipilimumab (iv)</t>
  </si>
  <si>
    <t>NCT03999749</t>
  </si>
  <si>
    <t>Belgium; Norway; United Kingdom; United States</t>
  </si>
  <si>
    <t>Immune-related response evaluation criteria in solid tumors
Progression-free survival
Progressive disease rate
Response evaluation criteria in solid tumors</t>
  </si>
  <si>
    <t>BRAF; First line; Maintenance/Consolidation; Stage III; Stage IV</t>
  </si>
  <si>
    <t>Ultimovacs</t>
  </si>
  <si>
    <t>UV1</t>
  </si>
  <si>
    <t>NCT04382664/ INITIUM</t>
  </si>
  <si>
    <t>MELANOMA</t>
  </si>
  <si>
    <t>(N/A); Aggressive; Diffuse large B-cell lymphoma (DLBCL); Extranodal marginal zone B-cell lymphoma (MALT); First line; Follicular lymphoma (FL); Fourth line or greater; Indolent; Lymphoblastic lymphoma (LBL); Mantle cell lymphoma (MCL); Other subtype; Second line; Small lymphocytic lymphoma (SLL); Waldenstrom's macroglobulinemia (WM)</t>
  </si>
  <si>
    <t>Oncology: Lymphoma, Non-Hodgkin's</t>
  </si>
  <si>
    <t>(Other Hospital/Academic/Medical Center)
PeproMene Bio</t>
  </si>
  <si>
    <t>NCT05370430</t>
  </si>
  <si>
    <t>Bulgaria; Croatia; Czech Republic; Denmark; Finland; Hungary; Ireland; Israel; Norway; Poland; Romania; Serbia; Turkey; United Kingdom</t>
  </si>
  <si>
    <t>(N/A); Aggressive; Diffuse large B-cell lymphoma (DLBCL); Extranodal marginal zone B-cell lymphoma (MALT); Follicular lymphoma (FL); Indolent; Second line</t>
  </si>
  <si>
    <t>lenalidomide
tafasitamab</t>
  </si>
  <si>
    <t>NCT05429268/ firmMIND</t>
  </si>
  <si>
    <t>Puerto Rico; United States</t>
  </si>
  <si>
    <t>Americas; Caribbean/Central America; North America</t>
  </si>
  <si>
    <t>(N/A); Aggressive; Diffuse large B-cell lymphoma (DLBCL); Follicular lymphoma (FL); Fourth line or greater; Indolent; Second line; Third line</t>
  </si>
  <si>
    <t>NCT05451810/ EPCORE NHL-6</t>
  </si>
  <si>
    <t>(N/A); Aggressive; Diffuse large B-cell lymphoma (DLBCL); Extranodal marginal zone B-cell lymphoma (MALT); Follicular lymphoma (FL); Indolent; Lymphoblastic lymphoma (LBL); Mantle cell lymphoma (MCL); Second line; Small lymphocytic lymphoma (SLL); Waldenstrom's macroglobulinemia (WM)</t>
  </si>
  <si>
    <t>NCT05741359</t>
  </si>
  <si>
    <t>Clinical benefit rate
Complete response
Disease Progression
Overall response rate - duration
Overall response rate
Overall survival
Partial response
Progression-free survival
Progressive disease rate
Safety and Tolerability
Time to response</t>
  </si>
  <si>
    <t>(N/A); Aggressive; Diffuse large B-cell lymphoma (DLBCL); Fourth line or greater; Second line; Third line</t>
  </si>
  <si>
    <t>(Other Hospital/Academic/Medical Center)
Guizhou Bailing Enterprise Group Pharmaceutical Co.
Chengdu Zenitar Biomedical Technology Co.</t>
  </si>
  <si>
    <t>purinostat mesylate</t>
  </si>
  <si>
    <t>NCT05563844</t>
  </si>
  <si>
    <t>(N/A); Aggressive; Mantle cell lymphoma (MCL); Second line</t>
  </si>
  <si>
    <t>Guangzhou Lupeng Pharmaceutical Co.</t>
  </si>
  <si>
    <t>rocbrutinib</t>
  </si>
  <si>
    <t>NCT05716087/ ROCK-1</t>
  </si>
  <si>
    <t>Adverse Events
C reactive protein
Cardiac Telemetry
Dose-limiting toxicities
Maximum tolerated dose
Overall response rate
Safety and Tolerability
Serious Adverse Events
Vital signs</t>
  </si>
  <si>
    <t>(N/A); Aggressive; Diffuse large B-cell lymphoma (DLBCL); Extranodal marginal zone B-cell lymphoma (MALT); Follicular lymphoma (FL); Fourth line or greater; Indolent; Mantle cell lymphoma (MCL); Second line; Third line</t>
  </si>
  <si>
    <t>NCT05771883</t>
  </si>
  <si>
    <t>Common Terminology Criteria for Adverse Events
Overall response rate</t>
  </si>
  <si>
    <t>First line; Follicular lymphoma (FL); Indolent; Maintenance/Consolidation; PD-1 Naive; PD-L1 Naive; Stage II; Stage III; Stage IV</t>
  </si>
  <si>
    <t>rituximab (IV)
nivolumab
golcadomide</t>
  </si>
  <si>
    <t>NCT05788081/ TOP-FLOR</t>
  </si>
  <si>
    <t>Australia; Canada; China; France; Greece; Italy; Spain; United Kingdom; United States</t>
  </si>
  <si>
    <t>(N/A); Indolent; Second line; Waldenstrom's macroglobulinemia (WM)</t>
  </si>
  <si>
    <t>sonrotoclax</t>
  </si>
  <si>
    <t>NCT05952037</t>
  </si>
  <si>
    <t>Overall response rate
Partial response</t>
  </si>
  <si>
    <t>(N/A); Aggressive; Diffuse large B-cell lymphoma (DLBCL); Extranodal marginal zone B-cell lymphoma (MALT); Follicular lymphoma (FL); Indolent; Second line; Third line</t>
  </si>
  <si>
    <t>Cargo Therapeutics</t>
  </si>
  <si>
    <t>firicabtagene autoleucel</t>
  </si>
  <si>
    <t>NCT05972720/ FIRCE-1</t>
  </si>
  <si>
    <t>Adverse Events
Complete response
Disease Progression
Dose-limiting toxicities
Duration of overall response
Overall response rate - duration
Overall response rate
Overall survival
Partial response
Progression-free survival
Progressive disease rate
Safety and Tolerability</t>
  </si>
  <si>
    <t>(N/A); Aggressive; Diffuse large B-cell lymphoma (DLBCL); Extranodal marginal zone B-cell lymphoma (MALT); Follicular lymphoma (FL); Fourth line or greater; Indolent; Mantle cell lymphoma (MCL); Other subtype; Second line; Third line</t>
  </si>
  <si>
    <t>Peking Union Medical College Hospital, CAMS
(Other Hospital/Academic/Medical Center)
EdiGene</t>
  </si>
  <si>
    <t>ATHENA CAR-T cell therapy, EdiGene</t>
  </si>
  <si>
    <t>NCT06014073</t>
  </si>
  <si>
    <t>Australia; France; United States</t>
  </si>
  <si>
    <t>Aggressive; Diffuse large B-cell lymphoma (DLBCL); Follicular lymphoma (FL); Indolent; Mantle cell lymphoma (MCL); PD-1 Naive; PD-L1 Naive; Stage III; Stage IV; Third line</t>
  </si>
  <si>
    <t>Innate Pharma</t>
  </si>
  <si>
    <t>IPH-6501</t>
  </si>
  <si>
    <t>NCT06088654</t>
  </si>
  <si>
    <t>Australia; Austria; Chile; Italy; Spain; Switzerland; Taiwan, China; United Kingdom; United States</t>
  </si>
  <si>
    <t>Complete response
Dose-limiting toxicities
Treatment Emergent Adverse Events</t>
  </si>
  <si>
    <t>Aggressive; First line; Follicular lymphoma (FL); Indolent; Maintenance/Consolidation; Stage II; Stage III; Stage IV</t>
  </si>
  <si>
    <t>odronextamab</t>
  </si>
  <si>
    <t>NCT06091254/ OLYMPIA-1</t>
  </si>
  <si>
    <t>Australia; Austria; Belgium; Chile; France; Germany; Italy; Singapore; South Korea; Spain; Thailand; Turkey; United Kingdom; United States</t>
  </si>
  <si>
    <t>Dose-limiting toxicities
Progression-free survival
Treatment Emergent Adverse Events</t>
  </si>
  <si>
    <t>(N/A); Aggressive; Diffuse large B-cell lymphoma (DLBCL); First line; Second line</t>
  </si>
  <si>
    <t>rituximab
odronextamab</t>
  </si>
  <si>
    <t>NCT06091865/ OLYMPIA-3</t>
  </si>
  <si>
    <t>Belgium; Chile; Italy; Poland; Spain; Taiwan, China; Turkey; United Kingdom; United States</t>
  </si>
  <si>
    <t>First line; Follicular lymphoma (FL); Indolent; Stage II; Stage III; Stage IV</t>
  </si>
  <si>
    <t>NCT06097364/ OLYMPIA-2</t>
  </si>
  <si>
    <t>Australia; Belgium; Czech Republic; France; Italy; Malaysia; Poland; South Korea; Spain; Taiwan, China; Thailand; Turkey; United Kingdom; United States</t>
  </si>
  <si>
    <t>(N/A); Follicular lymphoma (FL); Indolent; Second line</t>
  </si>
  <si>
    <t>NCT06149286/ OLYMPIA-5</t>
  </si>
  <si>
    <t>(N/A); Aggressive; Diffuse large B-cell lymphoma (DLBCL); Extranodal marginal zone B-cell lymphoma (MALT); Follicular lymphoma (FL); Indolent; Lymphoblastic lymphoma (LBL); Mantle cell lymphoma (MCL); Second line; Small lymphocytic lymphoma (SLL); Third line</t>
  </si>
  <si>
    <t>Curon Biopharmaceutical/Curon Biopharmaceutical (Australia)</t>
  </si>
  <si>
    <t>CN-201</t>
  </si>
  <si>
    <t>NCT06189391</t>
  </si>
  <si>
    <t>cyclophosphamide
doxorubicin
prednisone
rituximab (IV)
vincristine
lenalidomide
obinutuzumab
epcoritamab
bendamustine (iv)</t>
  </si>
  <si>
    <t>NCT06191744/ EPCORE™FL-2</t>
  </si>
  <si>
    <t>Australia; Italy; Malaysia; South Korea; Spain; Taiwan, China; Thailand; Turkey</t>
  </si>
  <si>
    <t>Asia; Australia/Oceania; Europe; Western Europe</t>
  </si>
  <si>
    <t>(N/A); Aggressive; Diffuse large B-cell lymphoma (DLBCL); Maintenance/Consolidation; Second line</t>
  </si>
  <si>
    <t>NCT06230224/ OLYMPIA-4</t>
  </si>
  <si>
    <t>(Other Hospital/Academic/Medical Center)
Shanghai Longyao Biotechnology</t>
  </si>
  <si>
    <t>LY-007</t>
  </si>
  <si>
    <t>NCT06279611/ NCT06364852</t>
  </si>
  <si>
    <t>(N/A); First line; Fourth line or greater; Indolent; Second line; Third line; Waldenstrom's macroglobulinemia (WM)</t>
  </si>
  <si>
    <t>Ascentage Pharma Group</t>
  </si>
  <si>
    <t>NCT04260217/ MAPLE-1</t>
  </si>
  <si>
    <t>Disease Progression
Event-free survival</t>
  </si>
  <si>
    <t>(N/A); Aggressive; Diffuse large B-cell lymphoma (DLBCL); First line</t>
  </si>
  <si>
    <t>Shenzhen Chipscreen Biosciences Co.</t>
  </si>
  <si>
    <t>tucidinostat</t>
  </si>
  <si>
    <t>NCT04231448</t>
  </si>
  <si>
    <t>Austria; Canada; France; Germany; Italy; Japan; Spain; Sweden; United Kingdom; United States</t>
  </si>
  <si>
    <t>Extranodal marginal zone B-cell lymphoma (MALT); Follicular lymphoma (FL); Fourth line or greater; Indolent; Other subtype; Second line; Stage III; Stage IV; Third line</t>
  </si>
  <si>
    <t>lisocabtagene maraleucel</t>
  </si>
  <si>
    <t>NCT04245839/ TRANSCEND FL</t>
  </si>
  <si>
    <t>Follicular lymphoma (FL); Fourth line or greater; Indolent; Second line; Stage I; Stage II; Stage III; Stage IV; Third line</t>
  </si>
  <si>
    <t>TQB-3525</t>
  </si>
  <si>
    <t>NCT04324879</t>
  </si>
  <si>
    <t>Argentina; Belgium; Brazil; Canada; Chile; China; Czech Republic; France; Hungary; Israel; Italy; Japan; Mexico; Netherlands; Poland; Puerto Rico; Russia; Spain; Switzerland; Turkey; Ukraine; United Kingdom; United States</t>
  </si>
  <si>
    <t>Americas; Asia; Caribbean/Central America; Eastern Europe; Europe; North America; South America; Western Asia/Middle East; Western Europe</t>
  </si>
  <si>
    <t>Disease Progression
Progression-free survival
Recurrence</t>
  </si>
  <si>
    <t>(N/A); Aggressive; Diffuse large B-cell lymphoma (DLBCL); Second line</t>
  </si>
  <si>
    <t>ADC Therapeutics {Auven Therapeutics/ADC Therapeutics}
Thermo Fisher Scientific/Patheon {Fisher Clinical Services}
BSP Pharmaceuticals</t>
  </si>
  <si>
    <t>loncastuximab tesirine</t>
  </si>
  <si>
    <t>NCT04384484/ LOTIS-5</t>
  </si>
  <si>
    <t>Australia; Belgium; Canada; Czech Republic; Denmark; France; Germany; Italy; Netherlands; Poland; South Korea; Spain; Switzerland; Taiwan, China; United Kingdom; United States</t>
  </si>
  <si>
    <t>Aggressive; Diffuse large B-cell lymphoma (DLBCL); Fourth line or greater; Second line; Stage III; Stage IV; Third line</t>
  </si>
  <si>
    <t>NCT04404283/ ECHELON-3</t>
  </si>
  <si>
    <t>Cardiac Telemetry
Common Terminology Criteria for Adverse Events
Overall response rate
Safety and Tolerability
Serious Adverse Events</t>
  </si>
  <si>
    <t>Aggressive; Fourth line or greater; Indolent; Maintenance/Consolidation; PD-1 Refractory; PD-L1 Refractory; Peripheral T-cell lymphoma (PTCL); Second line; Stage III; Stage IV; Third line</t>
  </si>
  <si>
    <t>Karyopharm Therapeutics
Catalent {Catalent Pharma Solutions}
Antengene Corporation Limited/Antengene Corporation Co.</t>
  </si>
  <si>
    <t>NCT04425070/ TOUCH</t>
  </si>
  <si>
    <t>CB-010, Caribou Biosciences</t>
  </si>
  <si>
    <t>NCT04637763/ ANTLER</t>
  </si>
  <si>
    <t>Australia; Belgium; Canada; Czech Republic; Denmark; Finland; France; Italy; Netherlands; Norway; Spain; Sweden; United Kingdom; United States</t>
  </si>
  <si>
    <t>Adverse Events
Common Terminology Criteria for Adverse Events
Complete response
Disease Progression
Dose-limiting toxicities
Overall response rate
Partial response
Safety and Tolerability</t>
  </si>
  <si>
    <t>Aggressive; Diffuse large B-cell lymphoma (DLBCL); First line; Follicular lymphoma (FL); Fourth line or greater; Indolent; Maintenance/Consolidation; Second line; Stage I; Stage II; Stage III; Stage IV; Third line</t>
  </si>
  <si>
    <t xml:space="preserve">NCT04663347/ EPCORE NHL‑2 </t>
  </si>
  <si>
    <t>Canada; Japan; United States</t>
  </si>
  <si>
    <t>(N/A); Aggressive; Diffuse large B-cell lymphoma (DLBCL); Fourth line or greater; Other subtype; Second line; Third line</t>
  </si>
  <si>
    <t>Bristol-Myers Squibb/Celgene/Juno Therapeutics</t>
  </si>
  <si>
    <t>NCT04400591</t>
  </si>
  <si>
    <t>First line; Follicular lymphoma (FL); Indolent; Maintenance/Consolidation; PD-1 Naive; PD-L1 Naive; Stage I; Stage II; Stage III; Stage IV</t>
  </si>
  <si>
    <t>Roche
(Other Hospital/Academic/Medical Center)</t>
  </si>
  <si>
    <t>obinutuzumab
atezolizumab</t>
  </si>
  <si>
    <t>NCT04962126/ FLUORO</t>
  </si>
  <si>
    <t>Aggressive; Diffuse large B-cell lymphoma (DLBCL); Extranodal marginal zone B-cell lymphoma (MALT); Follicular lymphoma (FL); Fourth line or greater; Indolent; Mantle cell lymphoma (MCL); Second line; Stage IV; Third line</t>
  </si>
  <si>
    <t>Century Therapeutics</t>
  </si>
  <si>
    <t>CNTY-101</t>
  </si>
  <si>
    <t>NCT05336409/ ELiPSE-1</t>
  </si>
  <si>
    <t>Complete response
Maximum tolerated dose
Overall response rate
Partial response
Safety and Tolerability</t>
  </si>
  <si>
    <t>AbClon</t>
  </si>
  <si>
    <t>AT-101, AbClon</t>
  </si>
  <si>
    <t>NCT05338931</t>
  </si>
  <si>
    <t>Adverse Events
Common Terminology Criteria for Adverse Events
Dose-limiting toxicities
Overall response rate
Safety and Tolerability
Treatment Emergent Adverse Events</t>
  </si>
  <si>
    <t>Aggressive; Diffuse large B-cell lymphoma (DLBCL); Follicular lymphoma (FL); Fourth line or greater; Indolent; Mantle cell lymphoma (MCL); Other subtype; Second line; Stage III; Stage IV; Third line</t>
  </si>
  <si>
    <t>Bristol-Myers Squibb/Celgene
Bristol-Myers Squibb/Celgene/Juno Therapeutics</t>
  </si>
  <si>
    <t xml:space="preserve">NCT02631044/ Transcend NHL 001 </t>
  </si>
  <si>
    <t>Australia; Belgium; Canada; Czech Republic; Denmark; Finland; France; Italy; New Zealand; Poland; Spain; Taiwan, China; United States</t>
  </si>
  <si>
    <t>Adverse Events
Area under the curve score
Cmax
Cmin
Complete response
Dose-limiting toxicities
Elimination half-life
Maximum tolerated dose
Volume of distribution</t>
  </si>
  <si>
    <t>Aggressive; Diffuse large B-cell lymphoma (DLBCL); Extranodal marginal zone B-cell lymphoma (MALT); Follicular lymphoma (FL); Fourth line or greater; Indolent; Lymphoblastic lymphoma (LBL); Mantle cell lymphoma (MCL); Other subtype; PD-1 Naive; PD-L1 Naive; Second line; Small lymphocytic lymphoma (SLL); Stage III; Stage IV; Third line; Waldenstrom's macroglobulinemia (WM)</t>
  </si>
  <si>
    <t>glofitamab</t>
  </si>
  <si>
    <t>NCT03075696</t>
  </si>
  <si>
    <t>Australia; Austria; Belgium; Canada; Czech Republic; France; Germany; Greece; Hungary; Italy; Netherlands; Poland; South Korea; Spain; Turkey; Ukraine; United Kingdom; United States</t>
  </si>
  <si>
    <t>Adverse Events
Complete response
Disease Progression
Dose-limiting toxicities
Duration of overall response
Overall response rate - duration
Overall response rate
Overall survival
Progression-free survival
Progressive disease rate
Safety and Tolerability
Serious Adverse Events
Treatment Emergent Adverse Events</t>
  </si>
  <si>
    <t>(N/A); Aggressive; Fourth line or greater; Mantle cell lymphoma (MCL); Second line; Third line</t>
  </si>
  <si>
    <t>AbbVie/Pharmacyclics
Johnson &amp; Johnson/Janssen R&amp;D</t>
  </si>
  <si>
    <t>NCT03112174/ SYMPATICO</t>
  </si>
  <si>
    <t>Australia; Austria; Belgium; Brazil; Canada; China; Czech Republic; France; Germany; Hong Kong, S.A.R., China; Israel; Italy; Japan; New Zealand; Poland; Portugal; Russia; South Korea; Spain; Switzerland; Taiwan, China; Turkey; Ukraine; United Kingdom; United States</t>
  </si>
  <si>
    <t>Disease Progression
Progression-free survival
Safety and Tolerability</t>
  </si>
  <si>
    <t>(N/A); Aggressive; ALK; Diffuse large B-cell lymphoma (DLBCL); First line</t>
  </si>
  <si>
    <t>Roche/Chugai Pharmaceutical
Roche {F. Hoffmann-La Roche}
BSP Pharmaceuticals</t>
  </si>
  <si>
    <t>polatuzumab vedotin</t>
  </si>
  <si>
    <t xml:space="preserve">NCT03274492/ POLARIX </t>
  </si>
  <si>
    <t>(N/A); Aggressive; Diffuse large B-cell lymphoma (DLBCL); Follicular lymphoma (FL); Indolent; Mantle cell lymphoma (MCL); Other subtype; Second line</t>
  </si>
  <si>
    <t xml:space="preserve">NCT03483103/ TRANSCEND-PILOT-017006 </t>
  </si>
  <si>
    <t>Belgium; Canada; France; Germany; Italy; Japan; Netherlands; Spain; Sweden; Switzerland; United Kingdom; United States</t>
  </si>
  <si>
    <t>Complete response
Event-free survival
Overall survival
Partial response
Progression-free survival
Progressive disease rate</t>
  </si>
  <si>
    <t>(N/A); Aggressive; Diffuse large B-cell lymphoma (DLBCL); First line; Follicular lymphoma (FL); Indolent; Second line</t>
  </si>
  <si>
    <t>NCT03575351/ TRANSFORM</t>
  </si>
  <si>
    <t>Australia; Canada; China; France; Germany; Italy; Japan; Poland; Singapore; South Korea; Spain; Taiwan, China; United Kingdom; United States</t>
  </si>
  <si>
    <t>Regeneron
Baxter International {Prism Pharmaceuticals}
Catalent {Catalent Pharma Solutions}
Zai Lab</t>
  </si>
  <si>
    <t>NCT03888105/ ELM-2</t>
  </si>
  <si>
    <t>Belgium; Canada; Germany; Israel; Spain; United Kingdom; United States</t>
  </si>
  <si>
    <t>Adverse Events
Complete response
Disease Progression
Dose-limiting toxicities
Maximum tolerated dose
Overall response rate
Partial response
Safety and Tolerability
Vital signs</t>
  </si>
  <si>
    <t>Aggressive; Diffuse large B-cell lymphoma (DLBCL); Follicular lymphoma (FL); Fourth line or greater; Indolent; Maintenance/Consolidation; Mantle cell lymphoma (MCL); Second line; Stage III; Stage IV; Third line</t>
  </si>
  <si>
    <t>mosunetuzumab-axgb</t>
  </si>
  <si>
    <t>NCT03671018</t>
  </si>
  <si>
    <t>Austria; Belgium; France; Germany; Italy; Poland; Spain; United Kingdom; United States</t>
  </si>
  <si>
    <t>Aggressive; Cutaneous T-cell lymphoma (CTCL); Fourth line or greater; Second line; Stage I; Stage II; Stage III; Stage IV; Third line</t>
  </si>
  <si>
    <t>lacutamab</t>
  </si>
  <si>
    <t xml:space="preserve">NCT03902184/ TELLOMAK </t>
  </si>
  <si>
    <t>Absolute Neutrophil Count
Adverse Events
Hemoglobin
Nausea
Platelet count</t>
  </si>
  <si>
    <t>(N/A); Aggressive; Diffuse large B-cell lymphoma (DLBCL); Follicular lymphoma (FL); Fourth line or greater; Indolent; Other subtype; Third line</t>
  </si>
  <si>
    <t>NCT03744676/ TRANSCEND - OUTREACH</t>
  </si>
  <si>
    <t>Dose-limiting toxicities
Maximum tolerated dose
Neutropenia
Safety and Tolerability</t>
  </si>
  <si>
    <t>Aggressive; Diffuse large B-cell lymphoma (DLBCL); Extranodal marginal zone B-cell lymphoma (MALT); Follicular lymphoma (FL); Fourth line or greater; Indolent; Second line; Stage I; Stage II; Stage III; Stage IV; Third line</t>
  </si>
  <si>
    <t>(Other Hospital/Academic/Medical Center)
Zhejiang Teruisi Pharmaceutical Co.</t>
  </si>
  <si>
    <t>TRS-005</t>
  </si>
  <si>
    <t>NCT05395533</t>
  </si>
  <si>
    <t>JW Therapeutics
JW Therapeutics/Shanghai Mingju Biotechnology Co.</t>
  </si>
  <si>
    <t>relmacabtagene autoleucel</t>
  </si>
  <si>
    <t>NCT04089215/ RELIANCE</t>
  </si>
  <si>
    <t>Follicular lymphoma (FL); Fourth line or greater; Indolent; Stage I; Stage II; Stage III; Stage IV; Third line</t>
  </si>
  <si>
    <t>Xynomic Pharmaceuticals
Rottendorf Pharma</t>
  </si>
  <si>
    <t>abexinostat</t>
  </si>
  <si>
    <t>NCT03934567</t>
  </si>
  <si>
    <t>Extensive; Maintenance/Consolidation; Metastatic; Pulmonary; Second line</t>
  </si>
  <si>
    <t>Oncology: Lung, Small Cell; Oncology: Neuroendocrine</t>
  </si>
  <si>
    <t>Hutchmed {Hutchison MediPharma}</t>
  </si>
  <si>
    <t>surufatinib</t>
  </si>
  <si>
    <t>NCT05509699</t>
  </si>
  <si>
    <t>Adverse Events
Common Terminology Criteria for Adverse Events
Disease Progression
NCI-CTC scale
Overall response rate
Overall survival
Progression-free survival
Response evaluation criteria in solid tumors
Safety and Tolerability</t>
  </si>
  <si>
    <t>(N/A); Extensive; First line; Maintenance/Consolidation; Metastatic; Pulmonary</t>
  </si>
  <si>
    <t>AstraZeneca
Hoosier Cancer Research Network {Hoosier Oncology Group}
Barbara Ann Karmanos Cancer Institute</t>
  </si>
  <si>
    <t>monalizumab
durvalumab</t>
  </si>
  <si>
    <t>NCT05903092/ MOZART</t>
  </si>
  <si>
    <t>Belgium; France; Germany; Japan; Poland; Spain</t>
  </si>
  <si>
    <t>Asia; Eastern Europe; Europe; Western Europe</t>
  </si>
  <si>
    <t>Extensive; First line; Metastatic; PD-L1 Refractory; Pulmonary</t>
  </si>
  <si>
    <t>carboplatin
cisplatin
etoposide
durvalumab
atezolizumab
OBT-620</t>
  </si>
  <si>
    <t>NCT06077500/ DAREON-8</t>
  </si>
  <si>
    <t>Clinical benefit rate
Duration of overall response
Overall response rate - duration
Overall response rate
Overall survival
Partial response
Progression-free survival
Progressive disease rate
Recurrence</t>
  </si>
  <si>
    <t>Extensive; Metastatic; PD-L1 Refractory; Pulmonary; Second line</t>
  </si>
  <si>
    <t>NCT06095505/ ALISCA-Lung1</t>
  </si>
  <si>
    <t>Extensive; First line; Maintenance/Consolidation; Metastatic; PD-1 Naive; PD-L1 Naive; Pulmonary; Untreated</t>
  </si>
  <si>
    <t>Nanfang Hospital of Southern Medical University
Jiangsu Hengrui Pharmaceuticals Co./Suzhou Suncadia Biopharmaceuticals Co.</t>
  </si>
  <si>
    <t>carboplatin
cisplatin
etoposide
adebrelimab</t>
  </si>
  <si>
    <t>NCT06177925</t>
  </si>
  <si>
    <t>Extensive; Metastatic; Pulmonary; Second line</t>
  </si>
  <si>
    <t>ifinatamab deruxtecan</t>
  </si>
  <si>
    <t xml:space="preserve">NCT06203210/ IDeate-Lung02 </t>
  </si>
  <si>
    <t>Roche/Chugai Pharmaceutical</t>
  </si>
  <si>
    <t>bevacizumab</t>
  </si>
  <si>
    <t>BEAT-SC</t>
  </si>
  <si>
    <t>(N/A); PD-1 Naive; PD-1 Refractory; PD-L1 Naive; PD-L1 Refractory; Pulmonary; Second line; Third line</t>
  </si>
  <si>
    <t>ceralasertib
durvalumab (iv)</t>
  </si>
  <si>
    <t>NCT04361825/ SUKSES-N4</t>
  </si>
  <si>
    <t>Extensive; First line; Metastatic; PD-1 Naive; PD-L1 Naive; PD-L1 Positive; Pulmonary; Untreated</t>
  </si>
  <si>
    <t>Lees Pharmaceutical/Zhaoke Pharmaceutical (Hefei) Co.</t>
  </si>
  <si>
    <t>socazolimab</t>
  </si>
  <si>
    <t>NCT04878016</t>
  </si>
  <si>
    <t>Extensive; Fourth line or greater; Metastatic; Pulmonary; Second line; Third line</t>
  </si>
  <si>
    <t>Jazz Pharmaceuticals</t>
  </si>
  <si>
    <t>NCT04894591/ EMERGE 402</t>
  </si>
  <si>
    <t>(N/A); BRCA; PD-1 Naive; PD-1 Refractory; PD-L1 Naive; PD-L1 Refractory; Pulmonary; Second line; Third line</t>
  </si>
  <si>
    <t>AstraZeneca
Roche
(Other Hospital/Academic/Medical Center)</t>
  </si>
  <si>
    <t>olaparib
bevacizumab</t>
  </si>
  <si>
    <t>NCT04939662/ SUKSES-B2</t>
  </si>
  <si>
    <t>Austria; Belgium; Canada; Denmark; France; Germany; Greece; Italy; Japan; Netherlands; Poland; Portugal; Singapore; South Korea; Spain; Switzerland; Taiwan, China; United Kingdom; United States</t>
  </si>
  <si>
    <t>Complete response
Overall response rate
Partial response
Response evaluation criteria in solid tumors
Safety and Tolerability
Treatment Emergent Adverse Events</t>
  </si>
  <si>
    <t>(N/A); Fourth line or greater; Metastatic; PD-L1 Refractory; Pulmonary; Second line; Third line</t>
  </si>
  <si>
    <t>NCT05060016/ DeLLphi-301</t>
  </si>
  <si>
    <t>Argentina; Belgium; Canada; China; Czech Republic; Germany; India; Italy; Japan; Mexico; Netherlands; Poland; Russia; South Korea; Spain; Taiwan, China; Turkey; United Kingdom; United States; Vietnam</t>
  </si>
  <si>
    <t>Limited; Maintenance/Consolidation; PD-1 Naive; PD-L1 Naive; Pulmonary</t>
  </si>
  <si>
    <t>NCT03703297/ ADRIATIC</t>
  </si>
  <si>
    <t>Brazil; Bulgaria; China; Georgia; Italy; Poland; Russia; South Korea; Turkey; Ukraine; United States</t>
  </si>
  <si>
    <t>NCT04063163/ ASTRUM-005</t>
  </si>
  <si>
    <t>Overall survival
Progression-free survival
Safety and Tolerability</t>
  </si>
  <si>
    <t>Extensive; First line; Metastatic; Pulmonary; Untreated</t>
  </si>
  <si>
    <t>BeiGene/BeiGene (Shanghai) Co.</t>
  </si>
  <si>
    <t>NCT04005716/ RATIONALE 312</t>
  </si>
  <si>
    <t>Argentina; Australia; Brazil; Canada; China; France; India; Israel; Italy; Japan; Malaysia; Poland; Portugal; South Korea; Spain; Taiwan, China; Thailand; Turkey; United Kingdom; United States</t>
  </si>
  <si>
    <t>EGFR; Second line; Stage III; Stage IV</t>
  </si>
  <si>
    <t>Oncology: Lung, Non-Small Cell</t>
  </si>
  <si>
    <t>Johnson &amp; Johnson/Janssen R&amp;D {Johnson &amp; Johnson/J&amp;JPRD {Johnson &amp; Johnson/Janssen-Cilag/Janssen Research Foundation}}
Catalent {Catalent Pharma Solutions}
Thermo Fisher Scientific/Patheon {Fisher Clinical Services/Fisher BioPharma Services (India) Private}</t>
  </si>
  <si>
    <t>NCT05388669/ PALOMA-3</t>
  </si>
  <si>
    <t>South Korea; Thailand; United States</t>
  </si>
  <si>
    <t>Adverse Events
Cardiac Telemetry
Common Terminology Criteria for Adverse Events
Dose-limiting toxicities
Maximum tolerated dose
Overall response rate
Safety and Tolerability
Serious Adverse Events
Vital signs</t>
  </si>
  <si>
    <t>J Ints Bio</t>
  </si>
  <si>
    <t>JIN-A-02</t>
  </si>
  <si>
    <t>NCT05394831</t>
  </si>
  <si>
    <t>Adverse Events
Cardiac Telemetry
Dose-limiting toxicities
Safety and Tolerability
Serious Adverse Events
Treatment Emergent Adverse Events
Vital signs</t>
  </si>
  <si>
    <t>JS InnoPharm</t>
  </si>
  <si>
    <t>VIC-1911</t>
  </si>
  <si>
    <t>NCT05489731</t>
  </si>
  <si>
    <t>Brazil; Canada; China; France; Germany; Italy; Japan; Poland; South Korea; Spain; Turkey; United Kingdom; United States</t>
  </si>
  <si>
    <t>Adverse Events
Common Terminology Criteria for Adverse Events
Complete response
Dose-limiting toxicities
Overall response rate
Partial response
Response evaluation criteria in solid tumors
Safety and Tolerability</t>
  </si>
  <si>
    <t>Fourth line or greater; MET Amplification/Alteration; PD-L1 Refractory; Second line; Stage III; Stage IV; Third line</t>
  </si>
  <si>
    <t>capmatinib
amivantamab</t>
  </si>
  <si>
    <t>NCT05488314/ METalmark</t>
  </si>
  <si>
    <t>Australia; Brazil; China; France; India; Israel; Japan; Malaysia; South Korea; Spain; Taiwan, China; Turkey; United Kingdom; United States</t>
  </si>
  <si>
    <t>Adverse Events
Clinical benefit rate
Common Terminology Criteria for Adverse Events
Complete response
Overall response rate
Overall survival
Partial response
Patient Global Impression of Change
Progression-free survival
Response evaluation criteria in solid tumors
Safety and Tolerability
Time to response</t>
  </si>
  <si>
    <t>EGFR; First line; Second line; Stage III; Stage IV</t>
  </si>
  <si>
    <t>NCT05498428/ PALOMA-2</t>
  </si>
  <si>
    <t>Australia; Belgium; Brazil; Canada; China; France; Hungary; Israel; Italy; Japan; Malaysia; Mexico; Netherlands; Philippines; Singapore; South Korea; Spain; Taiwan, China; Thailand; United Kingdom; United States</t>
  </si>
  <si>
    <t>Adenocarcinoma; EGFR; First line; Large Cell; Maintenance/Consolidation; Stage III; Stage IV</t>
  </si>
  <si>
    <t>Allist Pharmaceuticals
ArriVent Biopharma</t>
  </si>
  <si>
    <t>furmonertinib</t>
  </si>
  <si>
    <t>NCT05607550/ FURVENT</t>
  </si>
  <si>
    <t>Hong Kong, S.A.R., China; Israel; South Korea; Taiwan, China; United States</t>
  </si>
  <si>
    <t>Adenocarcinoma; ALK; EGFR; First line; Large Cell; Neoadjuvant; PD-1 Naive; PD-L1 Naive; PD-L1 Positive; Second line; Squamous Cell; Stage II; Stage III; Stage IV</t>
  </si>
  <si>
    <t>sacituzumab govitecan
etrumadenant
zimberelimab
domvanalimab</t>
  </si>
  <si>
    <t>NCT05633667/ VELOCITY-Lung</t>
  </si>
  <si>
    <t>Argentina; Australia; Belgium; Brazil; Canada; China; Israel; Italy; Mexico; Netherlands; Poland; South Africa; South Korea; Spain; Sweden; Switzerland; Taiwan, China; Turkey; United Kingdom; United States</t>
  </si>
  <si>
    <t>First line; KRAS; PD-L1 Positive; PD-L1 Refractory; Stage III; Stage IV</t>
  </si>
  <si>
    <t>divarasib</t>
  </si>
  <si>
    <t>NCT05789082/ Krascendo-170 Lung</t>
  </si>
  <si>
    <t>Italy; Spain</t>
  </si>
  <si>
    <t>Adverse Events
Cardiac Telemetry
Overall response rate
Serious Adverse Events
Vital signs</t>
  </si>
  <si>
    <t>First line; KRAS; PD-L1 Positive; Stage III; Stage IV</t>
  </si>
  <si>
    <t>Merck KGaA
GenFleet Therapeutics (Shanghai)/Zhejiang Genfleet Therapeutics</t>
  </si>
  <si>
    <t>fulzerasib</t>
  </si>
  <si>
    <t>NCT05756153/ KROCUS</t>
  </si>
  <si>
    <t>Australia; Canada; Georgia; Israel; Malaysia; South Korea; Turkey; United States</t>
  </si>
  <si>
    <t>Adenocarcinoma; First line; Large Cell; PD-L1 High; Squamous Cell; Stage III; Stage IV</t>
  </si>
  <si>
    <t>NCT05785767</t>
  </si>
  <si>
    <t>Roche/Genentech
Alliance for Clinical Trials in Oncology</t>
  </si>
  <si>
    <t>atezolizumab
tiragolumab</t>
  </si>
  <si>
    <t>NCT05798663</t>
  </si>
  <si>
    <t>Johnson &amp; Johnson/Janssen R&amp;D {Johnson &amp; Johnson/J&amp;JPRD {Johnson &amp; Johnson/Janssen-Cilag/Janssen Research Foundation}}
University of Colorado</t>
  </si>
  <si>
    <t>amivantamab</t>
  </si>
  <si>
    <t>NCT05845671</t>
  </si>
  <si>
    <t>Argentina; Australia; Austria; Belgium; Brazil; Bulgaria; Canada; Chile; China; Czech Republic; Denmark; France; Germany; Greece; Hong Kong, S.A.R., China; Hungary; Italy; Japan; Latvia; Malaysia; Netherlands; Poland; Portugal; Romania; South Korea; Spain; Sweden; Switzerland; Taiwan, China; Thailand; Turkey; United Kingdom; United States</t>
  </si>
  <si>
    <t>Adenocarcinoma; First line; KRAS; Large Cell; Maintenance/Consolidation; PD-L1 Low; Squamous Cell; Stage III; Stage IV</t>
  </si>
  <si>
    <t>NCT05920356/ CodeBreaK 202</t>
  </si>
  <si>
    <t>Adenocarcinoma; EGFR; First line; Large Cell; Neoadjuvant; PD-L1 Positive; Stage II; Stage III</t>
  </si>
  <si>
    <t>(Other Hospital/Academic/Medical Center)
Shanghai Junshi Biosciences Co.</t>
  </si>
  <si>
    <t>toripalimab</t>
  </si>
  <si>
    <t>NCT05962021</t>
  </si>
  <si>
    <t>Belgium; Canada; China; France; Germany; Israel; Italy; Japan; Netherlands; Philippines; Poland; Singapore; South Korea; Spain; Turkey; United Kingdom; United States</t>
  </si>
  <si>
    <t>Adverse Events
Common Terminology Criteria for Adverse Events
Progression-free survival
Safety and Tolerability</t>
  </si>
  <si>
    <t>Adenocarcinoma; EGFR; First line; Large Cell; Stage III; Stage IV</t>
  </si>
  <si>
    <t>NCT05973773/ REZILIENT3</t>
  </si>
  <si>
    <t>Argentina; Australia; Austria; Brazil; Canada; China; Czech Republic; France; Hungary; Italy; Japan; Mexico; Netherlands; Poland; Slovakia; South Korea; Spain; Taiwan, China; Thailand; Turkey; United Kingdom</t>
  </si>
  <si>
    <t>Adenocarcinoma; First line; Large Cell; Squamous Cell; Stage IV</t>
  </si>
  <si>
    <t>NCT05984277/ eVOLVE-Lung02</t>
  </si>
  <si>
    <t>Adenocarcinoma; ALK; EGFR; First line; Large Cell; PD-1 Naive; PD-L1 Naive; PD-L1 Positive; Squamous Cell; Stage III; Stage IV</t>
  </si>
  <si>
    <t>docetaxel
pemetrexed disodium
nivolumab</t>
  </si>
  <si>
    <t>NCT06003075</t>
  </si>
  <si>
    <t>Adenocarcinoma; First line; KRAS; Large Cell; Maintenance/Consolidation; Stage IV; STK11</t>
  </si>
  <si>
    <t>tremelimumab
pembrolizumab
durvalumab (iv)</t>
  </si>
  <si>
    <t>NCT06008093/ TRITON</t>
  </si>
  <si>
    <t>Argentina; Australia; Canada; Chile; Costa Rica; Czech Republic; Estonia; France; Greece; Hungary; Italy; Lithuania; New Zealand; Norway; Poland; Spain; Taiwan, China; United States</t>
  </si>
  <si>
    <t>Adenocarcinoma; Adjuvant; Large Cell; PD-1 Naive; PD-L1 High; PD-L1 Naive; PD-L1 Positive; Squamous Cell; Stage II; Stage III</t>
  </si>
  <si>
    <t>NCT06077760/ INTerpath-002</t>
  </si>
  <si>
    <t>Australia; Austria; Belgium; Brazil; Canada; China; Czech Republic; France; Germany; Greece; Hungary; India; Italy; Japan; Mexico; Netherlands; Norway; Poland; Portugal; Romania; South Korea; Spain; Sweden; Switzerland; Taiwan, China; Turkey; United Kingdom; United States</t>
  </si>
  <si>
    <t>Progression-free survival
Response evaluation criteria in solid tumors
Safety and Tolerability
Treatment Emergent Adverse Events</t>
  </si>
  <si>
    <t>Adenocarcinoma; First line; KRAS; Large Cell; PD-L1 High; PD-L1 Positive; Stage III; Stage IV</t>
  </si>
  <si>
    <t>Eli Lilly
(Other Hospital/Academic/Medical Center)
Eli Lilly/Loxo Oncology</t>
  </si>
  <si>
    <t>NCT06119581/ SUNRAY-01</t>
  </si>
  <si>
    <t>Argentina; Australia; Austria; Belgium; Brazil; Canada; Chile; China; France; Germany; Greece; Hong Kong, S.A.R., China; Hungary; Israel; Italy; Japan; Mexico; Netherlands; Norway; Poland; Portugal; Singapore; South Korea; Spain; Sweden; Taiwan, China; United Kingdom; United States</t>
  </si>
  <si>
    <t>Adenocarcinoma; First line; HER2 positive; Large Cell; Stage III; Stage IV</t>
  </si>
  <si>
    <t>Boehringer Ingelheim
China Biopharma</t>
  </si>
  <si>
    <t>NCT06151574/ Beamion LUNG-2</t>
  </si>
  <si>
    <t>Adenocarcinoma; First line; Large Cell; PD-1 Naive; PD-L1 High; PD-L1 Low; PD-L1 Naive; PD-L1 Positive; Squamous Cell; Stage IV</t>
  </si>
  <si>
    <t>NCT06216301/ LUNAR-2</t>
  </si>
  <si>
    <t>Adverse Events
Disease Progression
Safety and Tolerability</t>
  </si>
  <si>
    <t>Eikon Therapeutics</t>
  </si>
  <si>
    <t>Canada; China; France; Italy; Spain; United States</t>
  </si>
  <si>
    <t>Overall survival
Progression-free survival
Response evaluation criteria in solid tumors
Safety and Tolerability</t>
  </si>
  <si>
    <t>EGFR; Large Cell; Maintenance/Consolidation; PD-1 Naive; PD-L1 Naive; Second line; Stage III; Stage IV</t>
  </si>
  <si>
    <t>Summit Therapeutics {Summit plc}
Akeso Biopharma</t>
  </si>
  <si>
    <t>ivonescimab</t>
  </si>
  <si>
    <t>NCT05184712/ NCT06396065/ HARMONi-A</t>
  </si>
  <si>
    <t>Argentina; Australia; Belgium; Brazil; Canada; China; Czech Republic; France; Germany; Greece; Hong Kong, S.A.R., China; Israel; Italy; Japan; Mexico; Netherlands; Poland; Romania; Russia; Singapore; South Korea; Spain; Taiwan, China; Turkey; Ukraine; United Kingdom; United States</t>
  </si>
  <si>
    <t>Adverse Events
Common Terminology Criteria for Adverse Events
Disease Progression
Progression-free survival
Response evaluation criteria in solid tumors
Safety and Tolerability</t>
  </si>
  <si>
    <t>Adenocarcinoma; First line; Large Cell; Maintenance/Consolidation; Stage III; Stage IV</t>
  </si>
  <si>
    <t>NCT04194944/ LIBRETTO-431</t>
  </si>
  <si>
    <t>Adenocarcinoma; EGFR; First line; Large Cell; PD-1 Naive; PD-L1 Naive; Second line; Stage III; Stage IV</t>
  </si>
  <si>
    <t>China Grand Enterprises Pharmaceuticals &amp; Healthcare/Huadong Medicine Co./Hangzhou Zhongmei Huadong Pharmaceutical {Hangzhou Sino-US Huadong Pharma}
China Grand Enterprises Pharmaceuticals &amp; Healthcare/Huadong Medicine Co./Hangzhou Huadong Medicine Group Pharmaceutical Institute Co.</t>
  </si>
  <si>
    <t>maihuatinib</t>
  </si>
  <si>
    <t>Adenocarcinoma; ALK; EGFR; Fourth line or greater; KRAS; PD-1 Refractory; PD-L1 Positive; PD-L1 Refractory; Second line; Stage III; Stage IV; Third line</t>
  </si>
  <si>
    <t>Duke University Medical Center
(Other Hospital/Academic/Medical Center)
Grid Therapeutics</t>
  </si>
  <si>
    <t>GT-103</t>
  </si>
  <si>
    <t>NCT04314089/ TOP 1902</t>
  </si>
  <si>
    <t>Disease-free survival
Resection rate</t>
  </si>
  <si>
    <t>Adenocarcinoma; Adjuvant; Large Cell; PD-1 Naive; PD-L1 Naive; PD-L1 Positive; Squamous Cell; Stage I</t>
  </si>
  <si>
    <t>NCT04317534</t>
  </si>
  <si>
    <t>Adenocarcinoma; First line; Large Cell; PD-1 Naive; PD-L1 Low; PD-L1 Naive; PD-L1 Positive; Stage IV</t>
  </si>
  <si>
    <t>pemetrexed disodium
pembrolizumab</t>
  </si>
  <si>
    <t>NCT04396457</t>
  </si>
  <si>
    <t>Common Terminology Criteria for Adverse Events
Maximum tolerated dose
Safety and Tolerability</t>
  </si>
  <si>
    <t>First line; PD-1 Refractory; PD-L1 Refractory; Second line; Stage I; Stage II; Stage III; Stage IV</t>
  </si>
  <si>
    <t>University of Kansas
(Other Hospital/Academic/Medical Center)
Roche/Genentech</t>
  </si>
  <si>
    <t>pirfenidone
atezolizumab</t>
  </si>
  <si>
    <t>NCT04467723</t>
  </si>
  <si>
    <t>ALK; BRAF; EGFR; Fourth line or greater; MET Amplification/Alteration; PD-1 Refractory; PD-L1 High; PD-L1 Low; PD-L1 Positive; PD-L1 Refractory; Second line; Squamous Cell; Stage III; Stage IV; Third line</t>
  </si>
  <si>
    <t>AstraZeneca
Institut Gustave Roussy
Daiichi Sankyo</t>
  </si>
  <si>
    <t>NCT04940325/ ICARUS-Lung01</t>
  </si>
  <si>
    <t>Adverse Events
Clinical benefit rate
Common Terminology Criteria for Adverse Events
Overall response rate
Response evaluation criteria in solid tumors
Response rate
Safety and Tolerability</t>
  </si>
  <si>
    <t>PD-1 Refractory; PD-L1 High; PD-L1 Low; PD-L1 Positive; PD-L1 Refractory; Second line; Squamous Cell; Stage III; Stage IV</t>
  </si>
  <si>
    <t>(Other Cooperative Group)
Candel Therapeutics {Advantagene}
NYU Langone Health</t>
  </si>
  <si>
    <t>valaciclovir
aglatimagene besadenovec</t>
  </si>
  <si>
    <t>NCT04495153/ LuTK02</t>
  </si>
  <si>
    <t>Italy; Japan; Spain; Taiwan, China; United States</t>
  </si>
  <si>
    <t>Adenocarcinoma; First line; KRAS; Large Cell; PD-1 Naive; PD-L1 High; PD-L1 Naive; PD-L1 Positive; Second line; Squamous Cell; Stage III; Stage IV; Third line</t>
  </si>
  <si>
    <t>AstraZeneca
Merck &amp; Co./Merck Sharp &amp; Dohme (MSD)
Daiichi Sankyo</t>
  </si>
  <si>
    <t>pembrolizumab
datopotamab deruxtecan</t>
  </si>
  <si>
    <t xml:space="preserve">NCT04526691/ KEYNOTE-B43/ TROPION-Lung02  </t>
  </si>
  <si>
    <t>Australia; Belgium; Brazil; Canada; China; France; Germany; Hong Kong, S.A.R., China; Hungary; India; Israel; Italy; Japan; Malaysia; Mexico; Poland; Portugal; Puerto Rico; Russia; South Korea; Spain; Taiwan, China; Thailand; Turkey; Ukraine; United Kingdom; United States</t>
  </si>
  <si>
    <t>Johnson &amp; Johnson/Janssen R&amp;D {Johnson &amp; Johnson/J&amp;JPRD {Johnson &amp; Johnson/Janssen-Cilag/Janssen Research Foundation}}
Thermo Fisher Scientific/Patheon {Fisher Clinical Services}</t>
  </si>
  <si>
    <t>NCT04538664/ PAPILLON</t>
  </si>
  <si>
    <t>BiAb, FP</t>
  </si>
  <si>
    <t>Event-free survival
Overall response rate</t>
  </si>
  <si>
    <t>Adenocarcinoma; First line; Large Cell; Neoadjuvant; PD-L1 High; PD-L1 Positive; Squamous Cell; Stage III</t>
  </si>
  <si>
    <t>SHR-1701</t>
  </si>
  <si>
    <t>1701-II-205</t>
  </si>
  <si>
    <t>Australia; Canada; France; Italy; Japan; Netherlands; South Korea; Spain; Taiwan, China; United States</t>
  </si>
  <si>
    <t>Fourth line or greater; HER2 positive; Second line; Stage IV; Third line</t>
  </si>
  <si>
    <t>NCT04644237/ DESTINY-LUNG02</t>
  </si>
  <si>
    <t>Duration of overall response
Immune-related response evaluation criteria in solid tumors
Overall response rate - duration
Overall response rate</t>
  </si>
  <si>
    <t>PD-1 Refractory; PD-L1 Refractory; Second line; Stage III; Stage IV; Third line</t>
  </si>
  <si>
    <t>Active Biotech
NeoTX Therapeutics</t>
  </si>
  <si>
    <t>naptumomab estafenatox</t>
  </si>
  <si>
    <t>NCT04880863</t>
  </si>
  <si>
    <t>Argentina; Australia; Belgium; Brazil; Canada; China; Czech Republic; France; Germany; Hong Kong, S.A.R., China; Hungary; Israel; Italy; Japan; Mexico; Netherlands; Poland; Puerto Rico; Romania; Russia; Singapore; South Korea; Spain; Switzerland; Taiwan, China; United Kingdom; United States</t>
  </si>
  <si>
    <t>Adenocarcinoma; ALK; BRAF; EGFR; KRAS; Large Cell; MET Amplification/Alteration; PD-1 Refractory; PD-L1 Refractory; Second line; Squamous Cell; Stage III; Stage IV; Third line</t>
  </si>
  <si>
    <t>NCT04656652/ TROPION-LUNG01</t>
  </si>
  <si>
    <t>Australia; Austria; Belgium; Canada; China; Czech Republic; France; Germany; Greece; Hong Kong, S.A.R., China; Hungary; Ireland; Italy; Netherlands; Poland; Portugal; Puerto Rico; Romania; Russia; Singapore; South Korea; Spain; Switzerland; United Kingdom; United States</t>
  </si>
  <si>
    <t>KRAS; PD-1 Refractory; PD-L1 Refractory; Second line; Stage IV</t>
  </si>
  <si>
    <t>Bristol-Myers Squibb/Mirati Therapeutics {MethylGene}</t>
  </si>
  <si>
    <t>adagrasib</t>
  </si>
  <si>
    <t>NCT04685135/ KRYSTAL-12</t>
  </si>
  <si>
    <t>Australia; Bulgaria; Czech Republic; Hungary; Poland; Romania; United States</t>
  </si>
  <si>
    <t>Americas; Australia/Oceania; Eastern Europe; Europe; North America</t>
  </si>
  <si>
    <t>Clinical benefit rate
Complete response
Dose-limiting toxicities
Overall response rate
Partial response
Response evaluation criteria in solid tumors
Safety and Tolerability
Serious Adverse Events
Stable Disease
Treatment Emergent Adverse Events</t>
  </si>
  <si>
    <t>Fourth line or greater; PD-1 Positive; PD-1 Refractory; PD-L1 Positive; PD-L1 Refractory; Second line; Stage III; Stage IV; Third line</t>
  </si>
  <si>
    <t>MAIA Biotechnology</t>
  </si>
  <si>
    <t>thio, MAIA Biotechnology</t>
  </si>
  <si>
    <t>NCT05208944/ THIO-101</t>
  </si>
  <si>
    <t>Australia; Austria; Belgium; Brazil; Canada; China; Czech Republic; Denmark; France; Germany; Greece; Hong Kong, S.A.R., China; India; Israel; Italy; Japan; Mexico; Netherlands; Norway; Poland; Puerto Rico; Romania; Russia; Singapore; South Korea; Spain; Sweden; Taiwan, China; Turkey; Ukraine; United Kingdom; United States</t>
  </si>
  <si>
    <t>Event-free survival
Recurrence
Response evaluation criteria in solid tumors</t>
  </si>
  <si>
    <t>Adjuvant; Second line; Stage I; Stage II; Stage III</t>
  </si>
  <si>
    <t>NCT04819100/ LIBRETTO-432</t>
  </si>
  <si>
    <t>Argentina; Australia; Austria; Belgium; Brazil; Bulgaria; Canada; Chile; China; Czech Republic; Denmark; France; Germany; Greece; Hungary; Israel; Italy; Japan; Mexico; Netherlands; New Zealand; Poland; Portugal; Romania; Russia; Slovakia; South Africa; South Korea; Spain; Sweden; Switzerland; Taiwan, China; Turkey; United Kingdom; United States</t>
  </si>
  <si>
    <t>EORTC Quality of Life Questionnaire
Overall response rate - duration
Overall response rate
Overall survival
Progression-free survival
Quality of Life
Response evaluation criteria in solid tumors
Response rate
Safety and Tolerability</t>
  </si>
  <si>
    <t>Adenocarcinoma; ALK; EGFR; Large Cell; MET Amplification/Alteration; PD-1 Refractory; PD-L1 Refractory; Second line; Stage III; Stage IV</t>
  </si>
  <si>
    <t>telisotuzumab vedotin</t>
  </si>
  <si>
    <t>NCT04928846/ TeliMET NSCLC-01</t>
  </si>
  <si>
    <t>Boehringer Ingelheim
(Other Hospital/Academic/Medical Center)</t>
  </si>
  <si>
    <t>afatinib
osimertinib</t>
  </si>
  <si>
    <t>YAMATO study</t>
  </si>
  <si>
    <t>Adenocarcinoma; Neoadjuvant; Squamous Cell; Stage I; Stage II; Stage III</t>
  </si>
  <si>
    <t>NCT04933903/ NEO Rad (LOW)</t>
  </si>
  <si>
    <t>Australia; Canada; China; France; Italy; Japan; Mexico; Netherlands; South Korea; Spain; United Kingdom; United States</t>
  </si>
  <si>
    <t>ArriVent Biopharma</t>
  </si>
  <si>
    <t>NCT05364073/ FURMO-002</t>
  </si>
  <si>
    <t>Czech Republic; France; Germany; Italy; Netherlands; Poland; Portugal; Spain; United Kingdom; United States</t>
  </si>
  <si>
    <t>Complete response
Disease Progression
Overall response rate
Partial response
Response evaluation criteria in solid tumors
Stable Disease</t>
  </si>
  <si>
    <t>PD-1 Refractory; PD-L1 Positive; PD-L1 Refractory; Second line; Stage IV</t>
  </si>
  <si>
    <t>Genmab
BioNTech</t>
  </si>
  <si>
    <t>acasunlimab</t>
  </si>
  <si>
    <t>NCT05117242</t>
  </si>
  <si>
    <t>NCT05058560</t>
  </si>
  <si>
    <t>Australia; Austria; Belgium; Brazil; Canada; France; Germany; Greece; Hungary; Israel; Italy; Mexico; Netherlands; Poland; Portugal; Puerto Rico; Spain; Turkey; United Kingdom; United States</t>
  </si>
  <si>
    <t>Americas; Australia/Oceania; Caribbean/Central America; Eastern Europe; Europe; North America; South America; Western Asia/Middle East; Western Europe</t>
  </si>
  <si>
    <t>Adenocarcinoma; ALK; EGFR; Large Cell; PD-1 Refractory; PD-L1 Refractory; Second line; Squamous Cell; Stage IV; Third line</t>
  </si>
  <si>
    <t>NCT05096663/ EVOKE-01</t>
  </si>
  <si>
    <t>ALK; BRAF; EGFR; PD-1 Refractory; PD-L1 Refractory; Second line; Squamous Cell; Stage III; Stage IV</t>
  </si>
  <si>
    <t>(Other Cooperative Group)
Southwest Oncology Group
National Institutes of Health/National Cancer Institute
NantWorks/ImmunityBio</t>
  </si>
  <si>
    <t>nogapendekin alfa inbakicept
pembrolizumab</t>
  </si>
  <si>
    <t>NCT05096663</t>
  </si>
  <si>
    <t>Belgium; Brazil; China; France; Hong Kong, S.A.R., China; Israel; Italy; Japan; Netherlands; Poland; Portugal; Singapore; South Korea; Spain; Taiwan, China; United States</t>
  </si>
  <si>
    <t>Adverse Events
Area under the curve score
Cmax
Dose-limiting toxicities
Maximum tolerated dose
Overall response rate
Response evaluation criteria in solid tumors
Safety and Tolerability
Serious Adverse Events
Treatment Emergent Adverse Events</t>
  </si>
  <si>
    <t>EGFR; HER2 positive; Second line; Stage III; Stage IV</t>
  </si>
  <si>
    <t>Bayer AG</t>
  </si>
  <si>
    <t>BAY-2927088</t>
  </si>
  <si>
    <t>NCT05099172/ SOHO-01</t>
  </si>
  <si>
    <t>Australia; South Korea; Spain; United Kingdom; United States</t>
  </si>
  <si>
    <t>Complete response
Dose-limiting toxicities
Overall response rate
Partial response
Safety and Tolerability
Treatment Emergent Adverse Events</t>
  </si>
  <si>
    <t>Adenocarcinoma; Fourth line or greater; Large Cell; MET Amplification/Alteration; Second line; Squamous Cell; Stage III; Stage IV; Third line</t>
  </si>
  <si>
    <t>Mythic Therapeutics</t>
  </si>
  <si>
    <t>MYTX-011</t>
  </si>
  <si>
    <t xml:space="preserve">NCT05652868/ KisMET-01 </t>
  </si>
  <si>
    <t>Australia; Canada; France; Germany; Hong Kong, S.A.R., China; Italy; Malaysia; South Korea; Spain; Taiwan, China; United Kingdom; United States</t>
  </si>
  <si>
    <t>Complete response
Dose-limiting toxicities
Overall response rate
Partial response
Response evaluation criteria in solid tumors
Safety and Tolerability</t>
  </si>
  <si>
    <t>Adenocarcinoma; First line; Large Cell; PD-1 Low; PD-1 Naive; PD-L1 High; PD-L1 Naive; Squamous Cell; Stage IV</t>
  </si>
  <si>
    <t>Gilead Sciences/Immunomedics
Merck &amp; Co./Merck Sharp &amp; Dohme (MSD)</t>
  </si>
  <si>
    <t>sacituzumab govitecan
pembrolizumab</t>
  </si>
  <si>
    <t>NCT05186974/ EVOKE-02/ KEYNOTE-D15</t>
  </si>
  <si>
    <t>Adverse Events
Common Terminology Criteria for Adverse Events
Complete response
Overall response rate
Partial response
Response evaluation criteria in solid tumors
Safety and Tolerability</t>
  </si>
  <si>
    <t>First line; PD-L1 High; PD-L1 Low; PD-L1 Positive; Second line; Squamous Cell; Stage III; Stage IV</t>
  </si>
  <si>
    <t>Sichuan Kelun Pharmaceutical Co./Sichuan Kelun Botai Biopharmaceutical Co.</t>
  </si>
  <si>
    <t>tagitanlimab
sacituzumab tirumotecan</t>
  </si>
  <si>
    <t>NCT05351788/ OptiTROP-Lung01</t>
  </si>
  <si>
    <t>Adjuvant; EGFR; Stage II; Stage III</t>
  </si>
  <si>
    <t>gefitinib</t>
  </si>
  <si>
    <t>IMPACT</t>
  </si>
  <si>
    <t>Argentina; Austria; Belgium; Brazil; Canada; Chile; Finland; France; Germany; Greece; Guatemala; Hungary; Italy; Japan; Mexico; Netherlands; New Zealand; Norway; Panama; Poland; Portugal; Russia; Serbia; South Korea; Spain; Sweden; Switzerland; Taiwan, China; Thailand; Turkey; Ukraine; United Kingdom; United States</t>
  </si>
  <si>
    <t>Immunogenicity
Overall survival
Safety and Tolerability</t>
  </si>
  <si>
    <t>Adenocarcinoma; ALK; EGFR; KRAS; Large Cell; PD-1 Naive; PD-L1 High; PD-L1 Low; PD-L1 Naive; PD-L1 Positive; Second line; Squamous Cell; Stage III; Stage IV; STK11; Third line</t>
  </si>
  <si>
    <t>Roche/Chugai Pharmaceutical
Roche {F. Hoffmann-La Roche}</t>
  </si>
  <si>
    <t>NCT02008227/ OAK</t>
  </si>
  <si>
    <t>Belgium; Canada; France; Germany; Hungary; Italy; Poland; South Korea; Spain; Sweden; Thailand; Turkey; United Kingdom; United States</t>
  </si>
  <si>
    <t>Adverse Events
Common Terminology Criteria for Adverse Events
Immunogenicity (other timeframe)
Immunogenicity
Overall survival
Safety and Tolerability
Vital signs</t>
  </si>
  <si>
    <t>Adenocarcinoma; Large Cell; PD-1 Naive; PD-L1 Low; PD-L1 Naive; PD-L1 Positive; Second line; Squamous Cell; Stage III; Stage IV; STK11</t>
  </si>
  <si>
    <t>NCT01903993/ POPLAR</t>
  </si>
  <si>
    <t>Adenocarcinoma; BRAF; BRCA; First line; KRAS; Large Cell; Maintenance/Consolidation; PD-L1 Positive; Second line; Squamous Cell; Stage III; Stage IV</t>
  </si>
  <si>
    <t>AstraZeneca
(Other Cooperative Group)
Federation Nationale des Centres de Lutte contre le Cancer
(Other Hospital/Academic/Medical Center)</t>
  </si>
  <si>
    <t>vandetanib
olaparib
sapitinib
fexagratinib
savolitinib
selumetinib (capsule)
vistusertib (tablet)
capivasertib (capsule)</t>
  </si>
  <si>
    <t>NCT02117167/ SAFIR 02 Lung</t>
  </si>
  <si>
    <t>Australia; Belgium; Canada; China; France; Germany; Hong Kong, S.A.R., China; Hungary; Israel; Italy; Japan; Netherlands; Poland; Portugal; Romania; Russia; South Korea; Spain; Taiwan, China; Ukraine; United Kingdom; United States</t>
  </si>
  <si>
    <t>Disease-free survival
Overall survival
Recurrence
Safety and Tolerability</t>
  </si>
  <si>
    <t>Adenocarcinoma; Adjuvant; ALK; EGFR; Large Cell; PD-1 Naive; PD-L1 High; PD-L1 Naive; PD-L1 Positive; Squamous Cell; Stage I; Stage II; Stage III</t>
  </si>
  <si>
    <t>Roche/Chugai Pharmaceutical
Roche {F. Hoffmann-La Roche}
Roche/Genentech</t>
  </si>
  <si>
    <t xml:space="preserve">NCT02486718/ IMpower010 </t>
  </si>
  <si>
    <t>Australia; Belgium; Brazil; Canada; China; France; Germany; Hong Kong, S.A.R., China; Hungary; Israel; Italy; Japan; Netherlands; Norway; Poland; Romania; Russia; South Korea; Spain; Sweden; Taiwan, China; Thailand; Turkey; Ukraine; United States; Vietnam</t>
  </si>
  <si>
    <t>Disease-free survival
Magnetic Resonance Imaging
Quality of Life
Recurrence
Safety and Tolerability</t>
  </si>
  <si>
    <t>Adenocarcinoma; Adjuvant; EGFR; Large Cell; Stage I; Stage II; Stage III</t>
  </si>
  <si>
    <t>NCT02511106/ ADAURA</t>
  </si>
  <si>
    <t>Austria; Belgium; China; France; Germany; Israel; Italy; Japan; Netherlands; Poland; South Korea; Spain; Switzerland; Taiwan, China; United States</t>
  </si>
  <si>
    <t>Complete response
Disease Progression
Overall response rate
Partial response
Progressive disease rate
Response evaluation criteria in solid tumors</t>
  </si>
  <si>
    <t>Adenocarcinoma; First line; Fourth line or greater; KRAS; Large Cell; MET Amplification/Alteration; Second line; Squamous Cell; Stage III; Stage IV; STK11; Third line</t>
  </si>
  <si>
    <t>Merck KGaA
National Institutes of Health/National Cancer Institute
Merck KGaA/EMD Serono {EMD Pharmaceuticals}
Catalent {Catalent Pharma Solutions}
Merck KGaA/Merck Serono (Beijing) Pharmaceutical R&amp;D Co.</t>
  </si>
  <si>
    <t>NCT02864992/ VISION</t>
  </si>
  <si>
    <t>Argentina; Brazil; Canada; China; France; Greece; Hungary; Ireland; Italy; Japan; Netherlands; Romania; South Africa; South Korea; Spain; Taiwan, China; Turkey; United Kingdom; United States</t>
  </si>
  <si>
    <t>Africa; Americas; Asia; Eastern Europe; Europe; North America; South America; Western Europe</t>
  </si>
  <si>
    <t>Complete response
Disease Progression
Event-free survival
Overall survival
Progression-free survival
Recurrence
Response evaluation criteria in solid tumors
Safety and Tolerability</t>
  </si>
  <si>
    <t>Adenocarcinoma; ALK; EGFR; Large Cell; Neoadjuvant; PD-1 Naive; PD-L1 High; PD-L1 Naive; PD-L1 Positive; Squamous Cell; Stage I; Stage II; Stage III</t>
  </si>
  <si>
    <t>NCT02998528/ CheckMate-816</t>
  </si>
  <si>
    <t>Terminated, Lack of funding</t>
  </si>
  <si>
    <t>Fourth line or greater; KRAS; Second line; Stage III; Stage IV; Third line</t>
  </si>
  <si>
    <t>University of Texas Southwest Medical Center
Karyopharm Therapeutics</t>
  </si>
  <si>
    <t>NCT03095612</t>
  </si>
  <si>
    <t>Brazil; Bulgaria; China; Hungary; Latvia; Lithuania; Mexico; New Zealand; Poland; Russia; Slovakia; Turkey</t>
  </si>
  <si>
    <t>Adenocarcinoma; Large Cell; PD-1 Naive; PD-L1 High; PD-L1 Naive; PD-L1 Positive; Second line; Squamous Cell; Stage III; Stage IV; Third line</t>
  </si>
  <si>
    <t>Bristol-Myers Squibb/Celgene
BeiGene
BeiGene/BeiGene (Shanghai) Co.
BeiGene/BeiGene USA</t>
  </si>
  <si>
    <t>NCT03358875/ RATIONALE 303</t>
  </si>
  <si>
    <t>Argentina; Australia; Belgium; Brazil; Canada; Chile; China; France; Germany; Hungary; Ireland; Italy; Japan; Mexico; Poland; Romania; Russia; Spain; United Kingdom; United States</t>
  </si>
  <si>
    <t>Adenocarcinoma; ALK; EGFR; First line; Large Cell; Maintenance/Consolidation; PD-L1 High; PD-L1 Low; PD-L1 Positive; Squamous Cell; Stage IV</t>
  </si>
  <si>
    <t>NCT03215706/ CheckMate 9LA</t>
  </si>
  <si>
    <t>Adenocarcinoma; Large Cell; Maintenance/Consolidation; Squamous Cell; Stage III</t>
  </si>
  <si>
    <t>NCT03285321</t>
  </si>
  <si>
    <t>France; Japan; Netherlands; Spain; United States</t>
  </si>
  <si>
    <t>Adenocarcinoma; ALK; BRAF; EGFR; Fourth line or greater; HER2 positive; Large Cell; PD-1 Refractory; PD-L1 Refractory; Second line; Stage III; Stage IV; Third line</t>
  </si>
  <si>
    <t>NCT03505710/ DESTINY-Lung01</t>
  </si>
  <si>
    <t>Argentina; Australia; Belgium; Brazil; Canada; China; Estonia; France; Germany; Hungary; Ireland; Italy; Japan; Latvia; Lithuania; Malaysia; Poland; Romania; Russia; South Africa; South Korea; Spain; Taiwan, China; Ukraine; United Kingdom; United States</t>
  </si>
  <si>
    <t>Africa; Americas; Asia; Australia/Oceania; Eastern Europe; Europe; North America; South America; Western Europe</t>
  </si>
  <si>
    <t>Disease Progression
Event-free survival
Overall survival
Recurrence
Response evaluation criteria in solid tumors</t>
  </si>
  <si>
    <t>Adjuvant; Neoadjuvant; PD-1 Naive; PD-L1 Naive; PD-L1 Positive; Stage II; Stage III</t>
  </si>
  <si>
    <t>NCT03425643/ KEYNOTE-671</t>
  </si>
  <si>
    <t>Australia; Austria; Belarus; Bosnia and Herzegovina; China; Denmark; Egypt; France; Germany; Greece; Hungary; Israel; Italy; Japan; Kazakhstan; Latvia; Macedonia; New Zealand; Poland; Portugal; Romania; Russia; Saudi Arabia; Singapore; Slovenia; South Africa; South Korea; Spain; Taiwan, China; Thailand; Turkey; Ukraine; United Kingdom; United States</t>
  </si>
  <si>
    <t>Africa; Americas; Asia; Australia/Oceania; Eastern Europe; Europe; North America; Western Asia/Middle East; Western Europe</t>
  </si>
  <si>
    <t>Adverse Events
Cardiac Telemetry
Common Terminology Criteria for Adverse Events
Disease-free survival
Recurrence
Safety and Tolerability
Vital signs</t>
  </si>
  <si>
    <t>Adjuvant; ALK; Stage I; Stage II; Stage III</t>
  </si>
  <si>
    <t>Roche/Chugai Pharmaceutical
Roche {F. Hoffmann-La Roche}
Excella GmbH</t>
  </si>
  <si>
    <t>NCT03456076/ ALINA</t>
  </si>
  <si>
    <t>Argentina; Brazil; China; Hungary; India; Japan; Malaysia; Mexico; Peru; Russia; South Korea; Spain; Taiwan, China; Thailand; Turkey; United States; Vietnam</t>
  </si>
  <si>
    <t>Adenocarcinoma; EGFR; Large Cell; Maintenance/Consolidation; Second line; Stage III</t>
  </si>
  <si>
    <t>osimertinib</t>
  </si>
  <si>
    <t>NCT03521154/ LAURA</t>
  </si>
  <si>
    <t>Australia; Belgium; Bulgaria; Canada; China; Czech Republic; France; Germany; Greece; Hungary; Ireland; Israel; Italy; Japan; Netherlands; New Zealand; Poland; Puerto Rico; Romania; Russia; South Korea; Spain; Switzerland; Taiwan, China; Turkey; United Kingdom; United States</t>
  </si>
  <si>
    <t>Adverse Events
Complete response
Overall response rate
Partial response
Response evaluation criteria in solid tumors</t>
  </si>
  <si>
    <t xml:space="preserve">NCT03539536/ LUMINOSITY </t>
  </si>
  <si>
    <t>ALK; EGFR; First line; Maintenance/Consolidation; PD-1 Naive; PD-L1 Naive; PD-L1 Positive; Squamous Cell; Stage III; Stage IV</t>
  </si>
  <si>
    <t>Bristol-Myers Squibb/Celgene
Fresenius Kabi
BeiGene/BeiGene (Beijing) Co.
BeiGene/BeiGene (Shanghai) Biomedical Technology Co.</t>
  </si>
  <si>
    <t>NCT03594747/ RATIONALE-307</t>
  </si>
  <si>
    <t>Adenocarcinoma; First line; Large Cell; Maintenance/Consolidation; PD-1 Naive; PD-L1 High; PD-L1 Naive; PD-L1 Positive; Stage III; Stage IV</t>
  </si>
  <si>
    <t>BeiGene
BeiGene/BeiGene (Shanghai) Co.</t>
  </si>
  <si>
    <t>NCT03663205/ RATIONALE-304</t>
  </si>
  <si>
    <t>Adenocarcinoma; First line; Large Cell; PD-1 Naive; PD-L1 Positive; Stage III; Stage IV</t>
  </si>
  <si>
    <t>NCT03607539/ Orient-11</t>
  </si>
  <si>
    <t>Australia; France; Germany; New Zealand; Poland; Russia; South Korea; Spain; United Kingdom; United States</t>
  </si>
  <si>
    <t>Activities of Daily Living
Common Terminology Criteria for Adverse Events
Complete response
Instrumental Activities of Daily Living
Overall response rate
Partial response
Response evaluation criteria in solid tumors
Safety and Tolerability</t>
  </si>
  <si>
    <t>Adenocarcinoma; First line; Large Cell; PD-1 Naive; PD-L1 Naive; Squamous Cell; Stage III</t>
  </si>
  <si>
    <t>NCT03631784/ KEYNOTE-799</t>
  </si>
  <si>
    <t>Canada; Hungary; Israel; Spain; United States</t>
  </si>
  <si>
    <t>Circulating Tumor Cells
Complete response
Metabolomic profile
Microbiome
Overall response rate
Partial response
Response evaluation criteria in solid tumors</t>
  </si>
  <si>
    <t>Adenocarcinoma; First line; KRAS; Large Cell; Maintenance/Consolidation; PD-1 Naive; PD-L1 Naive; Stage IV</t>
  </si>
  <si>
    <t>NCT03664024/ KEYNOTE-782</t>
  </si>
  <si>
    <t>EGFR; Line of therapy N/A; PD-1 Naive; PD-L1 Naive; Stage III; Stage IV</t>
  </si>
  <si>
    <t>AstraZeneca
University of Texas Southwest Medical Center</t>
  </si>
  <si>
    <t>NCT03667820</t>
  </si>
  <si>
    <t>Eli Lilly
(Other Hospital/Academic/Medical Center)</t>
  </si>
  <si>
    <t>ramucirumab</t>
  </si>
  <si>
    <t>OSIRAM-1/TORG1833</t>
  </si>
  <si>
    <t>Argentina; Austria; Belgium; Brazil; Bulgaria; Canada; Chile; China; Costa Rica; France; Germany; Hungary; India; Italy; Japan; Mexico; Netherlands; Peru; Philippines; Poland; Puerto Rico; Romania; Russia; South Korea; Spain; Taiwan, China; Thailand; Ukraine; United States; Vietnam</t>
  </si>
  <si>
    <t>Americas; Asia; Caribbean/Central America; Eastern Europe; Europe; North America; South America; Western Europe</t>
  </si>
  <si>
    <t>Complete response
Disease Progression
Event-free survival
Recurrence
Response evaluation criteria in solid tumors
Safety and Tolerability</t>
  </si>
  <si>
    <t>Adenocarcinoma; Adjuvant; ALK; EGFR; Large Cell; Neoadjuvant; PD-1 Naive; PD-L1 Naive; PD-L1 Positive; Squamous Cell; Stage II; Stage III</t>
  </si>
  <si>
    <t>AstraZeneca {MedImmune}
Catalent {Catalent Pharma Solutions}</t>
  </si>
  <si>
    <t>NCT03800134/ AEGEAN</t>
  </si>
  <si>
    <t>Canada; France; Germany; Hong Kong, S.A.R., China; Italy; Poland; Portugal; Spain; Taiwan, China; United States</t>
  </si>
  <si>
    <t>Disease Progression
Overall response rate
Progressive disease rate
Response evaluation criteria in solid tumors</t>
  </si>
  <si>
    <t>Adenocarcinoma; Line of therapy N/A; PD-1 Naive; PD-L1 Naive; Stage III</t>
  </si>
  <si>
    <t>monalizumab (IV)
oleclumab</t>
  </si>
  <si>
    <t>NCT03822351/ COAST</t>
  </si>
  <si>
    <t>Argentina; Australia; Canada; Chile; China; France; Italy; Japan; Malaysia; South Korea; Spain; Taiwan, China; United States</t>
  </si>
  <si>
    <t>EGFR; First line; Fourth line or greater; HER2 positive; PD-1 Naive; PD-L1 Naive; Second line; Stage III; Stage IV; Third line</t>
  </si>
  <si>
    <t>Dizal (Jiangsu) Pharmaceutical Co. (AstraZeneca and SDIC Fund Management Company joint venture)</t>
  </si>
  <si>
    <t>sunvozertinib</t>
  </si>
  <si>
    <t>NCT03974022</t>
  </si>
  <si>
    <t>Adverse Events
Overall response rate
Partial response
Response evaluation criteria in solid tumors
Safety and Tolerability</t>
  </si>
  <si>
    <t>Adenocarcinoma; ALK; EGFR; PD-1 Refractory; PD-L1 Refractory; Second line; Squamous Cell; Stage III; Stage IV</t>
  </si>
  <si>
    <t>Alethia Biotherapeutics</t>
  </si>
  <si>
    <t>docetaxel
sotevtamab</t>
  </si>
  <si>
    <t>NCT04364620</t>
  </si>
  <si>
    <t>Argentina; Australia; Belgium; Brazil; Canada; China; Czech Republic; France; Germany; Ireland; Italy; Japan; Mexico; Netherlands; New Zealand; Poland; Puerto Rico; Romania; Russia; Spain; Taiwan, China; United Kingdom; United States</t>
  </si>
  <si>
    <t>Event-free survival
Response evaluation criteria in solid tumors</t>
  </si>
  <si>
    <t>NCT04025879/ CheckMate 77T</t>
  </si>
  <si>
    <t>China; France; Germany; Italy; Japan; Puerto Rico; South Korea; Spain; Taiwan, China; United States</t>
  </si>
  <si>
    <t>Americas; Asia; Caribbean/Central America; Europe; North America; Western Europe</t>
  </si>
  <si>
    <t>Adverse Events
Circulating Tumor Cells
Clinical benefit rate
Common Terminology Criteria for Adverse Events
Dose-limiting toxicities
Duration of overall response
Overall response rate - duration
Overall response rate
Partial response
Progressive disease rate
Response evaluation criteria in solid tumors
Safety and Tolerability
Stable Disease</t>
  </si>
  <si>
    <t>EGFR; First line; Fourth line or greater; MET Amplification/Alteration; Second line; Stage III; Stage IV; Third line</t>
  </si>
  <si>
    <t>NCT04077463/ CHRYSALIS-2</t>
  </si>
  <si>
    <t>Adenocarcinoma; First line; Large Cell; Second line; Stage III; Stage IV</t>
  </si>
  <si>
    <t>Nuvation Bio/AnHeart Therapeutics {AnHeart Therapeutics (Hangzhou) Co.}
Nuvation Bio/AnHeart Therapeutics {AnHeart Therapeutics (Hangzhou) Co./AnHeart Therapeutics Inc.}</t>
  </si>
  <si>
    <t>taletrectinib</t>
  </si>
  <si>
    <t>NCT04395677/ TRUST</t>
  </si>
  <si>
    <t>Maintenance/Consolidation; PD-1 Naive; PD-L1 Naive; Second line; Squamous Cell; Stage II; Stage III</t>
  </si>
  <si>
    <t>AstraZeneca
Cancer Research UK
University of Oxford
University of Sheffield
University of Newcastle
Velindre NHS Trust
University of Leeds, Leeds, UK
(Other Hospital/Academic/Medical Center)
University of Glasgow</t>
  </si>
  <si>
    <t>undisclosed - chemotherapy
olaparib
adavosertib
ceralasertib
AZD-1390
DNA damage response inhibitor, undisclosed
saruparib</t>
  </si>
  <si>
    <t>NCT04550104/ CONCORDE</t>
  </si>
  <si>
    <t>Adenocarcinoma; First line; Large Cell; Maintenance/Consolidation; PD-1 Naive; PD-L1 High; PD-L1 Naive; Squamous Cell; Stage III</t>
  </si>
  <si>
    <t>pemetrexed disodium
cisplatin
nab-paclitaxel (IV)
pembrolizumab
carboplatin (iv)</t>
  </si>
  <si>
    <t>NCT04153734/ Evolut+390:467ion</t>
  </si>
  <si>
    <t>LUNG</t>
  </si>
  <si>
    <t>Germany; South Korea; United States</t>
  </si>
  <si>
    <t>Complete response  Overall response rate  Partial response  Response evaluation criteria in solid tumors</t>
  </si>
  <si>
    <t>Oncology: Liver</t>
  </si>
  <si>
    <t>France; Italy; Japan; South Korea; Spain; Taiwan, China; United States</t>
  </si>
  <si>
    <t>livmoniplimab
budigalimab (iv)</t>
  </si>
  <si>
    <t>NCT05822752/ (LIVIGNO-1)</t>
  </si>
  <si>
    <t>Adverse Events
Complete response
Dose-limiting toxicities
Maximum tolerated dose
Overall response rate
Partial response
Serious Adverse Events</t>
  </si>
  <si>
    <t>(Other Hospital/Academic/Medical Center)
Jiangsu Hengrui Pharmaceuticals Co.</t>
  </si>
  <si>
    <t>apatinib
camrelizumab
adebrelimab</t>
  </si>
  <si>
    <t>NCT05924997</t>
  </si>
  <si>
    <t>Adverse Events
Dose-limiting toxicities
Safety and Tolerability
Serious Adverse Events
Vital signs</t>
  </si>
  <si>
    <t>AZD-5851</t>
  </si>
  <si>
    <t>NCT06084884/ ATHENA</t>
  </si>
  <si>
    <t>Spain; Taiwan, China; United States</t>
  </si>
  <si>
    <t>Complete response
Overall response rate
Overall survival
Partial response
Response evaluation criteria in solid tumors
Safety and Tolerability</t>
  </si>
  <si>
    <t>NCT06109272/ LIVIGNO-2</t>
  </si>
  <si>
    <t>oxaliplatin (IV)
fluorouracil
leucovorin
apatinib
camrelizumab (iv)</t>
  </si>
  <si>
    <t>NCT06172205</t>
  </si>
  <si>
    <t>Overall survival
Progression-free survival
Response evaluation criteria in solid tumors
Safety and Tolerability
Vital signs</t>
  </si>
  <si>
    <t>Sinocelltech</t>
  </si>
  <si>
    <t>bevacizumab, Sinocelltech
SCT-I10A</t>
  </si>
  <si>
    <t>NCT04560894</t>
  </si>
  <si>
    <t>Recurrence
Response evaluation criteria in solid tumors
Time to treatment failure</t>
  </si>
  <si>
    <t>bevacizumab
atezolizumab</t>
  </si>
  <si>
    <t>NCT04649489/ TALENTop</t>
  </si>
  <si>
    <t>France; Germany; Israel; Italy; Japan; South Korea; Spain; United States</t>
  </si>
  <si>
    <t>Americas; Asia; Europe; North America; Western Asia/Middle East; Western Europe</t>
  </si>
  <si>
    <t>Bayer AG
Merck &amp; Co./Merck Sharp &amp; Dohme (MSD)</t>
  </si>
  <si>
    <t>regorafenib
pembrolizumab</t>
  </si>
  <si>
    <t>NCT04696055/ Keynote B70</t>
  </si>
  <si>
    <t>Belgium; France; Georgia; Germany; Hong Kong, S.A.R., China; Italy; Japan; Serbia; South Korea; Spain; Taiwan, China; Turkey; United States</t>
  </si>
  <si>
    <t>First line; PD-1 Naive; PD-L1 Naive; Stage II</t>
  </si>
  <si>
    <t>Bayer AG
(Other Hospital/Academic/Medical Center)</t>
  </si>
  <si>
    <t>regorafenib
nivolumab</t>
  </si>
  <si>
    <t>NCT04777851/ RENOTACE</t>
  </si>
  <si>
    <t>TaiRx</t>
  </si>
  <si>
    <t>foslinanib</t>
  </si>
  <si>
    <t>NCT05257590</t>
  </si>
  <si>
    <t>Australia; Belgium; Canada; China; France; Germany; Hong Kong, S.A.R., China; Israel; Italy; Japan; Malaysia; Philippines; Poland; Russia; Singapore; South Korea; Spain; Taiwan, China; Thailand; United Kingdom; United States</t>
  </si>
  <si>
    <t>Eisai
Merck &amp; Co./Merck Sharp &amp; Dohme (MSD)
Thermo Fisher Scientific/Patheon</t>
  </si>
  <si>
    <t>lenvatinib (capsule)</t>
  </si>
  <si>
    <t xml:space="preserve">NCT01761266/ REFLECT </t>
  </si>
  <si>
    <t>China; Hong Kong, S.A.R., China; Italy; Japan; Singapore; South Korea; Spain; Taiwan, China; United States</t>
  </si>
  <si>
    <t>Adverse Events
Cardiac Telemetry
Common Terminology Criteria for Adverse Events
Dose-limiting toxicities
Liver function
Safety and Tolerability
Serious Adverse Events
Treatment Emergent Adverse Events
Vital signs</t>
  </si>
  <si>
    <t>First line; PD-1 Naive; PD-L1 Naive; PD-L1 Positive; Second line; Stage III; Stage IV</t>
  </si>
  <si>
    <t>AstraZeneca {MedImmune}
Boehringer Ingelheim</t>
  </si>
  <si>
    <t>NCT02519348</t>
  </si>
  <si>
    <t>Australia; Belgium; Canada; France; Germany; Italy; Japan; Sweden; United Kingdom; United States</t>
  </si>
  <si>
    <t>Complete response
Overall response rate
Partial response
Response evaluation criteria in solid tumors
Response rate
Safety and Tolerability</t>
  </si>
  <si>
    <t xml:space="preserve">NCT02702414/ MK-3475-224/KEYNOTE-224 </t>
  </si>
  <si>
    <t>Argentina; Australia; Belgium; Brazil; Canada; Chile; Colombia; Denmark; France; Germany; Hong Kong, S.A.R., China; Hungary; Ireland; Israel; Italy; Japan; Mexico; Norway; Philippines; Poland; Puerto Rico; Russia; South Korea; Taiwan, China; Thailand; Turkey; United Kingdom; United States</t>
  </si>
  <si>
    <t>Disease Progression
Overall response rate
Overall survival
Progression-free survival
Progressive disease rate
Response evaluation criteria in solid tumors</t>
  </si>
  <si>
    <t>PD-1 Naive; PD-L1 Naive; Second line; Stage III</t>
  </si>
  <si>
    <t>NCT02702401/ MK-3475-240/KEYNOTE-240</t>
  </si>
  <si>
    <t>China; Czech Republic; France; Germany; Italy; Japan; Poland; Spain; Taiwan, China; United Kingdom; United States</t>
  </si>
  <si>
    <t>Adverse Events
Area under the curve score
Cardiac Telemetry
Cmax
Cmin
Dose-limiting toxicities
Overall response rate
Overall survival
Response evaluation criteria in solid tumors
Safety and Tolerability
Vital signs</t>
  </si>
  <si>
    <t>First line; Stage II; Stage III; Stage IV</t>
  </si>
  <si>
    <t>Bristol-Myers Squibb/Celgene
BeiGene
BeiGene/BeiGene (Shanghai) Co.</t>
  </si>
  <si>
    <t>NCT03412773/ RATIONALE-301</t>
  </si>
  <si>
    <t>Line of therapy N/A; Stage II</t>
  </si>
  <si>
    <t>(Other Hospital/Academic/Medical Center)
Likang Life Sciences Holdings</t>
  </si>
  <si>
    <t>personalized neoantigen-based dendritic cell vaccine, Likang Life Sciences</t>
  </si>
  <si>
    <t>NCT03674073</t>
  </si>
  <si>
    <t>Belgium; China; France; Germany; Hong Kong, S.A.R., China; Italy; Poland; Russia; South Korea; Spain; Taiwan, China; Turkey; Ukraine; United States</t>
  </si>
  <si>
    <t>Disease Progression
Overall survival
Progression-free survival
Progressive disease rate
Response evaluation criteria in solid tumors
Safety and Tolerability</t>
  </si>
  <si>
    <t>Elevar Therapeutics {LSK BioPharma {LSK BioPartners}}
Jiangsu Hengrui Pharmaceuticals Co. {Jiangsu Hengrui Medicine}/Shanghai Hengrui Pharmaceutical {Shanghai Hengrui Pharmaceutical (Jiangsu Hengrui Medicine, HKG Science &amp; Tech. JV)}</t>
  </si>
  <si>
    <t>apatinib
camrelizumab</t>
  </si>
  <si>
    <t>NCT03764293/ CARES-310</t>
  </si>
  <si>
    <t>Australia; Brazil; Canada; China; France; Hong Kong, S.A.R., China; India; Italy; Japan; Mexico; Russia; Singapore; South Korea; Spain; Taiwan, China; Thailand; United States; Vietnam</t>
  </si>
  <si>
    <t>Disease Progression
Magnetic Resonance Imaging
Progression-free survival
Response evaluation criteria in solid tumors
Safety and Tolerability</t>
  </si>
  <si>
    <t>First line; PD-L1 Positive; Stage I; Stage II; Stage III</t>
  </si>
  <si>
    <t>bevacizumab
durvalumab</t>
  </si>
  <si>
    <t>NCT03778957/ EMERALD-1</t>
  </si>
  <si>
    <t>Argentina; Australia; Belgium; Brazil; Bulgaria; Canada; China; Colombia; Czech Republic; Denmark; France; Germany; Hong Kong, S.A.R., China; Hungary; Ireland; Israel; Italy; Japan; Malaysia; Netherlands; New Zealand; Norway; Peru; Poland; Portugal; Russia; South Korea; Spain; Sweden; Switzerland; Taiwan, China; Thailand; Turkey; Ukraine; United Kingdom; United States</t>
  </si>
  <si>
    <t>Disease-free survival
Overall survival
Recurrence</t>
  </si>
  <si>
    <t>Adjuvant; PD-1 Naive; PD-L1 Naive; Stage I; Stage II; Stage III</t>
  </si>
  <si>
    <t>NCT03867084/ KEYNOTE-937</t>
  </si>
  <si>
    <t>Argentina; Australia; Austria; Belgium; Brazil; Canada; Chile; China; Czech Republic; France; Germany; Hong Kong, S.A.R., China; Italy; Japan; New Zealand; Poland; Puerto Rico; Romania; Russia; Singapore; South Korea; Spain; Switzerland; Taiwan, China; United Kingdom; United States</t>
  </si>
  <si>
    <t>First line; Stage III</t>
  </si>
  <si>
    <t>NCT04039607/ CheckMate 9DW</t>
  </si>
  <si>
    <t>LIVER</t>
  </si>
  <si>
    <t>Adverse Events
Complete response
Dose-limiting toxicities
Maximum tolerated dose
Progressive disease rate
Safety and Tolerability</t>
  </si>
  <si>
    <t>(N/A); B-cell; Fourth line or greater; Second line; Third line</t>
  </si>
  <si>
    <t>Oncology: Leukemia, Acute Lymphocytic</t>
  </si>
  <si>
    <t>NCT05579132</t>
  </si>
  <si>
    <t>B-cell; Maintenance/Consolidation; Remission; Second line</t>
  </si>
  <si>
    <t>blinatumomab (IV)</t>
  </si>
  <si>
    <t>NCT04506086</t>
  </si>
  <si>
    <t>Canada; France; Germany; Netherlands; United States</t>
  </si>
  <si>
    <t>Adverse Events
Complete response
Dose-limiting toxicities
Safety and Tolerability</t>
  </si>
  <si>
    <t>B-cell; Fourth line or greater; High risk; PD-1 Naive; PD-L1 Naive; Second line; Third line</t>
  </si>
  <si>
    <t>Gilead Sciences/Kite Pharma</t>
  </si>
  <si>
    <t>brexucabtagene autoleucel</t>
  </si>
  <si>
    <t xml:space="preserve">NCT02614066/ ZUMA-3 </t>
  </si>
  <si>
    <t>Argentina; Australia; Austria; Belarus; Brazil; Bulgaria; Canada; Chile; China; Finland; France; Greece; Hungary; Israel; Italy; Japan; Mexico; Poland; Romania; Russia; South Korea; Spain; Taiwan, China; Turkey; United States</t>
  </si>
  <si>
    <t>Absolute Neutrophil Count
Complete response
Minimal Residual Disease</t>
  </si>
  <si>
    <t>First line; High risk; Maintenance/Consolidation; Untreated</t>
  </si>
  <si>
    <t>Takeda/Takeda Oncology {Millennium}</t>
  </si>
  <si>
    <t>NCT03589326/ PhALLCON</t>
  </si>
  <si>
    <t>Adverse Events
Complete response
Overall response rate
Safety and Tolerability
Serious Adverse Events</t>
  </si>
  <si>
    <t>B-cell; Fourth line or greater; High risk; Third line</t>
  </si>
  <si>
    <t>Autolus</t>
  </si>
  <si>
    <t>obecabtagene autoleucel</t>
  </si>
  <si>
    <t>NCT04404660/ FELIX (AUTO1-AL1)</t>
  </si>
  <si>
    <t>ACUTE LYMPHOCYTIC LEUKEMIA</t>
  </si>
  <si>
    <t>Complete response
Safety and Tolerability</t>
  </si>
  <si>
    <t>Neoadjuvant; PD-1 Naive; PD-L1 Naive; Squamous Cell; Stage II; Stage III; Stage IV</t>
  </si>
  <si>
    <t>Oncology: Head/Neck</t>
  </si>
  <si>
    <t>R2200058650</t>
  </si>
  <si>
    <t>First line; Squamous Cell; Stage III; Stage IV</t>
  </si>
  <si>
    <t>NCT05376553</t>
  </si>
  <si>
    <t>Circulating Tumor Cells
Minimal Residual Disease</t>
  </si>
  <si>
    <t>Adjuvant; PD-1 Naive; PD-L1 Naive; PD-L1 Positive; Second line; Squamous Cell; Stage III; Stage IV</t>
  </si>
  <si>
    <t>AstraZeneca
Eli Lilly
University Health Network, Toronto</t>
  </si>
  <si>
    <t>NCT05414032/ MERIDIAN</t>
  </si>
  <si>
    <t>Progression-free survival
Safety and Tolerability</t>
  </si>
  <si>
    <t>First line; Maintenance/Consolidation; PD-1 Naive; PD-L1 High; PD-L1 Low; PD-L1 Naive; PD-L1 Positive; Second line; Stage IV</t>
  </si>
  <si>
    <t>iparomlimab + tuvonralimab</t>
  </si>
  <si>
    <t>NCT05576272/ DUBHE-N-302</t>
  </si>
  <si>
    <t>Disease Progression
Disease-free survival
Magnetic Resonance Imaging
Recurrence
Response evaluation criteria in solid tumors</t>
  </si>
  <si>
    <t>Maintenance/Consolidation; Neoadjuvant; PD-L1 Naive; Squamous Cell; Stage III; Stage IV</t>
  </si>
  <si>
    <t>GlaxoSmithKline
(Other Cooperative Group)
(Other Hospital/Academic/Medical Center)</t>
  </si>
  <si>
    <t>NCT05784012/ RADIAN</t>
  </si>
  <si>
    <t>South Korea; United Kingdom; United States</t>
  </si>
  <si>
    <t>First line; PD-1 Naive; PD-L1 High; PD-L1 Naive; PD-L1 Positive; Second line; Squamous Cell; Stage IV</t>
  </si>
  <si>
    <t>Flamingo Therapeutics</t>
  </si>
  <si>
    <t>danvatirsen
pembrolizumab</t>
  </si>
  <si>
    <t>NCT05814666</t>
  </si>
  <si>
    <t>First line; PD-1 Naive; PD-L1 Naive; PD-L1 Positive; Squamous Cell; Stage IV</t>
  </si>
  <si>
    <t>pembrolizumab
zanzalintinib</t>
  </si>
  <si>
    <t>NCT06082167/ STELLAR-305</t>
  </si>
  <si>
    <t>Austria; Belgium; Brazil; Canada; France; Germany; Hungary; India; Italy; Japan; Malaysia; Poland; South Korea; Spain; Taiwan, China; Thailand; Turkey; United Kingdom; United States; Vietnam</t>
  </si>
  <si>
    <t>NCT06129864/ eVOLVE-HNSCC</t>
  </si>
  <si>
    <t>First line; PD-1 Naive; PD-L1 Naive; Second line; Squamous Cell; Stage IV</t>
  </si>
  <si>
    <t>H. Lee Moffitt Cancer Center and Research Institute
Turnstone Biologics</t>
  </si>
  <si>
    <t>TIDAL-01</t>
  </si>
  <si>
    <t>NCT06236425</t>
  </si>
  <si>
    <t>Argentina; Australia; Brazil; Canada; United States</t>
  </si>
  <si>
    <t>Americas; Australia/Oceania; North America; South America</t>
  </si>
  <si>
    <t>First line; Squamous Cell; Stage IV</t>
  </si>
  <si>
    <t>NCT04489888/ Keynote-B10</t>
  </si>
  <si>
    <t>Adverse Events
Cardiac Telemetry
Complete response
Disease Progression
Overall response rate
Overall survival
Progression-free survival
Response evaluation criteria in solid tumors
Safety and Tolerability
Treatment Emergent Adverse Events
Vital signs</t>
  </si>
  <si>
    <t>First line; PD-1 Naive; PD-L1 Low; PD-L1 Naive; PD-L1 Positive; Squamous Cell; Stage III; Stage IV</t>
  </si>
  <si>
    <t>Merck &amp; Co./Merck Sharp &amp; Dohme (MSD)
Vaccinex</t>
  </si>
  <si>
    <t>pepinemab
pembrolizumab</t>
  </si>
  <si>
    <t xml:space="preserve">NCT04815720/ KEYNOTE-B84 </t>
  </si>
  <si>
    <t>First line; Neoadjuvant; Squamous Cell; Stage II; Stage III; Stage IV</t>
  </si>
  <si>
    <t>Shanghai Junshi Biosciences Co.</t>
  </si>
  <si>
    <t>NCT04624308</t>
  </si>
  <si>
    <t>Akeso Biopharma/Kangfang Tiancheng (Guangdong) Pharmaceutical</t>
  </si>
  <si>
    <t>penpulimab</t>
  </si>
  <si>
    <t>NCT04736810</t>
  </si>
  <si>
    <t>PD-1 Refractory; PD-L1 Positive; PD-L1 Refractory; Second line; Squamous Cell; Stage III; Stage IV; Third line</t>
  </si>
  <si>
    <t>Secura Bio</t>
  </si>
  <si>
    <t>duvelisib</t>
  </si>
  <si>
    <t>NCT05057247</t>
  </si>
  <si>
    <t>France; Switzerland</t>
  </si>
  <si>
    <t>Clinical benefit rate
Maximum tolerated dose</t>
  </si>
  <si>
    <t>xevinapant</t>
  </si>
  <si>
    <t>NCT02022098/ Debio 1143-201</t>
  </si>
  <si>
    <t>Progression-free survival
Recurrence
Response evaluation criteria in solid tumors</t>
  </si>
  <si>
    <t>PD-1 Naive; PD-L1 Naive; Second line; Squamous Cell; Stage III</t>
  </si>
  <si>
    <t>NCT02289209</t>
  </si>
  <si>
    <t>Argentina; Australia; Austria; Brazil; Canada; Chile; Colombia; Czech Republic; Denmark; Estonia; Finland; Germany; Greece; Hong Kong, S.A.R., China; Hungary; Israel; Italy; Japan; Latvia; Malaysia; Mexico; Netherlands; Norway; Peru; Philippines; Poland; Romania; Russia; Singapore; South Africa; Spain; Sweden; Switzerland; Taiwan, China; Thailand; Turkey; United Kingdom; United States</t>
  </si>
  <si>
    <t>First line; PD-L1 High; PD-L1 Low; PD-L1 Positive; Squamous Cell; Stage IV</t>
  </si>
  <si>
    <t>NCT02358031/ KEYNOTE-048</t>
  </si>
  <si>
    <t>Australia; Austria; Belgium; Brazil; Canada; Colombia; Czech Republic; France; Germany; Ireland; Israel; Italy; Japan; Netherlands; New Zealand; Poland; South Korea; Spain; Taiwan, China; Turkey; United Kingdom; United States</t>
  </si>
  <si>
    <t>Disease Progression
Event-free survival
Recurrence
Response evaluation criteria in solid tumors</t>
  </si>
  <si>
    <t>First line; Maintenance/Consolidation; PD-1 Naive; PD-L1 Naive; PD-L1 Positive; Squamous Cell; Stage III; Stage IV</t>
  </si>
  <si>
    <t>NCT03040999/ KEYNOTE-412</t>
  </si>
  <si>
    <t>Complete response
Dose-limiting toxicities
Maximum tolerated dose
Overall response rate
Partial response
Safety and Tolerability</t>
  </si>
  <si>
    <t>PD-1 Naive; PD-1 Refractory; PD-L1 Naive; PD-L1 Refractory; Second line; Stage IV</t>
  </si>
  <si>
    <t>Merck &amp; Co./Merck Sharp &amp; Dohme (MSD)
Atara Biotherapeutics</t>
  </si>
  <si>
    <t>tabelecleucel</t>
  </si>
  <si>
    <t>NCT03769467/ KEYNOTE PN597</t>
  </si>
  <si>
    <t>China; Singapore; Taiwan, China</t>
  </si>
  <si>
    <t>First line; PD-1 Naive; PD-L1 High; PD-L1 Low; PD-L1 Naive; PD-L1 Positive; Second line; Stage III; Stage IV</t>
  </si>
  <si>
    <t>Shanghai Junshi Biosciences Co./Taizhou Junshi Biosciences Co.</t>
  </si>
  <si>
    <t>NCT03581786/ JUPITER-02</t>
  </si>
  <si>
    <t>Belgium; Brazil; Czech Republic; France; Germany; Hungary; Italy; Mexico; Netherlands; Poland; Spain; United Kingdom; United States</t>
  </si>
  <si>
    <t>Americas; Eastern Europe; Europe; North America; South America; Western Europe</t>
  </si>
  <si>
    <t>HPV vaccine, ISA Pharmaceuticals</t>
  </si>
  <si>
    <t>NCT03669718/ OPCEMISA</t>
  </si>
  <si>
    <t>China; Taiwan, China; Thailand</t>
  </si>
  <si>
    <t>First line; PD-1 Naive; PD-L1 Positive; Stage IV</t>
  </si>
  <si>
    <t>NCT03924986/ RATIONALE 309</t>
  </si>
  <si>
    <t>Adverse Events
Area under the curve score
Cardiac Telemetry
Cmax
Common Terminology Criteria for Adverse Events
Dose-limiting toxicities
Elimination half-life
Maximum tolerated dose
Safety and Tolerability
Vital signs</t>
  </si>
  <si>
    <t>EGFR; First line; PD-1 Refractory; PD-L1 Low; PD-L1 Positive; PD-L1 Refractory; Second line; Squamous Cell; Stage III; Stage IV; Third line</t>
  </si>
  <si>
    <t>Merck &amp; Co./Merck Sharp &amp; Dohme (MSD)
Cue Biopharma</t>
  </si>
  <si>
    <t>CUE-101</t>
  </si>
  <si>
    <t>NCT03978689/ KEYNOTE-A78</t>
  </si>
  <si>
    <t>Progression-free survival
Recurrence</t>
  </si>
  <si>
    <t>Adjuvant; Neoadjuvant; Stage IV</t>
  </si>
  <si>
    <t>NCT03984357/ PLATINUM</t>
  </si>
  <si>
    <t>HEAD/NECK</t>
  </si>
  <si>
    <t>First line; MSS/pMMR; Stage III; Stage IV</t>
  </si>
  <si>
    <t>Oncology: Esophageal; Oncology: Gastric</t>
  </si>
  <si>
    <t>Bayer AG/Bayer Yakuhin
National Cancer Center Japan/National Cancer Center Hospital East</t>
  </si>
  <si>
    <t>NCT05394740</t>
  </si>
  <si>
    <t>China; Hong Kong, S.A.R., China; Macao, S.A.R., China; Taiwan, China</t>
  </si>
  <si>
    <t>HER2 low; HER2 positive; Second line; Stage III; Stage IV; Third line</t>
  </si>
  <si>
    <t>Shanghai Fosun Pharmaceutical (Group) Co.</t>
  </si>
  <si>
    <t>LCB-14</t>
  </si>
  <si>
    <t>Progression-free survival
Response evaluation criteria in solid tumors
Time to progression</t>
  </si>
  <si>
    <t>HER2 negative; HER2 positive; Second line; Stage III; Stage IV</t>
  </si>
  <si>
    <t>CSPC Pharmaceutical Group Co./CSPC ZhongQi Pharmaceutical Technology Co.</t>
  </si>
  <si>
    <t>NCT05705635</t>
  </si>
  <si>
    <t>China; Japan; South Korea; Spain; Taiwan, China; United Kingdom; United States</t>
  </si>
  <si>
    <t>volrustomig
rilvegostomig</t>
  </si>
  <si>
    <t>NCT05702229/ GEMINI-Gastric</t>
  </si>
  <si>
    <t>Japan; South Korea; United States</t>
  </si>
  <si>
    <t>Toray</t>
  </si>
  <si>
    <t>TRK-950</t>
  </si>
  <si>
    <t>NCT06038578</t>
  </si>
  <si>
    <t>Clinical benefit rate
Disease Progression
Duration of overall response
EQ-5D-5L
Immunogenicity (other timeframe)
Immunogenicity
Overall response rate - duration
Overall response rate
Overall survival
Progression-free survival
Response evaluation criteria in solid tumors
Safety and Tolerability</t>
  </si>
  <si>
    <t>First line; HER2 negative; PD-L1 Positive; Stage III; Stage IV</t>
  </si>
  <si>
    <t>NCT06177041</t>
  </si>
  <si>
    <t>Disease-free survival
Overall survival
Progression-free survival</t>
  </si>
  <si>
    <t>(N/A); HER2 negative; Neoadjuvant</t>
  </si>
  <si>
    <t>Oncology: Gastric</t>
  </si>
  <si>
    <t>Yakult Honsha</t>
  </si>
  <si>
    <t>docetaxel
TS-1
oxaliplatin</t>
  </si>
  <si>
    <t>2/ (RCTs0511</t>
  </si>
  <si>
    <t>China; South Korea; United States</t>
  </si>
  <si>
    <t>First line; Fourth line or greater; Stage III; Stage IV; Third line</t>
  </si>
  <si>
    <t>Idience</t>
  </si>
  <si>
    <t>venadaparib</t>
  </si>
  <si>
    <t>NCT04725994</t>
  </si>
  <si>
    <t>Adverse Events
Cardiac Telemetry
Disease Progression
Dose-limiting toxicities
Overall response rate
Response evaluation criteria in solid tumors
Safety and Tolerability
Vital signs</t>
  </si>
  <si>
    <t>PD-1 Naive; PD-1 Positive; PD-L1 Naive; PD-L1 Positive; Second line; Stage III; Stage IV</t>
  </si>
  <si>
    <t>cadonilimab
pulocimab</t>
  </si>
  <si>
    <t>NCT04982276</t>
  </si>
  <si>
    <t>Dose-limiting toxicities
Overall response rate
Overall survival
Progression-free survival
Safety and Tolerability</t>
  </si>
  <si>
    <t>EpCAM CAR-T cells
danburstotug</t>
  </si>
  <si>
    <t>R2100047129</t>
  </si>
  <si>
    <t>Oncology: Esophageal</t>
  </si>
  <si>
    <t>cisplatin
paclitaxel
benmelstobart</t>
  </si>
  <si>
    <t>NCT05013697</t>
  </si>
  <si>
    <t>Common Terminology Criteria for Adverse Events
Dose-limiting toxicities
Safety and Tolerability</t>
  </si>
  <si>
    <t>Neoadjuvant; Squamous Cell; Stage III</t>
  </si>
  <si>
    <t>Adlai Nortye Biopharma Co.</t>
  </si>
  <si>
    <t>palupiprant</t>
  </si>
  <si>
    <t>NCT05191667</t>
  </si>
  <si>
    <t>Dose-limiting toxicities
Maximum tolerated dose
Nausea
Neutropenia
Safety and Tolerability
Treatment Emergent Adverse Events
Vomiting</t>
  </si>
  <si>
    <t>Fourth line or greater; HER2 positive; PD-L1 Positive; Second line; Stage III; Stage IV; Third line</t>
  </si>
  <si>
    <t>(Other Hospital/Academic/Medical Center)
Minneamrita Therapeutics</t>
  </si>
  <si>
    <t>Minnelide</t>
  </si>
  <si>
    <t>NCT05566834</t>
  </si>
  <si>
    <t>Common Terminology Criteria for Adverse Events
Complete response
Safety and Tolerability
Treatment Emergent Adverse Events</t>
  </si>
  <si>
    <t>Neoadjuvant; PD-1 Naive; PD-L1 Naive; Squamous Cell; Stage II; Stage III</t>
  </si>
  <si>
    <t>Bristol-Myers Squibb
Sidney Kimmel Comprehensive Cancer Center at Johns Hopkins {Johns Hopkins Oncology Center}</t>
  </si>
  <si>
    <t>NCT03044613/ CheckMate 906</t>
  </si>
  <si>
    <t>Argentina; Australia; Austria; Brazil; Canada; Chile; China; Colombia; Czech Republic; Denmark; France; Germany; Hong Kong, S.A.R., China; Hungary; Italy; Japan; Mexico; Peru; Poland; Portugal; Romania; Russia; Singapore; South Korea; Spain; Taiwan, China; Turkey; United Kingdom; United States</t>
  </si>
  <si>
    <t>NCT03138486/ NCT03143153/ CheckMate-648</t>
  </si>
  <si>
    <t>Australia; Belgium; Brazil; Canada; Chile; China; Colombia; Estonia; France; Germany; Guatemala; Hong Kong, S.A.R., China; Hungary; Israel; Italy; Japan; Latvia; Lithuania; Malaysia; New Zealand; Philippines; Poland; Russia; Singapore; South Korea; Spain; Taiwan, China; Ukraine; United Kingdom; United States</t>
  </si>
  <si>
    <t>Adverse Events
Complete response
Disease Progression
Event-free survival
Overall survival
Progressive disease rate
Recurrence
Response evaluation criteria in solid tumors
Safety and Tolerability</t>
  </si>
  <si>
    <t xml:space="preserve">NCT03221426/ KEYNOTE-585 </t>
  </si>
  <si>
    <t>Australia; Belgium; Brazil; Canada; Chile; China; Colombia; France; Germany; Israel; Italy; Japan; Mexico; Peru; Poland; South Korea; Spain; Taiwan, China; United Kingdom; United States</t>
  </si>
  <si>
    <t>First line; HER2 negative; Stage III; Stage IV</t>
  </si>
  <si>
    <t>Astellas Pharma {Ganymed Pharmaceuticals}</t>
  </si>
  <si>
    <t>zolbetuximab</t>
  </si>
  <si>
    <t>NCT03504397/ Spotlight</t>
  </si>
  <si>
    <t>First line; HER2 negative; HER2 positive; PD-L1 Positive; Stage IV</t>
  </si>
  <si>
    <t>Duke University Medical Center
Merck &amp; Co./Merck Sharp &amp; Dohme (MSD)</t>
  </si>
  <si>
    <t>capecitabine
oxaliplatin (IV)
pembrolizumab</t>
  </si>
  <si>
    <t>NCT03342937/ Key-LARGO</t>
  </si>
  <si>
    <t>Belgium; China; France; Germany; Italy; Japan; South Korea; Spain; Taiwan, China; United Kingdom; United States</t>
  </si>
  <si>
    <t>PD-1 Naive; PD-L1 Naive; PD-L1 Positive; Second line; Squamous Cell; Stage III; Stage IV</t>
  </si>
  <si>
    <t xml:space="preserve">NCT03430843/ RATIONALE 302 </t>
  </si>
  <si>
    <t>Germany; Switzerland</t>
  </si>
  <si>
    <t>Disease Progression
Event-free survival
Progression-free survival
Time to progression</t>
  </si>
  <si>
    <t>Adjuvant; Maintenance/Consolidation; MSI-H/dMMR; Neoadjuvant; PD-1 Naive; PD-L1 Naive; PD-L1 Positive; Stage II; Stage III</t>
  </si>
  <si>
    <t xml:space="preserve">NCT03421288/ DANTE/FLOT8 </t>
  </si>
  <si>
    <t>Argentina; Australia; Brazil; Canada; Chile; China; Colombia; Costa Rica; Czech Republic; Denmark; France; Germany; Guatemala; Hong Kong, S.A.R., China; Hungary; Ireland; Israel; Italy; Japan; Mexico; New Zealand; Peru; Poland; Russia; South Africa; South Korea; Spain; Switzerland; Taiwan, China; Turkey; Ukraine; United Kingdom; United States</t>
  </si>
  <si>
    <t>First line; HER2 negative; PD-1 Naive; PD-L1 Naive; PD-L1 Positive; Stage III; Stage IV</t>
  </si>
  <si>
    <t>NCT03675737/ KEYNOTE-859</t>
  </si>
  <si>
    <t>Australia; Belgium; China; Czech Republic; France; Germany; Italy; Japan; Poland; Romania; Russia; South Korea; Spain; Taiwan, China; United Kingdom; United States</t>
  </si>
  <si>
    <t>NCT03783442/ RATIONALE-306</t>
  </si>
  <si>
    <t>First line; HER2 positive; Maintenance/Consolidation; PD-1 Naive; PD-L1 Low; PD-L1 Naive; PD-L1 Positive; Squamous Cell; Stage III; Stage IV</t>
  </si>
  <si>
    <t>camrelizumab</t>
  </si>
  <si>
    <t xml:space="preserve">NCT03691090/ ESCORT-1st </t>
  </si>
  <si>
    <t>China; France; Germany; Italy; Japan; Poland; Puerto Rico; Romania; Russia; South Korea; Spain; Taiwan, China; Turkey; United Kingdom; United States</t>
  </si>
  <si>
    <t>Americas; Asia; Caribbean/Central America; Eastern Europe; Europe; North America; Western Europe</t>
  </si>
  <si>
    <t>First line; PD-1 Naive; PD-L1 High; PD-L1 Naive; Stage III; Stage IV</t>
  </si>
  <si>
    <t>Novartis
BeiGene
BeiGene/BeiGene (Shanghai) Co.</t>
  </si>
  <si>
    <t>NCT03777657/ RATIONALE-305</t>
  </si>
  <si>
    <t>Daehwa Pharmaceutical
Haihe Biopharma Co./Shanghai Haihe Pharmaceutical Research and Development Co. {Shanghai RMX Biopharma Co.}</t>
  </si>
  <si>
    <t>paclitaxel, Daehwa Pharmaceutical</t>
  </si>
  <si>
    <t>CTR20190050</t>
  </si>
  <si>
    <t>First line; Squamous Cell; Stage II; Stage III</t>
  </si>
  <si>
    <t>Ono Pharmaceutical
Kyoto University Hospital</t>
  </si>
  <si>
    <t>NOBEL</t>
  </si>
  <si>
    <t>Adverse Events
Complete response
Nausea
Safety and Tolerability
Vomiting</t>
  </si>
  <si>
    <t>Neoadjuvant; Stage I; Stage II</t>
  </si>
  <si>
    <t>Merck KGaA/Merck Serono {Serono}
(Other government agency)</t>
  </si>
  <si>
    <t>NEOCREATE</t>
  </si>
  <si>
    <t>First line; Maintenance/Consolidation; PD-1 Naive; PD-L1 Low; PD-L1 Naive; PD-L1 Positive; Stage III; Stage IV</t>
  </si>
  <si>
    <t>Bristol-Myers Squibb
Weill Medical College of Cornell University</t>
  </si>
  <si>
    <t>NCT04021108</t>
  </si>
  <si>
    <t>Adjuvant; Maintenance/Consolidation; PD-1 Naive; PD-L1 Naive; Squamous Cell; Stage II; Stage III; Stage IV</t>
  </si>
  <si>
    <t>NCT04084158</t>
  </si>
  <si>
    <t>Chinese Academy of Medical Sciences
(Other Hospital/Academic/Medical Center)
Innovent Biologics (Suzhou) Co.
CSPC Pharmaceutical Group Co./CSPC Ouyi Pharmaceutical Co.</t>
  </si>
  <si>
    <t>nab-paclitaxel (IV)
sintilimab</t>
  </si>
  <si>
    <t>NCT04140318</t>
  </si>
  <si>
    <t>ESOPHAGEAL/GASTRIC</t>
  </si>
  <si>
    <t>Oncology: Endometrial</t>
  </si>
  <si>
    <t>Aadi Bioscience</t>
  </si>
  <si>
    <t>nab-rapamycin, Abraxis</t>
  </si>
  <si>
    <t>NCT05997017</t>
  </si>
  <si>
    <t>Complete response
Hysterectomy
Immune Response
Immunogenicity (other timeframe)
Overall response rate
Response rate</t>
  </si>
  <si>
    <t>Adjuvant; MSI-H/dMMR; Neoadjuvant; PD-1 Naive; PD-L1 Naive; Stage II; Stage III; Stage IV</t>
  </si>
  <si>
    <t>NCT04262089/ PAM</t>
  </si>
  <si>
    <t>Australia; Belgium; Brazil; Canada; China; Colombia; Estonia; Germany; Greece; Hong Kong, S.A.R., China; Hungary; India; Israel; Italy; Japan; Lithuania; Mexico; Netherlands; Poland; Russia; Singapore; South Korea; Spain; United States</t>
  </si>
  <si>
    <t>Bioavailability
Complete response
Disease Progression
Progression-free survival
Response evaluation criteria in solid tumors</t>
  </si>
  <si>
    <t>BRCA; First line; Maintenance/Consolidation; MSI-H/dMMR; MSS/pMMR; PD-1 Naive; PD-L1 Naive; PD-L1 Positive; Stage III; Stage IV; Untreated</t>
  </si>
  <si>
    <t>(Other Cooperative Group)
Gynecologic Oncology Group (GOG)
AstraZeneca {MedImmune}
Catalent {Catalent Pharma Solutions}</t>
  </si>
  <si>
    <t>durvalumab (iv)</t>
  </si>
  <si>
    <t>NCT04269200/ DUO-E/GOG-3041/ENGOT-EN10</t>
  </si>
  <si>
    <t>Disease Progression
Overall response rate
Overall survival
Progression-free survival
Response evaluation criteria in solid tumors</t>
  </si>
  <si>
    <t>(N/A); HER2 positive; MSI-H/dMMR; Second line; Third line</t>
  </si>
  <si>
    <t>(Other Cooperative Group)
Pfizer
Roche/Genentech
Roche/Foundation Medicine</t>
  </si>
  <si>
    <t>abemaciclib
atezolizumab</t>
  </si>
  <si>
    <t>NCT04486352/ EndoMAP</t>
  </si>
  <si>
    <t>catequentinib
benmelstobart</t>
  </si>
  <si>
    <t>NCT04574284</t>
  </si>
  <si>
    <t>Suzhou Alphamab Co.
3D Medicines Inc./Sichuan 3DMed-Alphamab Co. {3D Medicines (Sichuan) Co.}</t>
  </si>
  <si>
    <t>envafolimab</t>
  </si>
  <si>
    <t>NCT05112991</t>
  </si>
  <si>
    <t>Belarus; Belgium; Canada; Czech Republic; Denmark; Finland; Germany; Greece; Hungary; Ireland; Israel; Italy; Netherlands; Norway; Poland; Spain; Sweden; Turkey; Ukraine; United Kingdom; United States</t>
  </si>
  <si>
    <t>Overall survival
Progression-free survival
Progressive disease rate
Response evaluation criteria in solid tumors
Safety and Tolerability</t>
  </si>
  <si>
    <t>First line; MSI-H/dMMR; MSS/pMMR; PD-1 Naive; PD-L1 Naive; Second line; Stage III; Stage IV; Third line</t>
  </si>
  <si>
    <t>(Other Cooperative Group)
GlaxoSmithKline/Tesaro</t>
  </si>
  <si>
    <t xml:space="preserve">NCT03981796+250:254/ RUBY/ENGOT-EN6/GOG3031/NSGO </t>
  </si>
  <si>
    <t>ENDOMETRIAL</t>
  </si>
  <si>
    <t>Adjuvant; MSS/pMMR; Neoadjuvant; Stage II; Stage III; Stage IV</t>
  </si>
  <si>
    <t>Oncology: Colorectal</t>
  </si>
  <si>
    <t>MD Anderson Cancer Center, University of Texas
Otsuka Holdings/Taiho Pharmaceutical</t>
  </si>
  <si>
    <t>trifluridine + tipiracil hydrochloride, Servier</t>
  </si>
  <si>
    <t>NCT05343013</t>
  </si>
  <si>
    <t>Complete response
Disease Progression
Event-free survival
Recurrence
Response evaluation criteria in solid tumors</t>
  </si>
  <si>
    <t>MSI-H/dMMR; Neoadjuvant; PD-1 Naive; PD-L1 Naive; Stage II; Stage III</t>
  </si>
  <si>
    <t>sintilimab
IBI-310</t>
  </si>
  <si>
    <t>NCT05890742/ Neoshot</t>
  </si>
  <si>
    <t>Israel; Japan; South Korea; Taiwan, China; United States</t>
  </si>
  <si>
    <t>Complete response
Overall response rate
Partial response
Progression-free survival
Response evaluation criteria in solid tumors
Safety and Tolerability</t>
  </si>
  <si>
    <t>MSS/pMMR; Second line; Stage IV</t>
  </si>
  <si>
    <t>NCT06107413</t>
  </si>
  <si>
    <t>Maintenance/Consolidation; Neoadjuvant; Stage I; Stage II; Stage III</t>
  </si>
  <si>
    <t>capecitabine
oxaliplatin
camrelizumab</t>
  </si>
  <si>
    <t>NCT04231552</t>
  </si>
  <si>
    <t>Australia; Austria; Belgium; Czech Republic; Estonia; France; Germany; Hungary; Italy; Japan; Netherlands; Poland; Spain; United Kingdom; United States</t>
  </si>
  <si>
    <t>BRAF; Fourth line or greater; MSI-H/dMMR; PD-1 Refractory; PD-L1 Refractory; Stage III; Stage IV; Third line</t>
  </si>
  <si>
    <t>fruquintinib</t>
  </si>
  <si>
    <t>NCT04322539/ FRESCO-2</t>
  </si>
  <si>
    <t>Adverse Events
Safety and Tolerability
Treatment Emergent Adverse Events
Vital signs</t>
  </si>
  <si>
    <t>BRAF; First line; Fourth line or greater; KRAS; Maintenance/Consolidation; MSS/pMMR; NRAS; PD-L1 Positive; Second line; Stage IV; Third line</t>
  </si>
  <si>
    <t>Mayo Clinic
Roche {F. Hoffmann-La Roche}
Treos Bio</t>
  </si>
  <si>
    <t>PolyPEPI-1018</t>
  </si>
  <si>
    <t>NCT05243862/ OBERTO-301</t>
  </si>
  <si>
    <t>China; Indonesia; Japan</t>
  </si>
  <si>
    <t>Disease Progression
Progression-free survival
Response evaluation criteria in solid tumors
Safety and Tolerability</t>
  </si>
  <si>
    <t>First line; MSS/pMMR; PD-1 Naive; PD-L1 High; PD-L1 Low; PD-L1 Naive; PD-L1 Positive; Stage IV</t>
  </si>
  <si>
    <t>bevacizumab, Henlius Biopharmaceuticals
serplulimab</t>
  </si>
  <si>
    <t>NCT04547166/ ASTRUM-015</t>
  </si>
  <si>
    <t>Austria; Belgium; Brazil; Denmark; France; Germany; Hungary; Italy; Netherlands; Poland; Russia; Spain; Ukraine; United States</t>
  </si>
  <si>
    <t>Otsuka Holdings/Taiho Pharmaceutical
Servier</t>
  </si>
  <si>
    <t>NCT04737187/ SUNLIGHT Study</t>
  </si>
  <si>
    <t>France; Germany; Italy; Singapore; South Korea; Spain; United Kingdom; United States</t>
  </si>
  <si>
    <t>Adverse Events
Overall response rate
Overall survival
Progression-free survival
Response evaluation criteria in solid tumors
Safety and Tolerability
Serious Adverse Events
Treatment Emergent Adverse Events</t>
  </si>
  <si>
    <t>Fourth line or greater; PD-1 Naive; PD-L1 Naive; Second line; Stage IV; Third line</t>
  </si>
  <si>
    <t>Gilead Sciences
Arcus Biosciences</t>
  </si>
  <si>
    <t>quemliclustat
etrumadenant
zimberelimab</t>
  </si>
  <si>
    <t>NCT04660812/ ARC-9</t>
  </si>
  <si>
    <t>Disease Progression
Dose-limiting toxicities
Progression-free survival
Response evaluation criteria in solid tumors
Safety and Tolerability</t>
  </si>
  <si>
    <t>BRAF; Second line; Stage IV</t>
  </si>
  <si>
    <t>Merck KGaA
Pierre Fabre
Catalent {Catalent Pharma Solutions}</t>
  </si>
  <si>
    <t>NCT05004350/ NAUTICALCRC</t>
  </si>
  <si>
    <t>Adverse Events
Dose-limiting toxicities
Maximum tolerated dose
Serious Adverse Events</t>
  </si>
  <si>
    <t>BRAF; Fourth line or greater; KRAS; NRAS; Second line; Stage IV; Third line</t>
  </si>
  <si>
    <t>ERAS-007</t>
  </si>
  <si>
    <t>NCT05039177/ HERKULES-3</t>
  </si>
  <si>
    <t>Innovative Cellular Therapeutics Co.</t>
  </si>
  <si>
    <t>GCC19-CART</t>
  </si>
  <si>
    <t>NCT05319314/ CARAPIA-1</t>
  </si>
  <si>
    <t>Australia; France; Germany; Greece; Italy; Japan; Mexico; South Korea; Spain; Taiwan, China; United Kingdom; United States</t>
  </si>
  <si>
    <t>BRAF; Fourth line or greater; KRAS; MSI-H/dMMR; PD-1 Refractory; PD-L1 Refractory; Second line; Stage IV; Third line</t>
  </si>
  <si>
    <t>panitumumab
sotorasib</t>
  </si>
  <si>
    <t>NCT05198934/ CodeBreak 300</t>
  </si>
  <si>
    <t>Adjuvant; Stage II; Stage III</t>
  </si>
  <si>
    <t>Servier
(Other Hospital/Academic/Medical Center)
Roche/Foundation Medicine</t>
  </si>
  <si>
    <t>NCT05062889/ ERASE-CRC</t>
  </si>
  <si>
    <t>Australia; Belgium; Canada; Czech Republic; France; Germany; Hong Kong, S.A.R., China; Hungary; New Zealand; Poland; Portugal; Singapore; South Korea; Spain; Taiwan, China; Thailand; United Kingdom; United States</t>
  </si>
  <si>
    <t>Magnetic Resonance Imaging
Overall survival
Resection rate</t>
  </si>
  <si>
    <t>Fourth line or greater; HRAS; KRAS; MSI-L; MSS/pMMR; NRAS; PD-1 Naive; PD-L1 Naive; Stage IV; Third line</t>
  </si>
  <si>
    <t>NCT05425940/ STELLAR-303</t>
  </si>
  <si>
    <t>MSI-H/dMMR; Neoadjuvant; Stage II; Stage III</t>
  </si>
  <si>
    <t>NCT05116085</t>
  </si>
  <si>
    <t>MSS/pMMR; PD-1 Naive; PD-L1 Naive; Second line; Stage IV; Third line</t>
  </si>
  <si>
    <t>Eli Lilly
(Other Hospital/Academic/Medical Center)
Merck &amp; Co./Merck Sharp &amp; Dohme (MSD)
ALX Oncology {Alexo Therapeutics}</t>
  </si>
  <si>
    <t>NCT05167409</t>
  </si>
  <si>
    <t>Circulating Tumor Cells
Disease-free survival
Recurrence</t>
  </si>
  <si>
    <t>Adjuvant; MSS/pMMR; Stage II; Stage III</t>
  </si>
  <si>
    <t>National Institutes of Health/National Cancer Institute
NRG Oncology
Natera</t>
  </si>
  <si>
    <t>capecitabine
oxaliplatin (IV)
fluorouracil
leucovorin</t>
  </si>
  <si>
    <t>NCT05174169/ CIRCULATE-US</t>
  </si>
  <si>
    <t>Clinical benefit rate
Common Terminology Criteria for Adverse Events
Immune-related response evaluation criteria in solid tumors
Response evaluation criteria in solid tumors
Safety and Tolerability
Stable Disease
Treatment Emergent Adverse Events</t>
  </si>
  <si>
    <t>BRAF; MSS/pMMR; PD-1 Naive; PD-L1 Naive; Second line; Stage IV; Third line</t>
  </si>
  <si>
    <t>Agenus {Antigenics}
Rottapharm Biotech</t>
  </si>
  <si>
    <t>CR-6086
balstilimab</t>
  </si>
  <si>
    <t>NCT05205330</t>
  </si>
  <si>
    <t>Adjuvant; MSI-H/dMMR; Neoadjuvant; PD-1 Naive; PD-L1 Naive; Stage II; Stage III</t>
  </si>
  <si>
    <t>Merck &amp; Co.
University of Leeds, Leeds, UK
University College London
Roche/Foundation Medicine
Sharp Clinical Services</t>
  </si>
  <si>
    <t>NCT05197322/ NEOPRISM-CRC</t>
  </si>
  <si>
    <t xml:space="preserve">NCT05245474/ POLARSTAR Trial </t>
  </si>
  <si>
    <t>Canada; Puerto Rico; United States</t>
  </si>
  <si>
    <t>BRAF; First line; HER2 low; KRAS; NRAS; Second line; Stage III; Stage IV</t>
  </si>
  <si>
    <t>Bristol-Myers Squibb
Cancer and Leukemia Group B (CALGB)
Southwest Oncology Group
National Institutes of Health/National Cancer Institute
Alliance for Clinical Trials in Oncology</t>
  </si>
  <si>
    <t>cetuximab
bevacizumab</t>
  </si>
  <si>
    <t>NCT00265850</t>
  </si>
  <si>
    <t>Argentina; Australia; Austria; Belgium; Brazil; Chile; Czech Republic; Denmark; Estonia; France; Germany; Greece; Italy; Netherlands; New Zealand; Norway; Poland; Puerto Rico; Romania; Russia; South Africa; South Korea; Spain; Sweden; Turkey; Ukraine; United Kingdom; United States</t>
  </si>
  <si>
    <t>BRAF; KRAS; NRAS; Second line; Stage IV</t>
  </si>
  <si>
    <t>National Surgical Adjuvant Breast and Bowel Project (NSABP)
Regeneron
Sanofi {Sanofi-Aventis}
Sanofi</t>
  </si>
  <si>
    <t>aflibercept (IV)</t>
  </si>
  <si>
    <t>NCT00561470/ NCT01754272/ VELOUR</t>
  </si>
  <si>
    <t>Austria; Germany</t>
  </si>
  <si>
    <t>BRAF; First line; Stage IV</t>
  </si>
  <si>
    <t>Merck KGaA
Ludwig Maximilians University of Munich</t>
  </si>
  <si>
    <t>NCT00433927/ FIRE-3</t>
  </si>
  <si>
    <t>First line; Maintenance/Consolidation; Stage IV</t>
  </si>
  <si>
    <t>capecitabine
irinotecan (IV)
oxaliplatin (IV)
fluorouracil
levoleucovorin calcium, Spectrum
bevacizumab</t>
  </si>
  <si>
    <t>NCT01321957/ CHARTER</t>
  </si>
  <si>
    <t>Complete response
Disease Progression
Overall response rate
Partial response
Progression-free survival
Response evaluation criteria in solid tumors
Safety and Tolerability</t>
  </si>
  <si>
    <t>BRAF; First line; KRAS; Maintenance/Consolidation; Stage IV</t>
  </si>
  <si>
    <t>Roche {F. Hoffmann-La Roche}
Roche/Genentech</t>
  </si>
  <si>
    <t>NCT01765582/ STEAM</t>
  </si>
  <si>
    <t>Amgen
Arbeitsgemeinschaft fur Internistische Onkologie</t>
  </si>
  <si>
    <t>leucovorin
panitumumab
oxaliplatin</t>
  </si>
  <si>
    <t xml:space="preserve">NCT01991873/ PanaMa </t>
  </si>
  <si>
    <t>Fourth line or greater; Stage III; Stage IV; Third line</t>
  </si>
  <si>
    <t>Eli Lilly
(Other Hospital/Academic/Medical Center)
Fudan University - Shanghai, China
Hutchmed {Hutchison MediPharma}</t>
  </si>
  <si>
    <t>fruquintinib (tablet)</t>
  </si>
  <si>
    <t>NCT02314819/ FRESCO</t>
  </si>
  <si>
    <t>ALK; BRAF; EGFR; First line; KRAS; MET Amplification/Alteration; MSI-H/dMMR; NRAS; Stage III; Stage IV</t>
  </si>
  <si>
    <t>panitumumab</t>
  </si>
  <si>
    <t xml:space="preserve">NCT02394795/ NCT02394834/ PARADIGM trial </t>
  </si>
  <si>
    <t>KRAS; MSI-H/dMMR; MSI-L; MSS/pMMR; NRAS; Second line; Stage III; Stage IV</t>
  </si>
  <si>
    <t>NCT02870920</t>
  </si>
  <si>
    <t>Belgium; France; Italy; Spain; United States</t>
  </si>
  <si>
    <t>HER2 positive; MSI-H/dMMR; PD-1 Refractory; PD-L1 Refractory; Second line; Stage III; Stage IV</t>
  </si>
  <si>
    <t>National Institutes of Health/National Cancer Institute
Pfizer/Seagen {Seattle Genetics/Cascadian Therapeutics {Oncothyreon {Biomira {OncoTherapeutics}}}}
Academic and Community Cancer Research United</t>
  </si>
  <si>
    <t>tucatinib</t>
  </si>
  <si>
    <t xml:space="preserve">NCT03043313/ MOUNTAINEER </t>
  </si>
  <si>
    <t>Adverse Events
Dose-limiting toxicities
Maximum tolerated dose
Progression-free survival
Response evaluation criteria in solid tumors
Safety and Tolerability</t>
  </si>
  <si>
    <t>First line; Second line; Stage IV</t>
  </si>
  <si>
    <t>Amgen
Servier
(Other Hospital/Academic/Medical Center)</t>
  </si>
  <si>
    <t>irinotecan (IV)
panitumumab
trifluridine + tipiracil hydrochloride (tablet)</t>
  </si>
  <si>
    <t>PIT Study</t>
  </si>
  <si>
    <t>Amgen
Australasian Gastrointestinal Trials Group</t>
  </si>
  <si>
    <t>MONARCC</t>
  </si>
  <si>
    <t>MSS/pMMR; PD-1 Naive; PD-L1 Naive; Second line; Stage III; Stage IV</t>
  </si>
  <si>
    <t>NCT03642067</t>
  </si>
  <si>
    <t>Adverse Events
Circulating Tumor Cells
Common Terminology Criteria for Adverse Events
Overall response rate
Treatment Emergent Adverse Events</t>
  </si>
  <si>
    <t>MD Anderson Cancer Center, University of Texas
National Institutes of Health/National Cancer Institute
Guardant Health</t>
  </si>
  <si>
    <t>trifluridine + tipiracil hydrochloride, Servier
regorafenib</t>
  </si>
  <si>
    <t>NCT03844620/ TACT-D</t>
  </si>
  <si>
    <t>Argentina; Australia; Austria; Belgium; Brazil; Canada; Chile; China; Czech Republic; Denmark; France; Germany; Greece; Ireland; Italy; Japan; Netherlands; Norway; Poland; Puerto Rico; Romania; Spain; Turkey; United Kingdom; United States</t>
  </si>
  <si>
    <t>First line; MSI-H/dMMR; PD-1 Naive; PD-L1 Naive; Stage IV</t>
  </si>
  <si>
    <t>NCT04008030/ CheckMate 8HW</t>
  </si>
  <si>
    <t>COLORECTAL</t>
  </si>
  <si>
    <t>Adverse Events
Common Terminology Criteria for Adverse Events
Disease Progression
Dose-limiting toxicities
Maximum tolerated dose
Neutropenia
Overall survival
Progression-free survival
Safety and Tolerability
Serious Adverse Events
Vital signs</t>
  </si>
  <si>
    <t>Oncology: CNS, Glioblastoma</t>
  </si>
  <si>
    <t>NCT05370508</t>
  </si>
  <si>
    <t>Belgium; Spain; United States</t>
  </si>
  <si>
    <t>NCT05376800</t>
  </si>
  <si>
    <t>Adverse Events
Dose-limiting toxicities
Nausea
Vomiting</t>
  </si>
  <si>
    <t>(N/A); Adjuvant; Maintenance/Consolidation; Untreated</t>
  </si>
  <si>
    <t>NCT05635734</t>
  </si>
  <si>
    <t>Belgium; Germany; Netherlands</t>
  </si>
  <si>
    <t>Adverse Events
Common Terminology Criteria for Adverse Events
Dose-limiting toxicities
Injection site reactions
Serious Adverse Events
Treatment Emergent Adverse Events</t>
  </si>
  <si>
    <t>First line; Second line; Untreated</t>
  </si>
  <si>
    <t>CureVac</t>
  </si>
  <si>
    <t>mRNA vaccine, CureVac</t>
  </si>
  <si>
    <t>NCT05938387</t>
  </si>
  <si>
    <t>NCT06105619/ FUGEN</t>
  </si>
  <si>
    <t>University of Alabama, Birmingham
IN8bio {Incysus Therapeutics}</t>
  </si>
  <si>
    <t>INB-200</t>
  </si>
  <si>
    <t>NCT04165941</t>
  </si>
  <si>
    <t>Canada; China; United States</t>
  </si>
  <si>
    <t>Adjuvant; Maintenance/Consolidation; Untreated</t>
  </si>
  <si>
    <t>(Other Industry Sponsor)
MimiVax</t>
  </si>
  <si>
    <t>anti-survivin cancer vaccine, MimiVax</t>
  </si>
  <si>
    <t xml:space="preserve">NCT05163080/ SURVIVE </t>
  </si>
  <si>
    <t>Poland; United States</t>
  </si>
  <si>
    <t>Americas; Eastern Europe; Europe; North America</t>
  </si>
  <si>
    <t>Medicenna Therapeutics</t>
  </si>
  <si>
    <t>bizaxofusp</t>
  </si>
  <si>
    <t>NCT02858895</t>
  </si>
  <si>
    <t>Adverse Events
Dose-limiting toxicities
Immunogenicity (other timeframe)
Immunogenicity
Magnetic Resonance Imaging
Overall response rate
Overall survival
Progression-free survival
Quality of Life
Response rate
Safety and Tolerability</t>
  </si>
  <si>
    <t>(N/A); Fourth line or greater; PD-1 Naive; PD-L1 Naive; Second line; Third line</t>
  </si>
  <si>
    <t>VBI Vaccines</t>
  </si>
  <si>
    <t>VBI-1901</t>
  </si>
  <si>
    <t>NCT03382977</t>
  </si>
  <si>
    <t>Common Terminology Criteria for Adverse Events
Dose-limiting toxicities
Overall survival
Progression-free survival
Safety and Tolerability
Treatment Emergent Adverse Events</t>
  </si>
  <si>
    <t>MediciNova</t>
  </si>
  <si>
    <t>ibudilast</t>
  </si>
  <si>
    <t>NCT03782415</t>
  </si>
  <si>
    <t>Bristol-Myers Squibb
Case Western Reserve University</t>
  </si>
  <si>
    <t>NCT03452579/ NAVAL</t>
  </si>
  <si>
    <t>CNS, GLIOBLASTOMA</t>
  </si>
  <si>
    <t>Adenocarcinoma; First line; Maintenance/Consolidation; PD-1 Naive; PD-L1 Naive; Squamous Cell; Stage II; Stage III; Stage IV</t>
  </si>
  <si>
    <t>Oncology: Cervical</t>
  </si>
  <si>
    <t>Clinical benefit rate
Overall survival</t>
  </si>
  <si>
    <t>Adenocarcinoma; First line; Squamous Cell; Stage III; Stage IV</t>
  </si>
  <si>
    <t>MD Anderson Cancer Center, University of Texas
MacroGenics</t>
  </si>
  <si>
    <t>lorigerlimab</t>
  </si>
  <si>
    <t>NCT05475171/ TRACTION</t>
  </si>
  <si>
    <t>Fourth line or greater; PD-L1 Positive; Stage IV; Third line</t>
  </si>
  <si>
    <t>PRGN-2009</t>
  </si>
  <si>
    <t>NCT06157151</t>
  </si>
  <si>
    <t>Argentina; Austria; Belgium; Brazil; Canada; China; Czech Republic; Denmark; Finland; France; Germany; Hungary; Ireland; Israel; Italy; Japan; Mexico; Netherlands; Norway; Peru; Poland; Russia; Singapore; Slovakia; South Korea; Spain; Sweden; Taiwan, China; United Kingdom; United States</t>
  </si>
  <si>
    <t>Adenocarcinoma; PD-L1 Refractory; Second line; Squamous Cell; Stage IV; Third line</t>
  </si>
  <si>
    <t>(Other Cooperative Group)
Genmab
Zai Lab
Pfizer/Seagen</t>
  </si>
  <si>
    <t>NCT04697628/ ENGOT-cx12/GOG-3057/innovaTV 301</t>
  </si>
  <si>
    <t>Adenocarcinoma; PD-1 Naive; PD-L1 Naive; PD-L1 Positive; Second line; Squamous Cell; Stage IV; Third line</t>
  </si>
  <si>
    <t>enlonstobart</t>
  </si>
  <si>
    <t>NCT04886700</t>
  </si>
  <si>
    <t>CERVICAL</t>
  </si>
  <si>
    <t>Fourth line or greater; HER2 negative; PD-1 Refractory; PD-L1 Refractory; Stage III; Stage IV; Third line; Triple receptor negative</t>
  </si>
  <si>
    <t>Oncology: Breast</t>
  </si>
  <si>
    <t>Sichuan Kelun Pharmaceutical Co./Sichuan Kelun Pharmaceutical Research Institute Co.</t>
  </si>
  <si>
    <t>sacituzumab tirumotecan</t>
  </si>
  <si>
    <t>NCT05347134/ OptiTROP-Breast01</t>
  </si>
  <si>
    <t>HER2 positive; Neoadjuvant; Stage I; Stage II; Stage III; Stage IV</t>
  </si>
  <si>
    <t>trastuzumab
pyrotinib dimaleate
dalpiciclib</t>
  </si>
  <si>
    <t>R2200060748</t>
  </si>
  <si>
    <t>Estrogen receptor positive; HER2 negative; Neoadjuvant; Progesterone receptor positive; Stage I; Stage II; Stage III</t>
  </si>
  <si>
    <t>Eli Lilly
(Other Cooperative Group)
Dana-Farber/Harvard Cancer Center at Dana Farber Cancer Institute</t>
  </si>
  <si>
    <t>abemaciclib</t>
  </si>
  <si>
    <t>NCT05501704/ ETHAN</t>
  </si>
  <si>
    <t>Adverse Events
Common Terminology Criteria for Adverse Events
Neutropenia</t>
  </si>
  <si>
    <t>Gilead Sciences
MedSIR</t>
  </si>
  <si>
    <t>NCT05520723/ PRIMED</t>
  </si>
  <si>
    <t>Australia; Belgium; Canada; China; Czech Republic; France; Hungary; Israel; Italy; Japan; Poland; Romania; South Korea; Spain; Taiwan, China; Turkey; United Kingdom; United States</t>
  </si>
  <si>
    <t>Estrogen receptor positive; HER2 negative; Line of therapy N/A; Stage III; Stage IV</t>
  </si>
  <si>
    <t>Shanghai Fosun Pharmaceutical (Group) Co./Shanghai Henlius Biotech (Shanghai Fosun Pharmaceutical and Henlius Biopharmaceuticals joint venture)
Sermonix Pharmaceuticals</t>
  </si>
  <si>
    <t>lasofoxifene</t>
  </si>
  <si>
    <t>NCT05696626/ ELAINE-3</t>
  </si>
  <si>
    <t>Dose-limiting toxicities
Progression-free survival</t>
  </si>
  <si>
    <t>Estrogen receptor positive; HER2 negative; Second line; Stage III; Stage IV</t>
  </si>
  <si>
    <t>elacestrant</t>
  </si>
  <si>
    <t>NCT05563220/ ELEVATE</t>
  </si>
  <si>
    <t>Common Terminology Criteria for Adverse Events
Dose-limiting toxicities
Maximum tolerated dose
Overall response rate
Response evaluation criteria in solid tumors
Serious Adverse Events
Treatment Emergent Adverse Events</t>
  </si>
  <si>
    <t>(Other Hospital/Academic/Medical Center)
GeneQuantum Healthcare (Suzhou) Co.</t>
  </si>
  <si>
    <t>GQ-1001</t>
  </si>
  <si>
    <t>NCT05575804/ GRACE</t>
  </si>
  <si>
    <t>HER2 low; HER2 negative; Second line; Stage IV</t>
  </si>
  <si>
    <t>MD Anderson Cancer Center, University of Texas
Daiichi Sankyo</t>
  </si>
  <si>
    <t>trastuzumab deruxtecan
valemetostat</t>
  </si>
  <si>
    <t>NCT05633979</t>
  </si>
  <si>
    <t>(Other Hospital/Academic/Medical Center)
GeneCast Biotechnology Co.</t>
  </si>
  <si>
    <t>anastrozole
letrozole
dalpiciclib</t>
  </si>
  <si>
    <t>NCT05640778/ DAPATH</t>
  </si>
  <si>
    <t>Argentina; Belgium; Brazil; Italy; Mexico; South Africa; Taiwan, China; Thailand; Turkey; United States</t>
  </si>
  <si>
    <t>Africa; Americas; Asia; Europe; North America; South America; Western Europe</t>
  </si>
  <si>
    <t>Estrogen receptor positive; HER2 negative; Progesterone receptor positive; Second line; Stage III; Stage IV; Third line</t>
  </si>
  <si>
    <t>Roche {F. Hoffmann-La Roche {Memory Pharmaceuticals}}</t>
  </si>
  <si>
    <t>fulvestrant
alpelisib
inavolisib</t>
  </si>
  <si>
    <t>NCT05646862/ INAVO121</t>
  </si>
  <si>
    <t>Adjuvant; Estrogen receptor positive; HER2 negative; Neoadjuvant; Progesterone receptor positive; Stage I; Stage II; Stage III</t>
  </si>
  <si>
    <t>undisclosed - chemotherapy
endocrine therapy
CDK4/6 inhibitor, unspecified</t>
  </si>
  <si>
    <t>NCT05649475</t>
  </si>
  <si>
    <t>Common Terminology Criteria for Adverse Events
Dose-limiting toxicities
Safety and Tolerability
Treatment Emergent Adverse Events</t>
  </si>
  <si>
    <t>Estrogen receptor positive; Fourth line or greater; HER2 negative; Second line; Stage III; Stage IV; Third line</t>
  </si>
  <si>
    <t>Accutar Biotechnology</t>
  </si>
  <si>
    <t>AC-699</t>
  </si>
  <si>
    <t>NCT05654532</t>
  </si>
  <si>
    <t>Complete response
Disease-free survival</t>
  </si>
  <si>
    <t>HER2 positive; Neoadjuvant; Stage I; Stage II; Stage III</t>
  </si>
  <si>
    <t>NCT05704829/ ADAPTHER2-IV</t>
  </si>
  <si>
    <t>Estrogen receptor positive; First line; HER2 negative; Progesterone receptor positive; Stage III; Stage IV</t>
  </si>
  <si>
    <t>AMBER</t>
  </si>
  <si>
    <t>(Other Hospital/Academic/Medical Center)
Guangzhou Anjie Biomedical Technology Co.</t>
  </si>
  <si>
    <t>anti-MUC1 CAR-T cells, Guangzhou Anjie Biomedical Tech Co</t>
  </si>
  <si>
    <t>NCT05812326</t>
  </si>
  <si>
    <t>Argentina; Australia; Belgium; Brazil; Canada; China; Colombia; Finland; France; Germany; Hong Kong, S.A.R., China; India; Italy; Kenya; Mexico; Poland; Singapore; South Africa; South Korea; Spain; Taiwan, China; Turkey; Uganda; United Kingdom; United States</t>
  </si>
  <si>
    <t>HER2 positive; Maintenance/Consolidation; Second line; Stage III; Stage IV</t>
  </si>
  <si>
    <t>inavolisib</t>
  </si>
  <si>
    <t>NCT05894239</t>
  </si>
  <si>
    <t>Germany; Hungary; Ireland; Italy; Spain; Sweden</t>
  </si>
  <si>
    <t>Estrogen receptor positive; HER2 negative; Line of therapy N/A; Stage I; Stage II; Stage III</t>
  </si>
  <si>
    <t>anastrozole
triptorelin
giredestrant</t>
  </si>
  <si>
    <t>NCT05896566/ PREcoopERA</t>
  </si>
  <si>
    <t>Estrogen receptor positive; HER2 negative; Neoadjuvant; Progesterone receptor positive; Stage I; Stage II; Stage III; Stage IV</t>
  </si>
  <si>
    <t>National Institutes of Health/National Cancer Institute
Vanderbilt-Ingram Cancer Center
Puma Biotechnology</t>
  </si>
  <si>
    <t>NCT05919108</t>
  </si>
  <si>
    <t>Italy; South Korea; Spain; United States</t>
  </si>
  <si>
    <t>Roche {F. Hoffmann-La Roche}
Bolt Biotherapeutics</t>
  </si>
  <si>
    <t>trastuzumab imbotolimod</t>
  </si>
  <si>
    <t>NCT05954143</t>
  </si>
  <si>
    <t>Hungary; Spain; Turkey; United States</t>
  </si>
  <si>
    <t>Pfizer
Carrick Therapeutics</t>
  </si>
  <si>
    <t>samuraciclib</t>
  </si>
  <si>
    <t>NCT05963984/ SUMIT-BC</t>
  </si>
  <si>
    <t>Argentina; Australia; Belgium; Czech Republic; Hong Kong, S.A.R., China; Italy; Malaysia; Mexico; Poland; Portugal; South Korea; Taiwan, China; Thailand; United States</t>
  </si>
  <si>
    <t>Adverse Events
Disease Progression
Progression-free survival</t>
  </si>
  <si>
    <t>Estrogen receptor positive; HER2 negative; Second line; Stage III; Stage IV; Third line</t>
  </si>
  <si>
    <t>Olema Oncology</t>
  </si>
  <si>
    <t>palazestrant</t>
  </si>
  <si>
    <t>NCT06016738/ OPERA-01</t>
  </si>
  <si>
    <t>Argentina; Australia; Austria; Belgium; Brazil; Canada; Chile; China; Colombia; Costa Rica; Finland; France; Germany; Greece; Guatemala; Hong Kong, S.A.R., China; Hungary; India; Israel; Italy; Kenya; Mexico; New Zealand; Poland; Portugal; Romania; Singapore; Slovenia; South Africa; South Korea; Spain; Taiwan, China; Thailand; Turkey; United Kingdom; United States</t>
  </si>
  <si>
    <t>giredestrant</t>
  </si>
  <si>
    <t>NCT06065748/ pionERA Breast Cancer</t>
  </si>
  <si>
    <t>Australia; Canada; Israel; Japan; South Korea; United States</t>
  </si>
  <si>
    <t>Estrogen receptor positive; Fourth line or greater; HER2 low; HER2 negative; HER2 positive; Progesterone receptor positive; Second line; Stage III; Stage IV; Third line; Triple receptor negative</t>
  </si>
  <si>
    <t>BriaCell</t>
  </si>
  <si>
    <t>breast cancer vaccine, BriaCell</t>
  </si>
  <si>
    <t>NCT06072612</t>
  </si>
  <si>
    <t>HER2 negative; PD-L1 Positive; Second line; Stage III; Stage IV; Triple receptor negative</t>
  </si>
  <si>
    <t>Memorial Sloan-Kettering Cancer Center
Corcept Therapeutics
Astellas Pharma
Breast Cancer Research Foundation</t>
  </si>
  <si>
    <t>mifepristone
enzalutamide</t>
  </si>
  <si>
    <t>NCT06099769</t>
  </si>
  <si>
    <t>Argentina; Australia; Brazil; Canada; China; Israel; Japan; Mexico; South Korea; Taiwan, China; United States</t>
  </si>
  <si>
    <t>Americas; Asia; Australia/Oceania; North America; South America; Western Asia/Middle East</t>
  </si>
  <si>
    <t>NCT06105632</t>
  </si>
  <si>
    <t>Complete response
Response evaluation criteria in solid tumors
Response rate</t>
  </si>
  <si>
    <t>Institut Curie
ProLynx</t>
  </si>
  <si>
    <t>PL-0264</t>
  </si>
  <si>
    <t>NCT06162351/ TOPOLOGY</t>
  </si>
  <si>
    <t>Adverse Events
Cardiac Telemetry
Complete response
Diastolic blood pressure
Overall response rate
Partial response
Recurrence
Response evaluation criteria in solid tumors
Safety and Tolerability
Vital signs</t>
  </si>
  <si>
    <t>Fourth line or greater; HER2 low; HER2 positive; Neoadjuvant; Stage III; Stage IV</t>
  </si>
  <si>
    <t>Eisai
Bliss Biopharmaceutical (Hangzhou) Co.</t>
  </si>
  <si>
    <t>NCT06188559</t>
  </si>
  <si>
    <t>Complete response
Dose-limiting toxicities
Maximum tolerated dose
Objective remission rate
Overall response rate
Partial response
Response evaluation criteria in solid tumors
Safety and Tolerability</t>
  </si>
  <si>
    <t>TQB-2930</t>
  </si>
  <si>
    <t>NCT06202261</t>
  </si>
  <si>
    <t>Japan; Puerto Rico; United States</t>
  </si>
  <si>
    <t>Americas; Asia; Caribbean/Central America; North America</t>
  </si>
  <si>
    <t>Estrogen receptor positive; First line; HER2 negative; Second line; Stage III; Stage IV</t>
  </si>
  <si>
    <t>Pfizer
Arvinas</t>
  </si>
  <si>
    <t>vepdegestrant
atirmociclib</t>
  </si>
  <si>
    <t>NCT06206837/ TACTIVE-K</t>
  </si>
  <si>
    <t>Adverse Events
Overall response rate</t>
  </si>
  <si>
    <t>HER2 negative; Neoadjuvant; Stage II; Stage III; Triple receptor negative</t>
  </si>
  <si>
    <t>Launxp Biomedical</t>
  </si>
  <si>
    <t>LXPB-5268</t>
  </si>
  <si>
    <t>CMUH106-REC3-145</t>
  </si>
  <si>
    <t>Australia; Austria; Belgium; Brazil; Canada; China; Denmark; France; Georgia; Germany; Greece; Hong Kong, S.A.R., China; Hungary; Italy; Malaysia; New Zealand; Poland; Portugal; Russia; Singapore; South Korea; Spain; Taiwan, China; Thailand; Turkey; Ukraine; United Kingdom; United States</t>
  </si>
  <si>
    <t>NCT04191499/ INAVO120</t>
  </si>
  <si>
    <t>Adverse Events
Common Terminology Criteria for Adverse Events
Creatinine kinase level
Dose-limiting toxicities
Maximum tolerated dose
Neutropenia
Vomiting</t>
  </si>
  <si>
    <t>Eisai</t>
  </si>
  <si>
    <t>palbociclib
H3B-6545</t>
  </si>
  <si>
    <t>NCT04288089</t>
  </si>
  <si>
    <t>Adjuvant; Estrogen receptor positive; HER2 positive; Neoadjuvant; Progesterone receptor positive; Stage II; Stage III</t>
  </si>
  <si>
    <t>pyrotinib dimaleate</t>
  </si>
  <si>
    <t>NCT04398914</t>
  </si>
  <si>
    <t>Estrogen receptor positive; First line; HER2 negative; PD-1 Naive; PD-L1 Low; PD-L1 Naive; PD-L1 Positive; Progesterone receptor positive; Second line; Stage III; Stage IV</t>
  </si>
  <si>
    <t>Dana-Farber/Harvard Cancer Center at Dana Farber Cancer Institute
Gilead Sciences/Immunomedics
Merck &amp; Co./Merck Sharp &amp; Dohme (MSD)</t>
  </si>
  <si>
    <t>NCT04448886/ Saci-IO HR</t>
  </si>
  <si>
    <t>Portugal; Spain</t>
  </si>
  <si>
    <t>HER2 negative; Second line; Stage III; Stage IV; Third line; Triple receptor negative</t>
  </si>
  <si>
    <t>Roche {F. Hoffmann-La Roche}
MedSIR</t>
  </si>
  <si>
    <t>ipatasertib</t>
  </si>
  <si>
    <t>NCT04464174/ PATHFINDER</t>
  </si>
  <si>
    <t>HER2 positive; Second line; Stage III; Stage IV; Third line</t>
  </si>
  <si>
    <t>anvatabart opadotin</t>
  </si>
  <si>
    <t>ACE-Breast-02</t>
  </si>
  <si>
    <t>Argentina; Australia; Austria; Belgium; Brazil; Canada; China; Denmark; France; Germany; Hungary; India; Israel; Italy; Japan; Mexico; Netherlands; Poland; Portugal; Russia; Saudi Arabia; Singapore; South Korea; Spain; Sweden; Taiwan, China; United Kingdom; United States</t>
  </si>
  <si>
    <t>Estrogen receptor positive; Fourth line or greater; HER2 low; HER2 negative; Progesterone receptor positive; Second line; Stage III; Stage IV; Third line</t>
  </si>
  <si>
    <t>AstraZeneca
Baxter International/Baxter Oncology {ASTA Medica Oncology}
Daiichi Sankyo</t>
  </si>
  <si>
    <t>NCT04494425/ DESTINY-Breast06</t>
  </si>
  <si>
    <t>Australia; Brazil; Canada; France; Germany; India; Italy; Poland; Russia; South Korea; Spain; Taiwan, China; Turkey; United Kingdom; United States</t>
  </si>
  <si>
    <t>Adverse Events
Common Terminology Criteria for Adverse Events
Immunogenicity (other timeframe)
Immunogenicity
Safety and Tolerability
Serious Adverse Events</t>
  </si>
  <si>
    <t>Estrogen receptor positive; First line; HER2 positive; PD-1 Naive; PD-L1 Naive; Progesterone receptor positive; Second line; Stage III; Stage IV</t>
  </si>
  <si>
    <t>NCT04538742/ DESTINY-Breast07</t>
  </si>
  <si>
    <t>Adverse Events
Bone Mineral Density
Cardiac Telemetry
Common Terminology Criteria for Adverse Events
Dose-limiting toxicities
Safety and Tolerability
Serious Adverse Events
Vital signs</t>
  </si>
  <si>
    <t>Estrogen receptor positive; FGFR; Fourth line or greater; HER2 negative; Second line; Stage IV; Third line</t>
  </si>
  <si>
    <t>tasurgratinib</t>
  </si>
  <si>
    <t>NCT04572295</t>
  </si>
  <si>
    <t>France; Germany; Italy; Poland; Spain; United States</t>
  </si>
  <si>
    <t>Disease-free survival
Mortality
Recurrence</t>
  </si>
  <si>
    <t>Adjuvant; HER2 positive; Neoadjuvant; Stage I; Stage II; Stage III</t>
  </si>
  <si>
    <t>Greenwich LifeSciences</t>
  </si>
  <si>
    <t>GM-CSF-encoding DNA
GLSI-100</t>
  </si>
  <si>
    <t>NCT05232916/ FLAMINGO-01</t>
  </si>
  <si>
    <t>H</t>
  </si>
  <si>
    <t>Estrogen receptor positive; HER2 negative; Neoadjuvant; Progesterone receptor positive; Stage II; Stage III</t>
  </si>
  <si>
    <t>NCT04659551/ GIADA</t>
  </si>
  <si>
    <t>Australia; Israel; South Korea; Spain; United States</t>
  </si>
  <si>
    <t>Adverse Events
Common Terminology Criteria for Adverse Events
Disease Progression
Overall response rate
Partial response
Plasma concentration
Response evaluation criteria in solid tumors
Safety and Tolerability</t>
  </si>
  <si>
    <t>Estrogen receptor positive; Fourth line or greater; HER2 negative; HER2 positive; Second line; Stage III; Stage IV; Third line</t>
  </si>
  <si>
    <t>ribociclib
abemaciclib
ipatasertib
inavolisib
giredestrant
pertuzumab + trastuzumab, Roche</t>
  </si>
  <si>
    <t>NCT04802759/ MORPHEUS- BREAST CANCER</t>
  </si>
  <si>
    <t>Australia; Belgium; Brazil; Canada; Czech Republic; France; Germany; Hong Kong, S.A.R., China; Italy; Portugal; South Korea; Spain; Taiwan, China; United States</t>
  </si>
  <si>
    <t>Clinical benefit rate
Duration of overall response
Overall response rate - duration
Overall response rate
Response evaluation criteria in solid tumors
Response rate
Safety and Tolerability</t>
  </si>
  <si>
    <t>Johnson &amp; Johnson/Ambrx Biopharma</t>
  </si>
  <si>
    <t>NCT04829604/ ACE-Breast-3</t>
  </si>
  <si>
    <t>Cardiac Telemetry
Dose-limiting toxicities
Response evaluation criteria in solid tumors
Safety and Tolerability</t>
  </si>
  <si>
    <t>Estrogen receptor positive; First line; HER2 negative; HER2 positive; Stage III; Stage IV</t>
  </si>
  <si>
    <t>G1 Therapeutics
Catalent {Catalent Pharma Solutions}
Urumqi Jiahe Pharmaceutical &amp; Biological Co.</t>
  </si>
  <si>
    <t>lerociclib</t>
  </si>
  <si>
    <t>NCT05851014</t>
  </si>
  <si>
    <t>Sihuan Pharmaceutical Holdings Group/Xuanzhu Biopharmaceutical Co.</t>
  </si>
  <si>
    <t>birociclib</t>
  </si>
  <si>
    <t>NCT05077449/ BRIGHT-2</t>
  </si>
  <si>
    <t>Argentina; Belgium; Brazil; Canada; China; France; Germany; Hungary; India; Italy; Japan; Mexico; Netherlands; Poland; Russia; South Africa; South Korea; Spain; Taiwan, China; United Kingdom; United States</t>
  </si>
  <si>
    <t>Estrogen receptor positive; HER2 low; HER2 negative; Progesterone receptor positive; Second line; Stage III; Stage IV; Third line</t>
  </si>
  <si>
    <t>NCT05104866/ TROPION-Breast01</t>
  </si>
  <si>
    <t>BRCA; Fourth line or greater; HER2 negative; PD-L1 Positive; Second line; Stage III; Stage IV; Third line; Triple receptor negative</t>
  </si>
  <si>
    <t>G1 Therapeutics</t>
  </si>
  <si>
    <t>trilaciclib</t>
  </si>
  <si>
    <t>NCT05113966</t>
  </si>
  <si>
    <t>Argentina; Australia; Belgium; China; Czech Republic; Denmark; France; Greece; Hungary; Israel; Italy; Mexico; Poland; Russia; South Korea; Spain; Sweden; Taiwan, China; Turkey; United States</t>
  </si>
  <si>
    <t>Estrogen receptor positive; HER2 negative; HER2 positive; Progesterone receptor positive; Second line; Stage III; Stage IV</t>
  </si>
  <si>
    <t>fulvestrant (IM)
abemaciclib (tablet)</t>
  </si>
  <si>
    <t>NCT05169567/ postMONARCH</t>
  </si>
  <si>
    <t>Argentina; Belgium; Brazil; Canada; China; France; Germany; Hungary; India; Italy; Japan; Mexico; Philippines; Poland; Russia; Singapore; South Africa; South Korea; Spain; Taiwan, China; Thailand; Turkey; United Kingdom; United States</t>
  </si>
  <si>
    <t>First line; HER2 negative; PD-1 Refractory; PD-L1 Positive; PD-L1 Refractory; Stage IV; Triple receptor negative</t>
  </si>
  <si>
    <t>NCT05374512/ TROPION-Breast02</t>
  </si>
  <si>
    <t>Belgium; Bulgaria; Czech Republic; Germany; Italy; Netherlands; Poland; Romania; Spain; United States</t>
  </si>
  <si>
    <t>Adverse Events
Dose-limiting toxicities
Leukocyte count
Overall response rate
Overall survival
Safety and Tolerability
Vital signs</t>
  </si>
  <si>
    <t>Estrogen receptor positive; HER2 low; HER2 negative; PD-1 Naive; PD-L1 Naive; Progesterone receptor positive; Second line; Stage IV</t>
  </si>
  <si>
    <t>Immutep {Prima Biomed/Immutep}</t>
  </si>
  <si>
    <t>eftilagimod alpha</t>
  </si>
  <si>
    <t>NCT05747794</t>
  </si>
  <si>
    <t>Adverse Events
Disease Progression
Maximum tolerated dose
Progression-free survival
Safety and Tolerability</t>
  </si>
  <si>
    <t>(Other Industry Sponsor)
Novartis
Pfizer/Seagen {Seattle Genetics}</t>
  </si>
  <si>
    <t>fulvestrant (IM)
tucatinib
alpelisib</t>
  </si>
  <si>
    <t>NCT05230810</t>
  </si>
  <si>
    <t>Australia; Belgium; Canada; Hungary; Italy; South Africa; Switzerland; United States</t>
  </si>
  <si>
    <t>Africa; Americas; Australia/Oceania; Eastern Europe; Europe; North America; Western Europe</t>
  </si>
  <si>
    <t>Adjuvant; Estrogen receptor positive; Progesterone receptor positive; Stage I; Stage II; Stage III</t>
  </si>
  <si>
    <t>Pfizer {Pharmacia}
Cancer and Leukemia Group B (CALGB)
Eastern Cooperative Oncology Group (ECOG)
Canadian Cancer Trials Group {NCIC Clinical Trials Group}
North Central Cancer Treatment Group (NCCTG)
Southwest Oncology Group
National Institutes of Health/National Cancer Institute
International Breast Cancer Study Group
Cancer Trials Support Unit - CTSU/NCI
ANZ Breast Cancer Trials Group
Alliance for Clinical Trials in Oncology</t>
  </si>
  <si>
    <t>exemestane
anastrozole (tablet)</t>
  </si>
  <si>
    <t>NCT00066573/ NCT00316836/ NCT00438529/ NCT00968214</t>
  </si>
  <si>
    <t>Amgen
Sanofi {Sanofi-Aventis {Aventis}}
Federation Nationale des Centres de Lutte contre le Cancer
Pfizer</t>
  </si>
  <si>
    <t>PACS 01</t>
  </si>
  <si>
    <t>Adjuvant; Estrogen receptor positive; HER2 low; HER2 negative; HER2 positive; Progesterone receptor positive; Stage I; Stage II; Stage III; Stage IV</t>
  </si>
  <si>
    <t>Bristol-Myers Squibb
(Other Cooperative Group)
Istituto Nazionale per la Ricerca sul Cancro
(Other Hospital/Academic/Medical Center)
Dompe</t>
  </si>
  <si>
    <t>cyclophosphamide
epirubicin
fluorouracil
paclitaxel</t>
  </si>
  <si>
    <t>NCT00433420/ GIM 2</t>
  </si>
  <si>
    <t>Brazil; Chile; Colombia; Ecuador; Mexico; Peru; Spain; Uruguay; Venezuela</t>
  </si>
  <si>
    <t>Adjuvant; HER2 negative; Maintenance/Consolidation; Neoadjuvant; Stage I; Stage II; Stage III; Triple receptor negative</t>
  </si>
  <si>
    <t>III/IV</t>
  </si>
  <si>
    <t>Grupo Espanol de investigacion del Cancer de Mama
Spanish Breast Cancer Research Group
Roche {F. Hoffmann-La Roche}
Coalicion Iberoamericana de Investigacion en Oncologia Mamaria (CIBOMA)</t>
  </si>
  <si>
    <t>capecitabine</t>
  </si>
  <si>
    <t>NCT00130533/ CIBOMA 2004-01</t>
  </si>
  <si>
    <t>Complete response
Overall response rate
Partial response
Response evaluation criteria in solid tumors
Stable Disease</t>
  </si>
  <si>
    <t>lapatinib ditosylate</t>
  </si>
  <si>
    <t>NCT00422903/ LETLOB</t>
  </si>
  <si>
    <t>Complete response
Gene expression profiling
Progression-free survival</t>
  </si>
  <si>
    <t>Estrogen receptor positive; HER2 positive; Neoadjuvant; Stage II; Stage III</t>
  </si>
  <si>
    <t>GlaxoSmithKline
National Surgical Adjuvant Breast and Bowel Project (NSABP)
Roche {F. Hoffmann-La Roche}</t>
  </si>
  <si>
    <t>NCT00486668</t>
  </si>
  <si>
    <t>Austria; Germany; Sweden</t>
  </si>
  <si>
    <t>Adjuvant; Estrogen receptor positive; HER2 negative; HER2 positive; Progesterone receptor positive; Stage II; Stage III</t>
  </si>
  <si>
    <t>Amgen
Scandinavian Breast Group
Swedish Breast Cancer Group
Austrian Breast &amp; Colorectal Cancer Study Group
Karolinska Hospital and Institutet
Sanofi {Sanofi-Aventis}
Finnish Breast Cancer Group
German Breast Group</t>
  </si>
  <si>
    <t>docetaxel
cyclophosphamide
doxorubicin
epirubicin
fluorouracil</t>
  </si>
  <si>
    <t>NCT00798070/ PANTHER</t>
  </si>
  <si>
    <t>Austria</t>
  </si>
  <si>
    <t>Estrogen receptor positive; HER2 negative; Neoadjuvant; Progesterone receptor positive; Stage I; Stage II; Stage III; Triple receptor negative</t>
  </si>
  <si>
    <t>Merck KGaA
Austrian Breast &amp; Colorectal Cancer Study Group</t>
  </si>
  <si>
    <t>emepepimut-S</t>
  </si>
  <si>
    <t>EudraCT number: 2011-004822-85</t>
  </si>
  <si>
    <t>Australia; Austria; Belgium; Brazil; Canada; France; Germany; Ireland; Israel; Italy; Japan; South Korea; Spain; United Kingdom; United States</t>
  </si>
  <si>
    <t>Adjuvant; Estrogen receptor positive; First line; HER2 low; HER2 negative; Progesterone receptor positive; Stage I; Stage II; Stage III</t>
  </si>
  <si>
    <t>(Other Cooperative Group)
Breast International Group
Pfizer
AGO-Study Group Ovarian Cancer
German Breast Group</t>
  </si>
  <si>
    <t>palbociclib (capsule)</t>
  </si>
  <si>
    <t xml:space="preserve">NCT01864746/ PENELOPE </t>
  </si>
  <si>
    <t>Argentina; Australia; Austria; Belgium; Brazil; Bulgaria; Canada; Chile; China; Colombia; Czech Republic; Denmark; Finland; France; Germany; Hungary; Iceland; Israel; Italy; Japan; Netherlands; Poland; Portugal; Puerto Rico; South Korea; Spain; Sweden; Switzerland; Taiwan, China; United Kingdom; United States</t>
  </si>
  <si>
    <t>Disease-free survival
Magnetic Resonance Imaging
Progression-free survival
Recurrence</t>
  </si>
  <si>
    <t>Adjuvant; BRCA; Estrogen receptor positive; HER2 negative; HER2 positive; Neoadjuvant; Progesterone receptor positive; Stage I; Stage II; Stage III; Triple receptor negative</t>
  </si>
  <si>
    <t>AstraZeneca
(Other Cooperative Group)
Breast International Group
National Surgical Adjuvant Breast and Bowel Project (NSABP)
National Institutes of Health/National Cancer Institute
Cancer Research UK
EORTC Breast Cancer Group
Myrexis {Myriad Pharmaceuticals {Myriad Genetics}}
Merck &amp; Co./Merck Sharp &amp; Dohme (MSD)
Alliance for Clinical Trials in Oncology
NRG Oncology</t>
  </si>
  <si>
    <t>NCT02032823/ OlympiA</t>
  </si>
  <si>
    <t>BRCA; HER2 negative; Neoadjuvant; Stage I; Stage II; Stage III; Triple receptor negative</t>
  </si>
  <si>
    <t>(Other Cooperative Group)
Dana-Farber/Harvard Cancer Center at Dana Farber Cancer Institute
Myrexis {Myriad Pharmaceuticals {Myriad Genetics}}</t>
  </si>
  <si>
    <t>cisplatin
paclitaxel</t>
  </si>
  <si>
    <t>NCT01982448/ TBCRC-030</t>
  </si>
  <si>
    <t>Argentina; Australia; Austria; Belgium; Bulgaria; Canada; China; Colombia; Czech Republic; Denmark; France; Germany; Hong Kong, S.A.R., China; Hungary; Israel; Italy; Jordan; Lebanon; Malaysia; Mexico; Netherlands; Norway; Poland; Portugal; Russia; Saudi Arabia; Singapore; South Africa; South Korea; Spain; Sweden; Switzerland; Taiwan, China; Thailand; Turkey; United Kingdom; United States</t>
  </si>
  <si>
    <t>Estrogen receptor positive; FGFR; First line; HER2 negative; Progesterone receptor positive; Second line; Stage III; Stage IV</t>
  </si>
  <si>
    <t>ribociclib</t>
  </si>
  <si>
    <t xml:space="preserve">NCT02422615/ MONALEESA 3 </t>
  </si>
  <si>
    <t>(Other Cooperative Group)
Pfizer</t>
  </si>
  <si>
    <t>NCT02448420/ PATRICIA</t>
  </si>
  <si>
    <t>Australia; Austria; Bahrain; Belgium; Canada; China; France; Germany; Greece; Hong Kong, S.A.R., China; Hungary; Ireland; Israel; Italy; Japan; Mexico; Netherlands; Poland; Portugal; Singapore; South Korea; Spain; Sweden; Switzerland; Taiwan, China; United Kingdom; United States</t>
  </si>
  <si>
    <t>Adjuvant; Estrogen receptor positive; HER2 negative; Progesterone receptor positive; Stage I; Stage II; Stage III</t>
  </si>
  <si>
    <t>(Other Cooperative Group)
Breast International Group
National Surgical Adjuvant Breast and Bowel Project (NSABP)
Pfizer
Austrian Breast &amp; Colorectal Cancer Study Group
Alliance for Clinical Trials in Oncology</t>
  </si>
  <si>
    <t xml:space="preserve">NCT02513394/ PALLAS </t>
  </si>
  <si>
    <t>Immune Response
Immunogenicity (other timeframe)
Progression-free survival
Response evaluation criteria in solid tumors</t>
  </si>
  <si>
    <t>First line; Fourth line or greater; HER2 negative; PD-1 Naive; PD-L1 Naive; Second line; Stage IV; Third line; Triple receptor negative</t>
  </si>
  <si>
    <t>NCT02499367/ TONIC</t>
  </si>
  <si>
    <t>Belgium; Canada; France; Germany; Ireland; Italy; Spain; United Kingdom; United States</t>
  </si>
  <si>
    <t>Magnetic Resonance Imaging
Overall response rate
Progression-free survival
Response evaluation criteria in solid tumors</t>
  </si>
  <si>
    <t>BRCA; Fourth line or greater; HER2 negative; Stage III; Stage IV; Third line; Triple receptor negative</t>
  </si>
  <si>
    <t>NCT02574455/ ASCENT</t>
  </si>
  <si>
    <t>China; South Korea; Taiwan, China; Thailand</t>
  </si>
  <si>
    <t>Complete response
Disease-free survival
Event-free survival
Overall response rate
Overall survival
Safety and Tolerability</t>
  </si>
  <si>
    <t>Adjuvant; HER2 positive; Maintenance/Consolidation; Neoadjuvant; Stage II; Stage III</t>
  </si>
  <si>
    <t>pertuzumab</t>
  </si>
  <si>
    <t>NCT02586025/ PEONY</t>
  </si>
  <si>
    <t>Ireland; Spain</t>
  </si>
  <si>
    <t>Estrogen receptor positive; First line; HER2 negative; Progesterone receptor positive; Stage IV</t>
  </si>
  <si>
    <t>AstraZeneca
Spanish Breast Cancer Research Group</t>
  </si>
  <si>
    <t>fulvestrant (IM)
palbociclib (capsule)</t>
  </si>
  <si>
    <t>NCT02690480/ FLIPPER Study</t>
  </si>
  <si>
    <t>Australia; Brazil; Canada; Colombia; France; Germany; Ireland; Israel; Italy; Japan; Poland; Portugal; Russia; Singapore; South Korea; Spain; Sweden; Taiwan, China; Turkey; United Kingdom; United States</t>
  </si>
  <si>
    <t>Complete response
Disease Progression
Event-free survival
Recurrence</t>
  </si>
  <si>
    <t>Adjuvant; First line; HER2 negative; Neoadjuvant; PD-1 Naive; PD-L1 Naive; PD-L1 Positive; Stage II; Stage III; Triple receptor negative</t>
  </si>
  <si>
    <t>NCT03036488/ KEYNOTE-522</t>
  </si>
  <si>
    <t>Argentina; Australia; Austria; Belgium; Brazil; Canada; Chile; China; Czech Republic; Denmark; Finland; France; Germany; Greece; Hong Kong, S.A.R., China; Hungary; India; Israel; Italy; Japan; Mexico; Netherlands; New Zealand; Norway; Poland; Portugal; Puerto Rico; Romania; Russia; Saudi Arabia; Singapore; Slovakia; South Africa; South Korea; Spain; Sweden; Taiwan, China; Turkey; Ukraine; United Kingdom; United States</t>
  </si>
  <si>
    <t>Adjuvant; Estrogen receptor positive; HER2 negative; Neoadjuvant; Progesterone receptor positive; Stage 0; Stage I; Stage II; Stage III</t>
  </si>
  <si>
    <t>Eli Lilly
(Other Cooperative Group)</t>
  </si>
  <si>
    <t>abemaciclib (capsule)</t>
  </si>
  <si>
    <t>NCT03155997/ MONARCH</t>
  </si>
  <si>
    <t>Belgium; France; Germany; Italy; Portugal; Spain; United Kingdom</t>
  </si>
  <si>
    <t>Complete response
Disease-free survival
Recurrence</t>
  </si>
  <si>
    <t>Adjuvant; HER2 positive; Maintenance/Consolidation; Neoadjuvant; Stage I; Stage II; Stage III</t>
  </si>
  <si>
    <t>docetaxel
letrozole
tamoxifen
pertuzumab
trastuzumab, Enhanze
carboplatin (iv)</t>
  </si>
  <si>
    <t>NCT03161353/ PHERGain</t>
  </si>
  <si>
    <t>Belgium; Canada; France; Germany; Italy; Japan; South Korea; Spain; United Kingdom; United States</t>
  </si>
  <si>
    <t>Disease Progression
Overall response rate - duration
Overall response rate
Overall survival
Progression-free survival
Response evaluation criteria in solid tumors</t>
  </si>
  <si>
    <t>First line; Fourth line or greater; HER2 positive; Second line; Stage IV; Third line</t>
  </si>
  <si>
    <t>NCT03248492/ DESTINY - Breast 01</t>
  </si>
  <si>
    <t>First line; HER2 positive; Stage III; Stage IV</t>
  </si>
  <si>
    <t>(Other Cooperative Group)
Eisai</t>
  </si>
  <si>
    <t>trastuzumab
pertuzumab
eribulin mesylate</t>
  </si>
  <si>
    <t xml:space="preserve">NCT03264547/ EMERALD </t>
  </si>
  <si>
    <t>France; United Kingdom; United States</t>
  </si>
  <si>
    <t>Clinical benefit rate
Dose-limiting toxicities
Duration of overall response
Maximum tolerated dose
Overall response rate - duration
Overall response rate
Overall survival
Progression-free survival
Response evaluation criteria in solid tumors
Response rate
Serious Adverse Events
Treatment Emergent Adverse Events</t>
  </si>
  <si>
    <t>H3B-6545</t>
  </si>
  <si>
    <t>NCT03250676</t>
  </si>
  <si>
    <t>Activities of Daily Living
Cognitive function test
EORTC Quality of Life Questionnaire
Progression-free survival
Quality of Life</t>
  </si>
  <si>
    <t>Estrogen receptor positive; First line; Fourth line or greater; HER2 negative; Progesterone receptor positive; Second line; Stage III; Stage IV; Third line</t>
  </si>
  <si>
    <t>palbociclib</t>
  </si>
  <si>
    <t>NCT03280303/ POLARIS</t>
  </si>
  <si>
    <t>HER2 negative; Neoadjuvant; PD-1 Positive; Stage III; Triple receptor negative</t>
  </si>
  <si>
    <t>Bristol-Myers Squibb
(Other Cooperative Group)</t>
  </si>
  <si>
    <t>CHARIOT</t>
  </si>
  <si>
    <t>Adverse Events
Cardiac Telemetry
Overall response rate
Safety and Tolerability
Serious Adverse Events</t>
  </si>
  <si>
    <t>Estrogen receptor positive; Fourth line or greater; HER2 low; HER2 negative; HER2 positive; PD-1 Refractory; PD-L1 Refractory; Progesterone receptor positive; Second line; Stage III; Stage IV; Third line; Triple receptor negative</t>
  </si>
  <si>
    <t>Incyte Corporation
BriaCell</t>
  </si>
  <si>
    <t>NCT03328026</t>
  </si>
  <si>
    <t>Australia; Belgium; Brazil; Czech Republic; France; Germany; Greece; Israel; Italy; Japan; South Korea; Spain; Turkey; United Kingdom; United States</t>
  </si>
  <si>
    <t>HER2 positive; Second line; Stage I; Stage II; Stage III; Stage IV; Third line</t>
  </si>
  <si>
    <t xml:space="preserve">NCT03523585/ DESTINY-Breast02-U301 </t>
  </si>
  <si>
    <t>Australia; Belgium; Brazil; Canada; China; France; Germany; Hong Kong, S.A.R., China; Italy; Japan; South Korea; Spain; Taiwan, China; United Kingdom; United States</t>
  </si>
  <si>
    <t>AstraZeneca
Baxter International/Baxter Oncology {ASTA Medica Oncology}
Daiichi Sankyo
Thermo Fisher Scientific/Patheon {Fisher Clinical Services}</t>
  </si>
  <si>
    <t>NCT03529110/ DESTINY-Breast03-U302</t>
  </si>
  <si>
    <t>Eddingpharm
EOC Pharma</t>
  </si>
  <si>
    <t>entinostat</t>
  </si>
  <si>
    <t>NCT03538171</t>
  </si>
  <si>
    <t>Argentina; Australia; Austria; Belgium; Brazil; Canada; China; France; Germany; Hungary; Ireland; Italy; Peru; Poland; Romania; Russia; South Korea; Spain; Taiwan, China; United Kingdom; United States</t>
  </si>
  <si>
    <t>Adjuvant; Estrogen receptor positive; HER2 negative; Neoadjuvant; Progesterone receptor positive; Stage II; Stage III</t>
  </si>
  <si>
    <t>NCT03701334/ TALEE TRIO 033</t>
  </si>
  <si>
    <t>Austria; Belgium; Canada; China; France; Germany; Greece; Hungary; Israel; Italy; Japan; Portugal; Russia; South Korea; Spain; Sweden; Switzerland; Taiwan, China; United Kingdom; United States</t>
  </si>
  <si>
    <t>Complete response
Disease Progression
Progression-free survival
Response evaluation criteria in solid tumors</t>
  </si>
  <si>
    <t>Estrogen receptor positive; FGFR; HER2 low; HER2 negative; Progesterone receptor positive; Second line; Stage IV; Third line; Triple receptor negative</t>
  </si>
  <si>
    <t>NCT03734029/ DESTINY 04</t>
  </si>
  <si>
    <t>Belgium; Canada; France; Germany; Hong Kong, S.A.R., China; Italy; Netherlands; Poland; South Korea; Spain; United Kingdom; United States</t>
  </si>
  <si>
    <t>Disease Progression
Overall response rate
Progression-free survival
Response evaluation criteria in solid tumors
Response rate</t>
  </si>
  <si>
    <t>Estrogen receptor positive; Fourth line or greater; HER2 low; HER2 negative; Progesterone receptor positive; Second line; Stage IV; Third line</t>
  </si>
  <si>
    <t>Gilead Sciences/Immunomedics</t>
  </si>
  <si>
    <t>NCT03901339/ TROPICS-02</t>
  </si>
  <si>
    <t>Estrogen receptor positive; Fourth line or greater; HER2 negative; HER2 positive; Progesterone receptor positive; Stage IV; Third line; Triple receptor negative</t>
  </si>
  <si>
    <t>Fred Hutchinson Cancer Research Center
City of Hope Comprehensive Cancer Center
Minerva Biotechnologies</t>
  </si>
  <si>
    <t>MUC1 CAR-T therapy, Minerva Biotechnologies</t>
  </si>
  <si>
    <t>NCT04020575</t>
  </si>
  <si>
    <t>Estrogen receptor positive; HER2 positive; Maintenance/Consolidation; Neoadjuvant; PD-1 Naive; PD-L1 Naive; Progesterone receptor positive; Stage I; Stage II; Stage III</t>
  </si>
  <si>
    <t>Amgen
(Other Cooperative Group)
Merck &amp; Co./Merck Sharp &amp; Dohme (MSD)
NanoString Technologies</t>
  </si>
  <si>
    <t>pertuzumab
pembrolizumab
trastuzumab, Byondis</t>
  </si>
  <si>
    <t>NCT03988036/ Keyriched-1</t>
  </si>
  <si>
    <t>BRCA; Estrogen receptor positive; HER2 negative; Progesterone receptor positive; Second line; Stage IV; Triple receptor negative</t>
  </si>
  <si>
    <t>Pfizer
Massachusetts General Hospital</t>
  </si>
  <si>
    <t>talazoparib</t>
  </si>
  <si>
    <t>NCT03990896</t>
  </si>
  <si>
    <t>Dose-limiting toxicities
Maximum tolerated dose
Overall response rate
Progression-free survival
Response evaluation criteria in solid tumors</t>
  </si>
  <si>
    <t>Fourth line or greater; HER2 negative; Second line; Stage IV; Third line; Triple receptor negative</t>
  </si>
  <si>
    <t>sacituzumab govitecan
talazoparib</t>
  </si>
  <si>
    <t>NCT04039230</t>
  </si>
  <si>
    <t>BREAST</t>
  </si>
  <si>
    <t>NON-HODGKIN LYMPHOMA</t>
  </si>
  <si>
    <t>F433</t>
  </si>
  <si>
    <t>MULTIPLE CANCERS</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</si>
</sst>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Aptos Narrow"/>
      <family val="2"/>
      <scheme val="minor"/>
    </font>
    <font>
      <sz val="11"/>
      <color rgb="FFFF0000"/>
      <name val="Aptos Narrow"/>
      <family val="2"/>
      <scheme val="minor"/>
    </font>
    <font>
      <b/>
      <sz val="11"/>
      <color theme="1"/>
      <name val="Aptos Narrow"/>
      <family val="2"/>
      <scheme val="minor"/>
    </font>
    <font>
      <u/>
      <sz val="11"/>
      <color theme="10"/>
      <name val="Aptos Narrow"/>
      <family val="2"/>
      <scheme val="minor"/>
    </font>
    <font>
      <b/>
      <sz val="11"/>
      <color rgb="FFFF0000"/>
      <name val="Aptos Narrow"/>
      <family val="2"/>
      <scheme val="minor"/>
    </font>
    <font>
      <sz val="11"/>
      <color theme="1"/>
      <name val="Playbill"/>
      <family val="5"/>
    </font>
    <font>
      <b/>
      <sz val="16"/>
      <color theme="5"/>
      <name val="Calibri"/>
      <family val="2"/>
    </font>
    <font>
      <b/>
      <sz val="16"/>
      <color rgb="FF008080"/>
      <name val="Calibri"/>
      <family val="2"/>
    </font>
    <font>
      <b/>
      <sz val="11"/>
      <color theme="9" tint="-0.249977111117893"/>
      <name val="Aptos Narrow"/>
      <family val="2"/>
      <scheme val="minor"/>
    </font>
    <font>
      <b/>
      <sz val="11"/>
      <color theme="6" tint="-0.249977111117893"/>
      <name val="Aptos Narrow"/>
      <family val="2"/>
      <scheme val="minor"/>
    </font>
    <font>
      <b/>
      <sz val="18"/>
      <color theme="6" tint="-0.249977111117893"/>
      <name val="Aptos Narrow"/>
      <family val="2"/>
      <scheme val="minor"/>
    </font>
    <font>
      <b/>
      <sz val="18"/>
      <color theme="9" tint="-0.249977111117893"/>
      <name val="Aptos Narrow"/>
      <family val="2"/>
      <scheme val="minor"/>
    </font>
    <font>
      <b/>
      <sz val="18"/>
      <color rgb="FFFF0000"/>
      <name val="Aptos Narrow"/>
      <family val="2"/>
      <scheme val="minor"/>
    </font>
    <font>
      <b/>
      <sz val="18"/>
      <color theme="1"/>
      <name val="Aptos Narrow"/>
      <family val="2"/>
      <scheme val="minor"/>
    </font>
    <font>
      <sz val="18"/>
      <color theme="1"/>
      <name val="Aptos Narrow"/>
      <family val="2"/>
      <scheme val="minor"/>
    </font>
    <font>
      <b/>
      <u/>
      <sz val="11"/>
      <color theme="1"/>
      <name val="Aptos Narrow"/>
      <family val="2"/>
      <scheme val="minor"/>
    </font>
    <font>
      <b/>
      <sz val="36"/>
      <color theme="4" tint="-0.249977111117893"/>
      <name val="Aptos Narrow"/>
      <family val="2"/>
      <scheme val="minor"/>
    </font>
    <font>
      <sz val="10"/>
      <color theme="1"/>
      <name val="Aptos Narrow"/>
      <family val="2"/>
      <scheme val="minor"/>
    </font>
    <font>
      <b/>
      <sz val="11"/>
      <color theme="5" tint="0.39997558519241921"/>
      <name val="Aptos Narrow"/>
      <family val="2"/>
      <scheme val="minor"/>
    </font>
    <font>
      <b/>
      <sz val="11"/>
      <color theme="5" tint="0.59999389629810485"/>
      <name val="Aptos Narrow"/>
      <family val="2"/>
      <scheme val="minor"/>
    </font>
    <font>
      <b/>
      <sz val="11"/>
      <color theme="6" tint="0.39997558519241921"/>
      <name val="Aptos Narrow"/>
      <family val="2"/>
      <scheme val="minor"/>
    </font>
    <font>
      <b/>
      <sz val="18"/>
      <color theme="5" tint="0.39997558519241921"/>
      <name val="Aptos Narrow"/>
      <family val="2"/>
      <scheme val="minor"/>
    </font>
    <font>
      <b/>
      <sz val="18"/>
      <color theme="6" tint="0.39997558519241921"/>
      <name val="Aptos Narrow"/>
      <family val="2"/>
      <scheme val="minor"/>
    </font>
    <font>
      <u/>
      <sz val="10"/>
      <color rgb="FF0000FF"/>
      <name val="Arial"/>
      <family val="2"/>
    </font>
  </fonts>
  <fills count="8">
    <fill>
      <patternFill patternType="none"/>
    </fill>
    <fill>
      <patternFill patternType="gray125"/>
    </fill>
    <fill>
      <patternFill patternType="solid">
        <fgColor rgb="FFFFFF00"/>
        <bgColor indexed="64"/>
      </patternFill>
    </fill>
    <fill>
      <patternFill patternType="solid">
        <fgColor theme="6" tint="0.39997558519241921"/>
        <bgColor indexed="64"/>
      </patternFill>
    </fill>
    <fill>
      <patternFill patternType="solid">
        <fgColor theme="3" tint="0.39997558519241921"/>
        <bgColor indexed="64"/>
      </patternFill>
    </fill>
    <fill>
      <patternFill patternType="solid">
        <fgColor theme="0" tint="-4.9989318521683403E-2"/>
        <bgColor indexed="64"/>
      </patternFill>
    </fill>
    <fill>
      <patternFill patternType="solid">
        <fgColor theme="5" tint="0.59999389629810485"/>
        <bgColor indexed="64"/>
      </patternFill>
    </fill>
    <fill>
      <patternFill patternType="solid">
        <fgColor theme="5" tint="0.39997558519241921"/>
        <bgColor indexed="64"/>
      </patternFill>
    </fill>
  </fills>
  <borders count="73">
    <border>
      <left/>
      <right/>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auto="1"/>
      </top>
      <bottom style="medium">
        <color indexed="64"/>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thin">
        <color auto="1"/>
      </left>
      <right style="medium">
        <color indexed="64"/>
      </right>
      <top style="thin">
        <color auto="1"/>
      </top>
      <bottom style="thin">
        <color auto="1"/>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thin">
        <color auto="1"/>
      </right>
      <top/>
      <bottom style="thin">
        <color auto="1"/>
      </bottom>
      <diagonal/>
    </border>
    <border>
      <left/>
      <right/>
      <top/>
      <bottom style="thin">
        <color auto="1"/>
      </bottom>
      <diagonal/>
    </border>
    <border>
      <left style="medium">
        <color indexed="64"/>
      </left>
      <right style="medium">
        <color indexed="64"/>
      </right>
      <top/>
      <bottom style="thin">
        <color indexed="64"/>
      </bottom>
      <diagonal/>
    </border>
    <border>
      <left style="thin">
        <color auto="1"/>
      </left>
      <right/>
      <top/>
      <bottom style="thin">
        <color auto="1"/>
      </bottom>
      <diagonal/>
    </border>
    <border>
      <left style="thin">
        <color auto="1"/>
      </left>
      <right style="thin">
        <color auto="1"/>
      </right>
      <top/>
      <bottom style="thin">
        <color auto="1"/>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right style="medium">
        <color indexed="64"/>
      </right>
      <top style="medium">
        <color indexed="64"/>
      </top>
      <bottom style="medium">
        <color indexed="64"/>
      </bottom>
      <diagonal/>
    </border>
    <border>
      <left/>
      <right/>
      <top style="medium">
        <color indexed="64"/>
      </top>
      <bottom style="medium">
        <color indexed="64"/>
      </bottom>
      <diagonal/>
    </border>
    <border>
      <left style="medium">
        <color indexed="64"/>
      </left>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medium">
        <color indexed="64"/>
      </left>
      <right/>
      <top/>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medium">
        <color indexed="64"/>
      </right>
      <top/>
      <bottom style="thin">
        <color indexed="64"/>
      </bottom>
      <diagonal/>
    </border>
    <border>
      <left style="medium">
        <color indexed="64"/>
      </left>
      <right/>
      <top/>
      <bottom style="thin">
        <color auto="1"/>
      </bottom>
      <diagonal/>
    </border>
    <border>
      <left/>
      <right style="medium">
        <color indexed="64"/>
      </right>
      <top style="thin">
        <color auto="1"/>
      </top>
      <bottom style="thin">
        <color indexed="64"/>
      </bottom>
      <diagonal/>
    </border>
    <border>
      <left/>
      <right style="medium">
        <color indexed="64"/>
      </right>
      <top style="medium">
        <color indexed="64"/>
      </top>
      <bottom style="thin">
        <color auto="1"/>
      </bottom>
      <diagonal/>
    </border>
    <border>
      <left style="medium">
        <color indexed="64"/>
      </left>
      <right/>
      <top style="medium">
        <color indexed="64"/>
      </top>
      <bottom style="thin">
        <color auto="1"/>
      </bottom>
      <diagonal/>
    </border>
    <border>
      <left/>
      <right style="medium">
        <color indexed="64"/>
      </right>
      <top style="thin">
        <color auto="1"/>
      </top>
      <bottom style="medium">
        <color indexed="64"/>
      </bottom>
      <diagonal/>
    </border>
    <border>
      <left/>
      <right style="thin">
        <color auto="1"/>
      </right>
      <top style="medium">
        <color indexed="64"/>
      </top>
      <bottom style="thin">
        <color auto="1"/>
      </bottom>
      <diagonal/>
    </border>
    <border>
      <left style="thin">
        <color indexed="64"/>
      </left>
      <right/>
      <top style="medium">
        <color indexed="64"/>
      </top>
      <bottom style="thin">
        <color indexed="64"/>
      </bottom>
      <diagonal/>
    </border>
    <border>
      <left/>
      <right/>
      <top style="medium">
        <color indexed="64"/>
      </top>
      <bottom style="thin">
        <color auto="1"/>
      </bottom>
      <diagonal/>
    </border>
    <border>
      <left style="thin">
        <color auto="1"/>
      </left>
      <right style="medium">
        <color indexed="64"/>
      </right>
      <top style="thin">
        <color auto="1"/>
      </top>
      <bottom/>
      <diagonal/>
    </border>
    <border>
      <left style="medium">
        <color indexed="64"/>
      </left>
      <right style="thin">
        <color indexed="64"/>
      </right>
      <top style="thin">
        <color indexed="64"/>
      </top>
      <bottom/>
      <diagonal/>
    </border>
    <border>
      <left style="medium">
        <color indexed="64"/>
      </left>
      <right style="medium">
        <color indexed="64"/>
      </right>
      <top style="thin">
        <color indexed="64"/>
      </top>
      <bottom/>
      <diagonal/>
    </border>
    <border>
      <left style="thin">
        <color auto="1"/>
      </left>
      <right style="medium">
        <color indexed="64"/>
      </right>
      <top/>
      <bottom style="thin">
        <color auto="1"/>
      </bottom>
      <diagonal/>
    </border>
    <border>
      <left style="medium">
        <color indexed="64"/>
      </left>
      <right style="thin">
        <color auto="1"/>
      </right>
      <top/>
      <bottom style="thin">
        <color auto="1"/>
      </bottom>
      <diagonal/>
    </border>
    <border>
      <left style="thin">
        <color indexed="64"/>
      </left>
      <right style="thin">
        <color indexed="64"/>
      </right>
      <top style="thin">
        <color indexed="64"/>
      </top>
      <bottom/>
      <diagonal/>
    </border>
    <border>
      <left/>
      <right style="thin">
        <color indexed="64"/>
      </right>
      <top style="thin">
        <color indexed="64"/>
      </top>
      <bottom/>
      <diagonal/>
    </border>
    <border>
      <left style="thin">
        <color indexed="64"/>
      </left>
      <right/>
      <top style="thin">
        <color indexed="64"/>
      </top>
      <bottom/>
      <diagonal/>
    </border>
    <border>
      <left style="medium">
        <color indexed="64"/>
      </left>
      <right/>
      <top style="thin">
        <color indexed="64"/>
      </top>
      <bottom/>
      <diagonal/>
    </border>
    <border>
      <left/>
      <right/>
      <top style="thin">
        <color indexed="64"/>
      </top>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style="thin">
        <color auto="1"/>
      </left>
      <right/>
      <top style="medium">
        <color indexed="64"/>
      </top>
      <bottom style="medium">
        <color indexed="64"/>
      </bottom>
      <diagonal/>
    </border>
    <border>
      <left/>
      <right style="thin">
        <color auto="1"/>
      </right>
      <top style="medium">
        <color indexed="64"/>
      </top>
      <bottom style="medium">
        <color indexed="64"/>
      </bottom>
      <diagonal/>
    </border>
    <border>
      <left style="thin">
        <color auto="1"/>
      </left>
      <right style="thin">
        <color auto="1"/>
      </right>
      <top style="medium">
        <color indexed="64"/>
      </top>
      <bottom style="medium">
        <color indexed="64"/>
      </bottom>
      <diagonal/>
    </border>
    <border>
      <left style="thin">
        <color indexed="64"/>
      </left>
      <right style="medium">
        <color indexed="64"/>
      </right>
      <top/>
      <bottom style="medium">
        <color indexed="64"/>
      </bottom>
      <diagonal/>
    </border>
    <border>
      <left style="thin">
        <color indexed="64"/>
      </left>
      <right style="thin">
        <color indexed="64"/>
      </right>
      <top/>
      <bottom style="medium">
        <color indexed="64"/>
      </bottom>
      <diagonal/>
    </border>
    <border>
      <left/>
      <right style="thin">
        <color indexed="64"/>
      </right>
      <top/>
      <bottom style="medium">
        <color indexed="64"/>
      </bottom>
      <diagonal/>
    </border>
    <border>
      <left style="medium">
        <color indexed="64"/>
      </left>
      <right style="thin">
        <color indexed="64"/>
      </right>
      <top/>
      <bottom style="medium">
        <color indexed="64"/>
      </bottom>
      <diagonal/>
    </border>
    <border>
      <left/>
      <right style="medium">
        <color indexed="64"/>
      </right>
      <top style="thin">
        <color indexed="64"/>
      </top>
      <bottom/>
      <diagonal/>
    </border>
    <border>
      <left/>
      <right style="thick">
        <color indexed="64"/>
      </right>
      <top/>
      <bottom style="thin">
        <color indexed="64"/>
      </bottom>
      <diagonal/>
    </border>
    <border>
      <left/>
      <right style="thick">
        <color indexed="64"/>
      </right>
      <top style="thin">
        <color indexed="64"/>
      </top>
      <bottom style="thin">
        <color indexed="64"/>
      </bottom>
      <diagonal/>
    </border>
    <border>
      <left/>
      <right style="thick">
        <color indexed="64"/>
      </right>
      <top style="thin">
        <color indexed="64"/>
      </top>
      <bottom style="thick">
        <color indexed="64"/>
      </bottom>
      <diagonal/>
    </border>
    <border>
      <left style="thin">
        <color indexed="64"/>
      </left>
      <right/>
      <top/>
      <bottom style="medium">
        <color indexed="64"/>
      </bottom>
      <diagonal/>
    </border>
    <border>
      <left/>
      <right style="thick">
        <color indexed="64"/>
      </right>
      <top style="medium">
        <color indexed="64"/>
      </top>
      <bottom style="thin">
        <color indexed="64"/>
      </bottom>
      <diagonal/>
    </border>
    <border>
      <left/>
      <right style="thick">
        <color indexed="64"/>
      </right>
      <top style="thin">
        <color indexed="64"/>
      </top>
      <bottom style="medium">
        <color indexed="64"/>
      </bottom>
      <diagonal/>
    </border>
  </borders>
  <cellStyleXfs count="2">
    <xf numFmtId="0" fontId="0" fillId="0" borderId="0"/>
    <xf numFmtId="0" fontId="3" fillId="0" borderId="0" applyNumberFormat="0" applyFill="0" applyBorder="0" applyAlignment="0" applyProtection="0"/>
  </cellStyleXfs>
  <cellXfs count="373">
    <xf numFmtId="0" fontId="0" fillId="0" borderId="0" xfId="0"/>
    <xf numFmtId="0" fontId="0" fillId="0" borderId="0" xfId="0" applyAlignment="1">
      <alignment horizontal="center" vertical="center"/>
    </xf>
    <xf numFmtId="0" fontId="0" fillId="0" borderId="0" xfId="0" applyAlignment="1">
      <alignment horizontal="center" vertical="center" wrapText="1"/>
    </xf>
    <xf numFmtId="0" fontId="0" fillId="0" borderId="1" xfId="0" applyBorder="1" applyAlignment="1">
      <alignment horizontal="center" vertical="center"/>
    </xf>
    <xf numFmtId="14" fontId="0" fillId="0" borderId="0" xfId="0" applyNumberFormat="1" applyAlignment="1">
      <alignment horizontal="center" vertical="center" wrapText="1"/>
    </xf>
    <xf numFmtId="2" fontId="0" fillId="0" borderId="0" xfId="0" applyNumberFormat="1" applyAlignment="1">
      <alignment horizontal="center" vertical="center" wrapText="1"/>
    </xf>
    <xf numFmtId="0" fontId="0" fillId="0" borderId="0" xfId="0" applyAlignment="1">
      <alignment horizontal="left" vertical="center" wrapText="1"/>
    </xf>
    <xf numFmtId="0" fontId="0" fillId="2" borderId="3" xfId="0" applyFill="1" applyBorder="1" applyAlignment="1">
      <alignment horizontal="center" vertical="center" wrapText="1"/>
    </xf>
    <xf numFmtId="0" fontId="0" fillId="3" borderId="2" xfId="0" applyFill="1" applyBorder="1" applyAlignment="1">
      <alignment horizontal="center" vertical="center" wrapText="1"/>
    </xf>
    <xf numFmtId="0" fontId="0" fillId="3" borderId="3" xfId="0" applyFill="1" applyBorder="1" applyAlignment="1">
      <alignment horizontal="center" vertical="center" wrapText="1"/>
    </xf>
    <xf numFmtId="0" fontId="0" fillId="3" borderId="5" xfId="0" applyFill="1" applyBorder="1" applyAlignment="1">
      <alignment horizontal="center" vertical="center" wrapText="1"/>
    </xf>
    <xf numFmtId="0" fontId="0" fillId="2" borderId="6" xfId="0" applyFill="1" applyBorder="1" applyAlignment="1">
      <alignment horizontal="center"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0" fillId="0" borderId="7" xfId="0" applyBorder="1" applyAlignment="1">
      <alignment horizontal="center" vertical="center" wrapText="1"/>
    </xf>
    <xf numFmtId="0" fontId="0" fillId="0" borderId="8" xfId="0" applyBorder="1" applyAlignment="1">
      <alignment horizontal="center" vertical="center" wrapText="1"/>
    </xf>
    <xf numFmtId="0" fontId="0" fillId="0" borderId="9" xfId="0" applyBorder="1" applyAlignment="1">
      <alignment horizontal="center" vertical="center" wrapText="1"/>
    </xf>
    <xf numFmtId="0" fontId="0" fillId="0" borderId="3" xfId="0" applyBorder="1" applyAlignment="1">
      <alignment horizontal="center" vertical="center" wrapText="1"/>
    </xf>
    <xf numFmtId="14" fontId="0" fillId="2" borderId="3" xfId="0" applyNumberFormat="1" applyFill="1" applyBorder="1" applyAlignment="1">
      <alignment horizontal="center" vertical="center" wrapText="1"/>
    </xf>
    <xf numFmtId="14" fontId="0" fillId="2" borderId="4" xfId="0" applyNumberFormat="1" applyFill="1" applyBorder="1" applyAlignment="1">
      <alignment horizontal="center" vertical="center" wrapText="1"/>
    </xf>
    <xf numFmtId="2" fontId="0" fillId="0" borderId="4" xfId="0" applyNumberFormat="1" applyBorder="1" applyAlignment="1">
      <alignment horizontal="center" vertical="center" wrapText="1"/>
    </xf>
    <xf numFmtId="0" fontId="5" fillId="0" borderId="9" xfId="0" applyFont="1" applyBorder="1" applyAlignment="1">
      <alignment horizontal="left" vertical="center" wrapText="1"/>
    </xf>
    <xf numFmtId="0" fontId="0" fillId="0" borderId="6" xfId="0" applyBorder="1" applyAlignment="1">
      <alignment horizontal="center" vertical="center" wrapText="1"/>
    </xf>
    <xf numFmtId="0" fontId="0" fillId="2" borderId="1" xfId="0" applyFill="1" applyBorder="1" applyAlignment="1">
      <alignment horizontal="center" vertical="center" wrapText="1"/>
    </xf>
    <xf numFmtId="0" fontId="0" fillId="3" borderId="10" xfId="0" applyFill="1" applyBorder="1" applyAlignment="1">
      <alignment horizontal="center" vertical="center" wrapText="1"/>
    </xf>
    <xf numFmtId="0" fontId="0" fillId="3" borderId="1" xfId="0" applyFill="1" applyBorder="1" applyAlignment="1">
      <alignment horizontal="center" vertical="center" wrapText="1"/>
    </xf>
    <xf numFmtId="0" fontId="0" fillId="3" borderId="12" xfId="0" applyFill="1" applyBorder="1" applyAlignment="1">
      <alignment horizontal="center" vertical="center" wrapText="1"/>
    </xf>
    <xf numFmtId="0" fontId="0" fillId="2" borderId="13" xfId="0" applyFill="1" applyBorder="1" applyAlignment="1">
      <alignment horizontal="center" vertical="center" wrapText="1"/>
    </xf>
    <xf numFmtId="0" fontId="4" fillId="0" borderId="1" xfId="0" applyFont="1" applyBorder="1" applyAlignment="1">
      <alignment horizontal="center" vertical="center" wrapText="1"/>
    </xf>
    <xf numFmtId="0" fontId="4" fillId="0" borderId="11" xfId="0" applyFont="1" applyBorder="1" applyAlignment="1">
      <alignment horizontal="center" vertical="center" wrapText="1"/>
    </xf>
    <xf numFmtId="0" fontId="0" fillId="0" borderId="14" xfId="0" applyBorder="1" applyAlignment="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0" fillId="0" borderId="1" xfId="0" applyBorder="1" applyAlignment="1">
      <alignment horizontal="center" vertical="center" wrapText="1"/>
    </xf>
    <xf numFmtId="14" fontId="0" fillId="2" borderId="1" xfId="0" applyNumberFormat="1" applyFill="1" applyBorder="1" applyAlignment="1">
      <alignment horizontal="center" vertical="center" wrapText="1"/>
    </xf>
    <xf numFmtId="14" fontId="0" fillId="2" borderId="11" xfId="0" applyNumberFormat="1" applyFill="1" applyBorder="1" applyAlignment="1">
      <alignment horizontal="center" vertical="center" wrapText="1"/>
    </xf>
    <xf numFmtId="2" fontId="0" fillId="0" borderId="11" xfId="0" applyNumberFormat="1" applyBorder="1" applyAlignment="1">
      <alignment horizontal="center" vertical="center" wrapText="1"/>
    </xf>
    <xf numFmtId="0" fontId="5" fillId="0" borderId="16" xfId="0" applyFont="1" applyBorder="1" applyAlignment="1">
      <alignment horizontal="left" vertical="center" wrapText="1"/>
    </xf>
    <xf numFmtId="0" fontId="0" fillId="0" borderId="13" xfId="0" applyBorder="1" applyAlignment="1">
      <alignment horizontal="center" vertical="center" wrapText="1"/>
    </xf>
    <xf numFmtId="0" fontId="6" fillId="0" borderId="14" xfId="0" applyFont="1" applyBorder="1" applyAlignment="1">
      <alignment horizontal="left" vertical="center"/>
    </xf>
    <xf numFmtId="0" fontId="7" fillId="0" borderId="14" xfId="0" applyFont="1" applyBorder="1" applyAlignment="1">
      <alignment horizontal="left" vertical="center"/>
    </xf>
    <xf numFmtId="2" fontId="0" fillId="0" borderId="17" xfId="0" applyNumberFormat="1" applyBorder="1" applyAlignment="1">
      <alignment horizontal="center" vertical="center" wrapText="1"/>
    </xf>
    <xf numFmtId="0" fontId="5" fillId="0" borderId="18" xfId="0" applyFont="1" applyBorder="1" applyAlignment="1">
      <alignment horizontal="left" vertical="center" wrapText="1"/>
    </xf>
    <xf numFmtId="2" fontId="0" fillId="0" borderId="16" xfId="0" applyNumberFormat="1" applyBorder="1" applyAlignment="1">
      <alignment horizontal="center" vertical="center" wrapText="1"/>
    </xf>
    <xf numFmtId="0" fontId="0" fillId="0" borderId="19" xfId="0" applyBorder="1" applyAlignment="1">
      <alignment horizontal="center" vertical="center" wrapText="1"/>
    </xf>
    <xf numFmtId="0" fontId="0" fillId="2" borderId="20" xfId="0" applyFill="1" applyBorder="1" applyAlignment="1">
      <alignment horizontal="center" vertical="center" wrapText="1"/>
    </xf>
    <xf numFmtId="0" fontId="0" fillId="0" borderId="21" xfId="0" applyBorder="1" applyAlignment="1">
      <alignment horizontal="center" vertical="center" wrapText="1"/>
    </xf>
    <xf numFmtId="0" fontId="0" fillId="2" borderId="21" xfId="0" applyFill="1" applyBorder="1" applyAlignment="1">
      <alignment horizontal="center" vertical="center" wrapText="1"/>
    </xf>
    <xf numFmtId="14" fontId="0" fillId="2" borderId="21" xfId="0" applyNumberFormat="1" applyFill="1" applyBorder="1" applyAlignment="1">
      <alignment horizontal="center" vertical="center" wrapText="1"/>
    </xf>
    <xf numFmtId="14" fontId="0" fillId="2" borderId="17" xfId="0" applyNumberFormat="1" applyFill="1" applyBorder="1" applyAlignment="1">
      <alignment horizontal="center" vertical="center" wrapText="1"/>
    </xf>
    <xf numFmtId="2" fontId="0" fillId="0" borderId="18" xfId="0" applyNumberFormat="1" applyBorder="1" applyAlignment="1">
      <alignment horizontal="center" vertical="center" wrapText="1"/>
    </xf>
    <xf numFmtId="0" fontId="5" fillId="0" borderId="0" xfId="0" applyFont="1" applyAlignment="1">
      <alignment horizontal="left" vertical="center" wrapText="1"/>
    </xf>
    <xf numFmtId="0" fontId="0" fillId="3" borderId="22" xfId="0" applyFill="1" applyBorder="1" applyAlignment="1">
      <alignment horizontal="center" vertical="center" wrapText="1"/>
    </xf>
    <xf numFmtId="0" fontId="0" fillId="3" borderId="23" xfId="0" applyFill="1" applyBorder="1" applyAlignment="1">
      <alignment horizontal="center" vertical="center" wrapText="1"/>
    </xf>
    <xf numFmtId="0" fontId="0" fillId="3" borderId="24" xfId="0" applyFill="1" applyBorder="1" applyAlignment="1">
      <alignment horizontal="center" vertical="center" wrapText="1"/>
    </xf>
    <xf numFmtId="0" fontId="0" fillId="0" borderId="25" xfId="0" applyBorder="1" applyAlignment="1">
      <alignment horizontal="center" vertical="center" wrapText="1"/>
    </xf>
    <xf numFmtId="0" fontId="2" fillId="4" borderId="0" xfId="0" applyFont="1" applyFill="1" applyAlignment="1">
      <alignment horizontal="center" vertical="center"/>
    </xf>
    <xf numFmtId="0" fontId="2" fillId="0" borderId="0" xfId="0" applyFont="1" applyAlignment="1">
      <alignment horizontal="center" vertical="center"/>
    </xf>
    <xf numFmtId="0" fontId="2" fillId="4" borderId="26" xfId="0" applyFont="1" applyFill="1" applyBorder="1" applyAlignment="1">
      <alignment horizontal="center" vertical="center" wrapText="1"/>
    </xf>
    <xf numFmtId="0" fontId="2" fillId="2" borderId="27" xfId="0" applyFont="1" applyFill="1" applyBorder="1" applyAlignment="1">
      <alignment horizontal="center" vertical="center" wrapText="1"/>
    </xf>
    <xf numFmtId="0" fontId="2" fillId="4" borderId="28" xfId="0" applyFont="1" applyFill="1" applyBorder="1" applyAlignment="1">
      <alignment horizontal="center" vertical="center" wrapText="1"/>
    </xf>
    <xf numFmtId="0" fontId="2" fillId="4" borderId="27" xfId="0" applyFont="1" applyFill="1" applyBorder="1" applyAlignment="1">
      <alignment horizontal="center" vertical="center" wrapText="1"/>
    </xf>
    <xf numFmtId="0" fontId="2" fillId="4" borderId="29" xfId="0" applyFont="1" applyFill="1" applyBorder="1" applyAlignment="1">
      <alignment horizontal="center" vertical="center" wrapText="1"/>
    </xf>
    <xf numFmtId="14" fontId="2" fillId="2" borderId="27" xfId="0" applyNumberFormat="1" applyFont="1" applyFill="1" applyBorder="1" applyAlignment="1">
      <alignment horizontal="center" vertical="center" wrapText="1"/>
    </xf>
    <xf numFmtId="0" fontId="0" fillId="0" borderId="0" xfId="0" applyAlignment="1">
      <alignment vertical="center"/>
    </xf>
    <xf numFmtId="0" fontId="8" fillId="5" borderId="31" xfId="0" applyFont="1" applyFill="1" applyBorder="1" applyAlignment="1">
      <alignment vertical="center"/>
    </xf>
    <xf numFmtId="0" fontId="9" fillId="5" borderId="31" xfId="0" applyFont="1" applyFill="1" applyBorder="1" applyAlignment="1">
      <alignment vertical="center"/>
    </xf>
    <xf numFmtId="0" fontId="4" fillId="5" borderId="31" xfId="0" applyFont="1" applyFill="1" applyBorder="1" applyAlignment="1">
      <alignment vertical="center"/>
    </xf>
    <xf numFmtId="0" fontId="9" fillId="5" borderId="31" xfId="0" applyFont="1" applyFill="1" applyBorder="1" applyAlignment="1">
      <alignment vertical="center" wrapText="1"/>
    </xf>
    <xf numFmtId="164" fontId="9" fillId="5" borderId="31" xfId="0" applyNumberFormat="1" applyFont="1" applyFill="1" applyBorder="1" applyAlignment="1">
      <alignment horizontal="left" vertical="center"/>
    </xf>
    <xf numFmtId="0" fontId="10" fillId="5" borderId="32" xfId="0" applyFont="1" applyFill="1" applyBorder="1" applyAlignment="1">
      <alignment horizontal="left" vertical="center"/>
    </xf>
    <xf numFmtId="0" fontId="9" fillId="5" borderId="32" xfId="0" applyFont="1" applyFill="1" applyBorder="1" applyAlignment="1">
      <alignment vertical="center" wrapText="1"/>
    </xf>
    <xf numFmtId="0" fontId="8" fillId="5" borderId="0" xfId="0" applyFont="1" applyFill="1" applyAlignment="1">
      <alignment vertical="center"/>
    </xf>
    <xf numFmtId="0" fontId="4" fillId="5" borderId="0" xfId="0" applyFont="1" applyFill="1" applyAlignment="1">
      <alignment vertical="center"/>
    </xf>
    <xf numFmtId="0" fontId="8" fillId="5" borderId="0" xfId="0" applyFont="1" applyFill="1" applyAlignment="1">
      <alignment vertical="center" wrapText="1"/>
    </xf>
    <xf numFmtId="164" fontId="8" fillId="5" borderId="0" xfId="0" applyNumberFormat="1" applyFont="1" applyFill="1" applyAlignment="1">
      <alignment horizontal="left" vertical="center"/>
    </xf>
    <xf numFmtId="0" fontId="11" fillId="5" borderId="34" xfId="0" applyFont="1" applyFill="1" applyBorder="1" applyAlignment="1">
      <alignment horizontal="left" vertical="center"/>
    </xf>
    <xf numFmtId="0" fontId="8" fillId="5" borderId="34" xfId="0" applyFont="1" applyFill="1" applyBorder="1" applyAlignment="1">
      <alignment vertical="center" wrapText="1"/>
    </xf>
    <xf numFmtId="0" fontId="4" fillId="5" borderId="0" xfId="0" applyFont="1" applyFill="1" applyAlignment="1">
      <alignment vertical="center" wrapText="1"/>
    </xf>
    <xf numFmtId="164" fontId="4" fillId="5" borderId="0" xfId="0" applyNumberFormat="1" applyFont="1" applyFill="1" applyAlignment="1">
      <alignment horizontal="left" vertical="center"/>
    </xf>
    <xf numFmtId="0" fontId="12" fillId="5" borderId="34" xfId="0" applyFont="1" applyFill="1" applyBorder="1" applyAlignment="1">
      <alignment horizontal="left" vertical="center"/>
    </xf>
    <xf numFmtId="0" fontId="4" fillId="5" borderId="34" xfId="0" applyFont="1" applyFill="1" applyBorder="1" applyAlignment="1">
      <alignment vertical="center" wrapText="1"/>
    </xf>
    <xf numFmtId="0" fontId="4" fillId="5" borderId="34" xfId="0" applyFont="1" applyFill="1" applyBorder="1" applyAlignment="1">
      <alignment vertical="center"/>
    </xf>
    <xf numFmtId="0" fontId="2" fillId="5" borderId="0" xfId="0" applyFont="1" applyFill="1" applyAlignment="1">
      <alignment vertical="center"/>
    </xf>
    <xf numFmtId="0" fontId="2" fillId="5" borderId="0" xfId="0" applyFont="1" applyFill="1" applyAlignment="1">
      <alignment vertical="center" wrapText="1"/>
    </xf>
    <xf numFmtId="164" fontId="2" fillId="5" borderId="0" xfId="0" applyNumberFormat="1" applyFont="1" applyFill="1" applyAlignment="1">
      <alignment horizontal="left" vertical="center"/>
    </xf>
    <xf numFmtId="0" fontId="13" fillId="5" borderId="0" xfId="0" applyFont="1" applyFill="1" applyAlignment="1">
      <alignment horizontal="left" vertical="center"/>
    </xf>
    <xf numFmtId="0" fontId="2" fillId="5" borderId="34" xfId="0" applyFont="1" applyFill="1" applyBorder="1" applyAlignment="1">
      <alignment vertical="center"/>
    </xf>
    <xf numFmtId="0" fontId="8" fillId="5" borderId="27" xfId="0" applyFont="1" applyFill="1" applyBorder="1" applyAlignment="1">
      <alignment vertical="center"/>
    </xf>
    <xf numFmtId="0" fontId="0" fillId="5" borderId="27" xfId="0" applyFill="1" applyBorder="1" applyAlignment="1">
      <alignment vertical="center"/>
    </xf>
    <xf numFmtId="0" fontId="1" fillId="5" borderId="27" xfId="0" applyFont="1" applyFill="1" applyBorder="1" applyAlignment="1">
      <alignment vertical="center"/>
    </xf>
    <xf numFmtId="0" fontId="0" fillId="5" borderId="27" xfId="0" applyFill="1" applyBorder="1" applyAlignment="1">
      <alignment vertical="center" wrapText="1"/>
    </xf>
    <xf numFmtId="164" fontId="0" fillId="5" borderId="27" xfId="0" applyNumberFormat="1" applyFill="1" applyBorder="1" applyAlignment="1">
      <alignment horizontal="left" vertical="center"/>
    </xf>
    <xf numFmtId="0" fontId="14" fillId="5" borderId="27" xfId="0" applyFont="1" applyFill="1" applyBorder="1" applyAlignment="1">
      <alignment horizontal="left" vertical="center"/>
    </xf>
    <xf numFmtId="0" fontId="15" fillId="5" borderId="29" xfId="0" applyFont="1" applyFill="1" applyBorder="1" applyAlignment="1">
      <alignment vertical="center"/>
    </xf>
    <xf numFmtId="0" fontId="0" fillId="3" borderId="6" xfId="0" applyFill="1" applyBorder="1" applyAlignment="1">
      <alignment horizontal="center" vertical="center" wrapText="1"/>
    </xf>
    <xf numFmtId="0" fontId="4" fillId="0" borderId="2" xfId="0" applyFont="1" applyBorder="1" applyAlignment="1">
      <alignment horizontal="center" vertical="center" wrapText="1"/>
    </xf>
    <xf numFmtId="0" fontId="4" fillId="0" borderId="5" xfId="0" applyFont="1" applyBorder="1" applyAlignment="1">
      <alignment horizontal="center" vertical="center" wrapText="1"/>
    </xf>
    <xf numFmtId="2" fontId="0" fillId="0" borderId="30" xfId="0" applyNumberFormat="1" applyBorder="1" applyAlignment="1">
      <alignment horizontal="center" vertical="center" wrapText="1"/>
    </xf>
    <xf numFmtId="0" fontId="5" fillId="0" borderId="32" xfId="0" applyFont="1" applyBorder="1" applyAlignment="1">
      <alignment horizontal="left" vertical="center" wrapText="1"/>
    </xf>
    <xf numFmtId="0" fontId="0" fillId="0" borderId="4" xfId="0" applyBorder="1" applyAlignment="1">
      <alignment horizontal="center" vertical="center" wrapText="1"/>
    </xf>
    <xf numFmtId="0" fontId="0" fillId="3" borderId="13" xfId="0"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2" fontId="0" fillId="0" borderId="38" xfId="0" applyNumberFormat="1" applyBorder="1" applyAlignment="1">
      <alignment horizontal="center" vertical="center" wrapText="1"/>
    </xf>
    <xf numFmtId="0" fontId="5" fillId="0" borderId="39" xfId="0" applyFont="1" applyBorder="1" applyAlignment="1">
      <alignment horizontal="left" vertical="center" wrapText="1"/>
    </xf>
    <xf numFmtId="0" fontId="0" fillId="0" borderId="11" xfId="0" applyBorder="1" applyAlignment="1">
      <alignment horizontal="center" vertical="center" wrapText="1"/>
    </xf>
    <xf numFmtId="2" fontId="0" fillId="0" borderId="40" xfId="0" applyNumberFormat="1" applyBorder="1" applyAlignment="1">
      <alignment horizontal="center" vertical="center" wrapText="1"/>
    </xf>
    <xf numFmtId="0" fontId="5" fillId="0" borderId="15" xfId="0" applyFont="1" applyBorder="1" applyAlignment="1">
      <alignment horizontal="left" vertical="center" wrapText="1"/>
    </xf>
    <xf numFmtId="0" fontId="4" fillId="0" borderId="22" xfId="0" applyFont="1" applyBorder="1" applyAlignment="1">
      <alignment horizontal="center" vertical="center" wrapText="1"/>
    </xf>
    <xf numFmtId="0" fontId="4" fillId="0" borderId="24" xfId="0" applyFont="1" applyBorder="1" applyAlignment="1">
      <alignment horizontal="center" vertical="center" wrapText="1"/>
    </xf>
    <xf numFmtId="2" fontId="0" fillId="0" borderId="41" xfId="0" applyNumberFormat="1" applyBorder="1" applyAlignment="1">
      <alignment horizontal="center" vertical="center" wrapText="1"/>
    </xf>
    <xf numFmtId="0" fontId="5" fillId="0" borderId="42" xfId="0" applyFont="1" applyBorder="1" applyAlignment="1">
      <alignment horizontal="left" vertical="center" wrapText="1"/>
    </xf>
    <xf numFmtId="2" fontId="0" fillId="0" borderId="43" xfId="0" applyNumberFormat="1" applyBorder="1" applyAlignment="1">
      <alignment horizontal="center" vertical="center" wrapText="1"/>
    </xf>
    <xf numFmtId="0" fontId="5" fillId="0" borderId="8" xfId="0" applyFont="1" applyBorder="1" applyAlignment="1">
      <alignment horizontal="left" vertical="center" wrapText="1"/>
    </xf>
    <xf numFmtId="0" fontId="0" fillId="0" borderId="20" xfId="0" applyBorder="1" applyAlignment="1">
      <alignment horizontal="center" vertical="center" wrapText="1"/>
    </xf>
    <xf numFmtId="0" fontId="0" fillId="2" borderId="23" xfId="0" applyFill="1" applyBorder="1" applyAlignment="1">
      <alignment horizontal="center" vertical="center" wrapText="1"/>
    </xf>
    <xf numFmtId="0" fontId="0" fillId="2" borderId="45" xfId="0" applyFill="1" applyBorder="1" applyAlignment="1">
      <alignment horizontal="center" vertical="center" wrapText="1"/>
    </xf>
    <xf numFmtId="0" fontId="4" fillId="0" borderId="23" xfId="0" applyFont="1" applyBorder="1" applyAlignment="1">
      <alignment horizontal="center" vertical="center" wrapText="1"/>
    </xf>
    <xf numFmtId="0" fontId="4" fillId="0" borderId="44" xfId="0" applyFont="1" applyBorder="1" applyAlignment="1">
      <alignment horizontal="center" vertical="center" wrapText="1"/>
    </xf>
    <xf numFmtId="0" fontId="0" fillId="0" borderId="46" xfId="0" applyBorder="1" applyAlignment="1">
      <alignment horizontal="center" vertical="center" wrapText="1"/>
    </xf>
    <xf numFmtId="0" fontId="0" fillId="0" borderId="45" xfId="0" applyBorder="1" applyAlignment="1">
      <alignment horizontal="center" vertical="center" wrapText="1"/>
    </xf>
    <xf numFmtId="0" fontId="0" fillId="0" borderId="23" xfId="0" applyBorder="1" applyAlignment="1">
      <alignment horizontal="center" vertical="center" wrapText="1"/>
    </xf>
    <xf numFmtId="14" fontId="0" fillId="2" borderId="23" xfId="0" applyNumberFormat="1" applyFill="1" applyBorder="1" applyAlignment="1">
      <alignment horizontal="center" vertical="center" wrapText="1"/>
    </xf>
    <xf numFmtId="14" fontId="0" fillId="2" borderId="44" xfId="0" applyNumberFormat="1" applyFill="1" applyBorder="1" applyAlignment="1">
      <alignment horizontal="center" vertical="center" wrapText="1"/>
    </xf>
    <xf numFmtId="0" fontId="0" fillId="0" borderId="44" xfId="0" applyBorder="1" applyAlignment="1">
      <alignment horizontal="center" vertical="center" wrapText="1"/>
    </xf>
    <xf numFmtId="0" fontId="0" fillId="0" borderId="42" xfId="0" applyBorder="1" applyAlignment="1">
      <alignment horizontal="center" vertical="center" wrapText="1"/>
    </xf>
    <xf numFmtId="0" fontId="2" fillId="4" borderId="37" xfId="0" applyFont="1" applyFill="1" applyBorder="1" applyAlignment="1">
      <alignment horizontal="center" vertical="center" wrapText="1"/>
    </xf>
    <xf numFmtId="0" fontId="1" fillId="0" borderId="3" xfId="0" applyFont="1" applyBorder="1" applyAlignment="1">
      <alignment horizontal="center" vertical="center" wrapText="1"/>
    </xf>
    <xf numFmtId="0" fontId="1" fillId="0" borderId="4" xfId="0" applyFont="1" applyBorder="1" applyAlignment="1">
      <alignment horizontal="center" vertical="center" wrapText="1"/>
    </xf>
    <xf numFmtId="2" fontId="0" fillId="0" borderId="9" xfId="0" applyNumberFormat="1" applyBorder="1" applyAlignment="1">
      <alignment horizontal="center" vertical="center" wrapText="1"/>
    </xf>
    <xf numFmtId="0" fontId="1" fillId="0" borderId="1" xfId="0" applyFont="1" applyBorder="1" applyAlignment="1">
      <alignment horizontal="center" vertical="center" wrapText="1"/>
    </xf>
    <xf numFmtId="0" fontId="1" fillId="0" borderId="11" xfId="0" applyFont="1" applyBorder="1" applyAlignment="1">
      <alignment horizontal="center" vertical="center" wrapText="1"/>
    </xf>
    <xf numFmtId="0" fontId="1" fillId="0" borderId="23" xfId="0" applyFont="1" applyBorder="1" applyAlignment="1">
      <alignment horizontal="center" vertical="center" wrapText="1"/>
    </xf>
    <xf numFmtId="0" fontId="1" fillId="0" borderId="44" xfId="0" applyFont="1" applyBorder="1" applyAlignment="1">
      <alignment horizontal="center" vertical="center" wrapText="1"/>
    </xf>
    <xf numFmtId="0" fontId="7" fillId="0" borderId="25" xfId="0" applyFont="1" applyBorder="1" applyAlignment="1">
      <alignment horizontal="left" vertical="center"/>
    </xf>
    <xf numFmtId="2" fontId="0" fillId="0" borderId="46" xfId="0" applyNumberFormat="1" applyBorder="1" applyAlignment="1">
      <alignment horizontal="center" vertical="center" wrapText="1"/>
    </xf>
    <xf numFmtId="0" fontId="5" fillId="0" borderId="46" xfId="0" applyFont="1" applyBorder="1" applyAlignment="1">
      <alignment horizontal="left" vertical="center" wrapText="1"/>
    </xf>
    <xf numFmtId="0" fontId="7" fillId="0" borderId="7" xfId="0" applyFont="1" applyBorder="1" applyAlignment="1">
      <alignment horizontal="left" vertical="center"/>
    </xf>
    <xf numFmtId="0" fontId="6" fillId="0" borderId="25" xfId="0" applyFont="1" applyBorder="1" applyAlignment="1">
      <alignment horizontal="left" vertical="center"/>
    </xf>
    <xf numFmtId="0" fontId="4" fillId="0" borderId="47" xfId="0" applyFont="1" applyBorder="1" applyAlignment="1">
      <alignment horizontal="center" vertical="center" wrapText="1"/>
    </xf>
    <xf numFmtId="0" fontId="4" fillId="0" borderId="48" xfId="0" applyFont="1" applyBorder="1" applyAlignment="1">
      <alignment horizontal="center" vertical="center" wrapText="1"/>
    </xf>
    <xf numFmtId="0" fontId="0" fillId="0" borderId="49" xfId="0" applyBorder="1" applyAlignment="1">
      <alignment horizontal="center" vertical="center" wrapText="1"/>
    </xf>
    <xf numFmtId="0" fontId="0" fillId="3" borderId="50" xfId="0" applyFill="1" applyBorder="1" applyAlignment="1">
      <alignment horizontal="center" vertical="center" wrapText="1"/>
    </xf>
    <xf numFmtId="0" fontId="0" fillId="3" borderId="21" xfId="0" applyFill="1" applyBorder="1" applyAlignment="1">
      <alignment horizontal="center" vertical="center" wrapText="1"/>
    </xf>
    <xf numFmtId="0" fontId="0" fillId="3" borderId="51" xfId="0" applyFill="1" applyBorder="1" applyAlignment="1">
      <alignment horizontal="center" vertical="center" wrapText="1"/>
    </xf>
    <xf numFmtId="0" fontId="4" fillId="0" borderId="50" xfId="0" applyFont="1" applyBorder="1" applyAlignment="1">
      <alignment horizontal="center" vertical="center" wrapText="1"/>
    </xf>
    <xf numFmtId="0" fontId="4" fillId="0" borderId="51" xfId="0" applyFont="1" applyBorder="1" applyAlignment="1">
      <alignment horizontal="center" vertical="center" wrapText="1"/>
    </xf>
    <xf numFmtId="0" fontId="0" fillId="0" borderId="39" xfId="0" applyBorder="1" applyAlignment="1">
      <alignment horizontal="center" vertical="center" wrapText="1"/>
    </xf>
    <xf numFmtId="0" fontId="0" fillId="0" borderId="18" xfId="0" applyBorder="1" applyAlignment="1">
      <alignment horizontal="center" vertical="center" wrapText="1"/>
    </xf>
    <xf numFmtId="0" fontId="0" fillId="2" borderId="52" xfId="0" applyFill="1" applyBorder="1" applyAlignment="1">
      <alignment horizontal="center" vertical="center" wrapText="1"/>
    </xf>
    <xf numFmtId="0" fontId="0" fillId="3" borderId="47" xfId="0" applyFill="1" applyBorder="1" applyAlignment="1">
      <alignment horizontal="center" vertical="center" wrapText="1"/>
    </xf>
    <xf numFmtId="0" fontId="0" fillId="3" borderId="52" xfId="0" applyFill="1" applyBorder="1" applyAlignment="1">
      <alignment horizontal="center" vertical="center" wrapText="1"/>
    </xf>
    <xf numFmtId="0" fontId="0" fillId="3" borderId="48" xfId="0" applyFill="1" applyBorder="1" applyAlignment="1">
      <alignment horizontal="center" vertical="center" wrapText="1"/>
    </xf>
    <xf numFmtId="0" fontId="0" fillId="2" borderId="54" xfId="0" applyFill="1" applyBorder="1" applyAlignment="1">
      <alignment horizontal="center" vertical="center" wrapText="1"/>
    </xf>
    <xf numFmtId="0" fontId="7" fillId="0" borderId="49" xfId="0" applyFont="1" applyBorder="1" applyAlignment="1">
      <alignment horizontal="left" vertical="center"/>
    </xf>
    <xf numFmtId="0" fontId="0" fillId="0" borderId="55" xfId="0" applyBorder="1" applyAlignment="1">
      <alignment horizontal="center" vertical="center" wrapText="1"/>
    </xf>
    <xf numFmtId="0" fontId="0" fillId="0" borderId="56" xfId="0" applyBorder="1" applyAlignment="1">
      <alignment horizontal="center" vertical="center" wrapText="1"/>
    </xf>
    <xf numFmtId="0" fontId="0" fillId="0" borderId="52" xfId="0" applyBorder="1" applyAlignment="1">
      <alignment horizontal="center" vertical="center" wrapText="1"/>
    </xf>
    <xf numFmtId="14" fontId="0" fillId="2" borderId="52" xfId="0" applyNumberFormat="1" applyFill="1" applyBorder="1" applyAlignment="1">
      <alignment horizontal="center" vertical="center" wrapText="1"/>
    </xf>
    <xf numFmtId="14" fontId="0" fillId="2" borderId="53" xfId="0" applyNumberFormat="1" applyFill="1" applyBorder="1" applyAlignment="1">
      <alignment horizontal="center" vertical="center" wrapText="1"/>
    </xf>
    <xf numFmtId="0" fontId="0" fillId="0" borderId="54" xfId="0" applyBorder="1" applyAlignment="1">
      <alignment horizontal="center" vertical="center" wrapText="1"/>
    </xf>
    <xf numFmtId="0" fontId="2" fillId="2" borderId="36" xfId="0" applyFont="1" applyFill="1" applyBorder="1" applyAlignment="1">
      <alignment horizontal="center" vertical="center" wrapText="1"/>
    </xf>
    <xf numFmtId="0" fontId="2" fillId="4" borderId="36" xfId="0" applyFont="1" applyFill="1" applyBorder="1" applyAlignment="1">
      <alignment horizontal="center" vertical="center" wrapText="1"/>
    </xf>
    <xf numFmtId="0" fontId="2" fillId="4" borderId="57" xfId="0" applyFont="1" applyFill="1" applyBorder="1" applyAlignment="1">
      <alignment horizontal="center" vertical="center" wrapText="1"/>
    </xf>
    <xf numFmtId="14" fontId="2" fillId="2" borderId="36" xfId="0" applyNumberFormat="1" applyFont="1" applyFill="1" applyBorder="1" applyAlignment="1">
      <alignment horizontal="center" vertical="center" wrapText="1"/>
    </xf>
    <xf numFmtId="0" fontId="7" fillId="0" borderId="16" xfId="0" applyFont="1" applyBorder="1" applyAlignment="1">
      <alignment horizontal="left" vertical="center"/>
    </xf>
    <xf numFmtId="0" fontId="7" fillId="0" borderId="58" xfId="0" applyFont="1" applyBorder="1" applyAlignment="1">
      <alignment horizontal="left" vertical="center"/>
    </xf>
    <xf numFmtId="2" fontId="0" fillId="0" borderId="33" xfId="0" applyNumberFormat="1" applyBorder="1" applyAlignment="1">
      <alignment horizontal="center" vertical="center" wrapText="1"/>
    </xf>
    <xf numFmtId="0" fontId="5" fillId="0" borderId="34" xfId="0" applyFont="1" applyBorder="1" applyAlignment="1">
      <alignment horizontal="left" vertical="center" wrapText="1"/>
    </xf>
    <xf numFmtId="0" fontId="6" fillId="0" borderId="19" xfId="0" applyFont="1" applyBorder="1" applyAlignment="1">
      <alignment horizontal="left" vertical="center"/>
    </xf>
    <xf numFmtId="0" fontId="7" fillId="0" borderId="19" xfId="0" applyFont="1" applyBorder="1" applyAlignment="1">
      <alignment horizontal="left" vertical="center"/>
    </xf>
    <xf numFmtId="0" fontId="2" fillId="4" borderId="32" xfId="0" applyFont="1" applyFill="1" applyBorder="1" applyAlignment="1">
      <alignment horizontal="center" vertical="center" wrapText="1"/>
    </xf>
    <xf numFmtId="0" fontId="2" fillId="4" borderId="30" xfId="0" applyFont="1" applyFill="1" applyBorder="1" applyAlignment="1">
      <alignment horizontal="center" vertical="center" wrapText="1"/>
    </xf>
    <xf numFmtId="0" fontId="2" fillId="4" borderId="58" xfId="0" applyFont="1" applyFill="1" applyBorder="1" applyAlignment="1">
      <alignment horizontal="center" vertical="center" wrapText="1"/>
    </xf>
    <xf numFmtId="0" fontId="7" fillId="0" borderId="31" xfId="0" applyFont="1" applyBorder="1" applyAlignment="1">
      <alignment horizontal="left" vertical="center"/>
    </xf>
    <xf numFmtId="0" fontId="7" fillId="0" borderId="18" xfId="0" applyFont="1" applyBorder="1" applyAlignment="1">
      <alignment horizontal="left" vertical="center"/>
    </xf>
    <xf numFmtId="0" fontId="6" fillId="0" borderId="16" xfId="0" applyFont="1" applyBorder="1" applyAlignment="1">
      <alignment horizontal="left" vertical="center"/>
    </xf>
    <xf numFmtId="0" fontId="2" fillId="2" borderId="59" xfId="0" applyFont="1" applyFill="1" applyBorder="1" applyAlignment="1">
      <alignment horizontal="center" vertical="center" wrapText="1"/>
    </xf>
    <xf numFmtId="0" fontId="2" fillId="2" borderId="61" xfId="0" applyFont="1" applyFill="1" applyBorder="1" applyAlignment="1">
      <alignment horizontal="center" vertical="center" wrapText="1"/>
    </xf>
    <xf numFmtId="0" fontId="2" fillId="4" borderId="61" xfId="0" applyFont="1" applyFill="1" applyBorder="1" applyAlignment="1">
      <alignment horizontal="center" vertical="center" wrapText="1"/>
    </xf>
    <xf numFmtId="14" fontId="2" fillId="2" borderId="61" xfId="0" applyNumberFormat="1" applyFont="1" applyFill="1" applyBorder="1" applyAlignment="1">
      <alignment horizontal="center" vertical="center" wrapText="1"/>
    </xf>
    <xf numFmtId="14" fontId="2" fillId="2" borderId="60" xfId="0" applyNumberFormat="1" applyFont="1" applyFill="1" applyBorder="1" applyAlignment="1">
      <alignment horizontal="center" vertical="center" wrapText="1"/>
    </xf>
    <xf numFmtId="0" fontId="10" fillId="5" borderId="31" xfId="0" applyFont="1" applyFill="1" applyBorder="1" applyAlignment="1">
      <alignment horizontal="left" vertical="center"/>
    </xf>
    <xf numFmtId="0" fontId="11" fillId="5" borderId="0" xfId="0" applyFont="1" applyFill="1" applyAlignment="1">
      <alignment horizontal="left" vertical="center"/>
    </xf>
    <xf numFmtId="0" fontId="12" fillId="5" borderId="0" xfId="0" applyFont="1" applyFill="1" applyAlignment="1">
      <alignment horizontal="left" vertical="center"/>
    </xf>
    <xf numFmtId="0" fontId="8" fillId="5" borderId="36" xfId="0" applyFont="1" applyFill="1" applyBorder="1" applyAlignment="1">
      <alignment vertical="center"/>
    </xf>
    <xf numFmtId="0" fontId="2" fillId="5" borderId="36" xfId="0" applyFont="1" applyFill="1" applyBorder="1" applyAlignment="1">
      <alignment vertical="center"/>
    </xf>
    <xf numFmtId="0" fontId="4" fillId="5" borderId="36" xfId="0" applyFont="1" applyFill="1" applyBorder="1" applyAlignment="1">
      <alignment vertical="center"/>
    </xf>
    <xf numFmtId="0" fontId="2" fillId="5" borderId="36" xfId="0" applyFont="1" applyFill="1" applyBorder="1" applyAlignment="1">
      <alignment vertical="center" wrapText="1"/>
    </xf>
    <xf numFmtId="164" fontId="2" fillId="5" borderId="36" xfId="0" applyNumberFormat="1" applyFont="1" applyFill="1" applyBorder="1" applyAlignment="1">
      <alignment horizontal="left" vertical="center"/>
    </xf>
    <xf numFmtId="0" fontId="13" fillId="5" borderId="36" xfId="0" applyFont="1" applyFill="1" applyBorder="1" applyAlignment="1">
      <alignment horizontal="left" vertical="center"/>
    </xf>
    <xf numFmtId="0" fontId="2" fillId="5" borderId="37" xfId="0" applyFont="1" applyFill="1" applyBorder="1" applyAlignment="1">
      <alignment vertical="center" wrapText="1"/>
    </xf>
    <xf numFmtId="0" fontId="2" fillId="5" borderId="37" xfId="0" applyFont="1" applyFill="1" applyBorder="1" applyAlignment="1">
      <alignment vertical="center"/>
    </xf>
    <xf numFmtId="0" fontId="0" fillId="5" borderId="36" xfId="0" applyFill="1" applyBorder="1" applyAlignment="1">
      <alignment vertical="center"/>
    </xf>
    <xf numFmtId="0" fontId="1" fillId="5" borderId="36" xfId="0" applyFont="1" applyFill="1" applyBorder="1" applyAlignment="1">
      <alignment vertical="center"/>
    </xf>
    <xf numFmtId="0" fontId="0" fillId="5" borderId="36" xfId="0" applyFill="1" applyBorder="1" applyAlignment="1">
      <alignment vertical="center" wrapText="1"/>
    </xf>
    <xf numFmtId="164" fontId="0" fillId="5" borderId="36" xfId="0" applyNumberFormat="1" applyFill="1" applyBorder="1" applyAlignment="1">
      <alignment horizontal="left" vertical="center"/>
    </xf>
    <xf numFmtId="0" fontId="14" fillId="5" borderId="36" xfId="0" applyFont="1" applyFill="1" applyBorder="1" applyAlignment="1">
      <alignment horizontal="left" vertical="center"/>
    </xf>
    <xf numFmtId="0" fontId="0" fillId="5" borderId="37" xfId="0" applyFill="1" applyBorder="1" applyAlignment="1">
      <alignment vertical="center" wrapText="1"/>
    </xf>
    <xf numFmtId="0" fontId="15" fillId="5" borderId="37" xfId="0" applyFont="1" applyFill="1" applyBorder="1" applyAlignment="1">
      <alignment vertical="center"/>
    </xf>
    <xf numFmtId="2" fontId="0" fillId="0" borderId="31" xfId="0" applyNumberFormat="1" applyBorder="1" applyAlignment="1">
      <alignment horizontal="center" vertical="center" wrapText="1"/>
    </xf>
    <xf numFmtId="0" fontId="5" fillId="0" borderId="31" xfId="0" applyFont="1" applyBorder="1" applyAlignment="1">
      <alignment horizontal="left" vertical="center" wrapText="1"/>
    </xf>
    <xf numFmtId="0" fontId="3" fillId="0" borderId="0" xfId="1" applyFill="1" applyBorder="1" applyAlignment="1">
      <alignment horizontal="center" vertical="center" wrapText="1"/>
    </xf>
    <xf numFmtId="0" fontId="17" fillId="0" borderId="0" xfId="0" applyFont="1" applyAlignment="1">
      <alignment horizontal="center" vertical="center"/>
    </xf>
    <xf numFmtId="0" fontId="4" fillId="0" borderId="0" xfId="0" applyFont="1" applyAlignment="1">
      <alignment horizontal="center" vertical="center" wrapText="1"/>
    </xf>
    <xf numFmtId="0" fontId="17" fillId="3" borderId="62" xfId="0" applyFont="1" applyFill="1" applyBorder="1" applyAlignment="1">
      <alignment horizontal="center" vertical="center"/>
    </xf>
    <xf numFmtId="0" fontId="17" fillId="3" borderId="63" xfId="0" applyFont="1" applyFill="1" applyBorder="1" applyAlignment="1">
      <alignment horizontal="center" vertical="center"/>
    </xf>
    <xf numFmtId="0" fontId="17" fillId="3" borderId="65" xfId="0" applyFont="1" applyFill="1" applyBorder="1" applyAlignment="1">
      <alignment horizontal="center" vertical="center"/>
    </xf>
    <xf numFmtId="0" fontId="4" fillId="0" borderId="7" xfId="0" applyFont="1" applyBorder="1" applyAlignment="1">
      <alignment horizontal="center" vertical="center" wrapText="1"/>
    </xf>
    <xf numFmtId="0" fontId="17" fillId="3" borderId="10" xfId="0" applyFont="1" applyFill="1" applyBorder="1" applyAlignment="1">
      <alignment horizontal="center" vertical="center"/>
    </xf>
    <xf numFmtId="0" fontId="17" fillId="3" borderId="1" xfId="0" applyFont="1" applyFill="1" applyBorder="1" applyAlignment="1">
      <alignment horizontal="center" vertical="center"/>
    </xf>
    <xf numFmtId="0" fontId="17" fillId="3" borderId="12" xfId="0" applyFont="1" applyFill="1" applyBorder="1" applyAlignment="1">
      <alignment horizontal="center" vertical="center"/>
    </xf>
    <xf numFmtId="0" fontId="4" fillId="0" borderId="14" xfId="0" applyFont="1" applyBorder="1" applyAlignment="1">
      <alignment horizontal="center" vertical="center" wrapText="1"/>
    </xf>
    <xf numFmtId="2" fontId="0" fillId="0" borderId="66" xfId="0" applyNumberFormat="1" applyBorder="1" applyAlignment="1">
      <alignment horizontal="center" vertical="center" wrapText="1"/>
    </xf>
    <xf numFmtId="0" fontId="5" fillId="0" borderId="55" xfId="0" applyFont="1" applyBorder="1" applyAlignment="1">
      <alignment horizontal="left" vertical="center" wrapText="1"/>
    </xf>
    <xf numFmtId="0" fontId="17" fillId="3" borderId="50" xfId="0" applyFont="1" applyFill="1" applyBorder="1" applyAlignment="1">
      <alignment horizontal="center" vertical="center"/>
    </xf>
    <xf numFmtId="0" fontId="17" fillId="3" borderId="21" xfId="0" applyFont="1" applyFill="1" applyBorder="1" applyAlignment="1">
      <alignment horizontal="center" vertical="center"/>
    </xf>
    <xf numFmtId="0" fontId="17" fillId="3" borderId="51" xfId="0" applyFont="1" applyFill="1" applyBorder="1" applyAlignment="1">
      <alignment horizontal="center" vertical="center"/>
    </xf>
    <xf numFmtId="0" fontId="17" fillId="3" borderId="22" xfId="0" applyFont="1" applyFill="1" applyBorder="1" applyAlignment="1">
      <alignment horizontal="center" vertical="center"/>
    </xf>
    <xf numFmtId="0" fontId="17" fillId="3" borderId="23" xfId="0" applyFont="1" applyFill="1" applyBorder="1" applyAlignment="1">
      <alignment horizontal="center" vertical="center"/>
    </xf>
    <xf numFmtId="0" fontId="17" fillId="3" borderId="24" xfId="0" applyFont="1" applyFill="1" applyBorder="1" applyAlignment="1">
      <alignment horizontal="center" vertical="center"/>
    </xf>
    <xf numFmtId="0" fontId="4" fillId="0" borderId="25" xfId="0" applyFont="1" applyBorder="1" applyAlignment="1">
      <alignment horizontal="center" vertical="center" wrapText="1"/>
    </xf>
    <xf numFmtId="0" fontId="6" fillId="0" borderId="46" xfId="0" applyFont="1" applyBorder="1" applyAlignment="1">
      <alignment horizontal="left" vertical="center"/>
    </xf>
    <xf numFmtId="0" fontId="4" fillId="0" borderId="0" xfId="0" applyFont="1" applyAlignment="1">
      <alignment horizontal="center" vertical="center"/>
    </xf>
    <xf numFmtId="0" fontId="4" fillId="0" borderId="2" xfId="0" applyFont="1" applyBorder="1" applyAlignment="1">
      <alignment horizontal="center" vertical="center"/>
    </xf>
    <xf numFmtId="0" fontId="4" fillId="0" borderId="5" xfId="0" applyFont="1" applyBorder="1" applyAlignment="1">
      <alignment horizontal="center" vertical="center"/>
    </xf>
    <xf numFmtId="0" fontId="0" fillId="0" borderId="7" xfId="0" applyBorder="1" applyAlignment="1">
      <alignment horizontal="center" vertical="center"/>
    </xf>
    <xf numFmtId="0" fontId="4" fillId="0" borderId="10" xfId="0" applyFont="1" applyBorder="1" applyAlignment="1">
      <alignment horizontal="center" vertical="center"/>
    </xf>
    <xf numFmtId="0" fontId="4" fillId="0" borderId="12" xfId="0" applyFont="1" applyBorder="1" applyAlignment="1">
      <alignment horizontal="center" vertical="center"/>
    </xf>
    <xf numFmtId="0" fontId="0" fillId="0" borderId="14" xfId="0" applyBorder="1" applyAlignment="1">
      <alignment horizontal="center" vertical="center"/>
    </xf>
    <xf numFmtId="0" fontId="0" fillId="0" borderId="19" xfId="0" applyBorder="1" applyAlignment="1">
      <alignment horizontal="center" vertical="center"/>
    </xf>
    <xf numFmtId="0" fontId="4" fillId="0" borderId="22" xfId="0" applyFont="1" applyBorder="1" applyAlignment="1">
      <alignment horizontal="center" vertical="center"/>
    </xf>
    <xf numFmtId="0" fontId="4" fillId="0" borderId="24" xfId="0" applyFont="1" applyBorder="1" applyAlignment="1">
      <alignment horizontal="center" vertical="center"/>
    </xf>
    <xf numFmtId="0" fontId="0" fillId="0" borderId="25" xfId="0" applyBorder="1" applyAlignment="1">
      <alignment horizontal="center" vertical="center"/>
    </xf>
    <xf numFmtId="0" fontId="7" fillId="0" borderId="0" xfId="0" applyFont="1" applyAlignment="1">
      <alignment horizontal="left" vertical="center"/>
    </xf>
    <xf numFmtId="0" fontId="3" fillId="0" borderId="7" xfId="1" applyBorder="1" applyAlignment="1">
      <alignment horizontal="center" vertical="center" wrapText="1"/>
    </xf>
    <xf numFmtId="0" fontId="0" fillId="2" borderId="6" xfId="0" applyFill="1" applyBorder="1" applyAlignment="1">
      <alignment horizontal="center" vertical="center"/>
    </xf>
    <xf numFmtId="0" fontId="17" fillId="3" borderId="3" xfId="0" applyFont="1" applyFill="1" applyBorder="1" applyAlignment="1">
      <alignment horizontal="center" vertical="center"/>
    </xf>
    <xf numFmtId="0" fontId="4" fillId="0" borderId="8" xfId="0" applyFont="1" applyBorder="1" applyAlignment="1">
      <alignment horizontal="center" vertical="center"/>
    </xf>
    <xf numFmtId="0" fontId="3" fillId="0" borderId="14" xfId="1" applyBorder="1" applyAlignment="1">
      <alignment horizontal="center" vertical="center" wrapText="1"/>
    </xf>
    <xf numFmtId="0" fontId="0" fillId="2" borderId="13" xfId="0" applyFill="1" applyBorder="1" applyAlignment="1">
      <alignment horizontal="center" vertical="center"/>
    </xf>
    <xf numFmtId="0" fontId="4" fillId="0" borderId="15" xfId="0" applyFont="1" applyBorder="1" applyAlignment="1">
      <alignment horizontal="center" vertical="center"/>
    </xf>
    <xf numFmtId="0" fontId="3" fillId="2" borderId="13" xfId="1" applyFill="1" applyBorder="1" applyAlignment="1">
      <alignment horizontal="center" vertical="center"/>
    </xf>
    <xf numFmtId="0" fontId="4" fillId="0" borderId="14" xfId="0" applyFont="1" applyBorder="1" applyAlignment="1">
      <alignment horizontal="center" vertical="center"/>
    </xf>
    <xf numFmtId="0" fontId="3" fillId="2" borderId="20" xfId="1" applyFill="1" applyBorder="1" applyAlignment="1">
      <alignment horizontal="center" vertical="center"/>
    </xf>
    <xf numFmtId="0" fontId="4" fillId="0" borderId="42" xfId="0" applyFont="1" applyBorder="1" applyAlignment="1">
      <alignment horizontal="center" vertical="center"/>
    </xf>
    <xf numFmtId="0" fontId="0" fillId="6" borderId="24" xfId="0" applyFill="1" applyBorder="1" applyAlignment="1">
      <alignment horizontal="center" vertical="center"/>
    </xf>
    <xf numFmtId="0" fontId="0" fillId="6" borderId="23" xfId="0" applyFill="1" applyBorder="1" applyAlignment="1">
      <alignment horizontal="center" vertical="center"/>
    </xf>
    <xf numFmtId="0" fontId="0" fillId="6" borderId="22" xfId="0" applyFill="1" applyBorder="1" applyAlignment="1">
      <alignment horizontal="center" vertical="center"/>
    </xf>
    <xf numFmtId="0" fontId="0" fillId="6" borderId="51" xfId="0" applyFill="1" applyBorder="1" applyAlignment="1">
      <alignment horizontal="center" vertical="center"/>
    </xf>
    <xf numFmtId="0" fontId="0" fillId="6" borderId="21" xfId="0" applyFill="1" applyBorder="1" applyAlignment="1">
      <alignment horizontal="center" vertical="center"/>
    </xf>
    <xf numFmtId="0" fontId="0" fillId="6" borderId="50" xfId="0" applyFill="1" applyBorder="1" applyAlignment="1">
      <alignment horizontal="center" vertical="center"/>
    </xf>
    <xf numFmtId="0" fontId="0" fillId="6" borderId="12" xfId="0" applyFill="1" applyBorder="1" applyAlignment="1">
      <alignment horizontal="center" vertical="center"/>
    </xf>
    <xf numFmtId="0" fontId="0" fillId="6" borderId="1" xfId="0" applyFill="1" applyBorder="1" applyAlignment="1">
      <alignment horizontal="center" vertical="center"/>
    </xf>
    <xf numFmtId="0" fontId="0" fillId="6" borderId="10" xfId="0" applyFill="1" applyBorder="1" applyAlignment="1">
      <alignment horizontal="center" vertical="center"/>
    </xf>
    <xf numFmtId="0" fontId="0" fillId="6" borderId="65" xfId="0" applyFill="1" applyBorder="1" applyAlignment="1">
      <alignment horizontal="center" vertical="center"/>
    </xf>
    <xf numFmtId="0" fontId="0" fillId="6" borderId="63" xfId="0" applyFill="1" applyBorder="1" applyAlignment="1">
      <alignment horizontal="center" vertical="center"/>
    </xf>
    <xf numFmtId="0" fontId="0" fillId="6" borderId="62" xfId="0" applyFill="1" applyBorder="1" applyAlignment="1">
      <alignment horizontal="center" vertical="center"/>
    </xf>
    <xf numFmtId="0" fontId="19" fillId="5" borderId="32" xfId="0" applyFont="1" applyFill="1" applyBorder="1" applyAlignment="1">
      <alignment vertical="center"/>
    </xf>
    <xf numFmtId="0" fontId="20" fillId="5" borderId="34" xfId="0" applyFont="1" applyFill="1" applyBorder="1" applyAlignment="1">
      <alignment vertical="center"/>
    </xf>
    <xf numFmtId="0" fontId="0" fillId="7" borderId="51" xfId="0" applyFill="1" applyBorder="1" applyAlignment="1">
      <alignment horizontal="center" vertical="center" wrapText="1"/>
    </xf>
    <xf numFmtId="0" fontId="0" fillId="7" borderId="21" xfId="0" applyFill="1" applyBorder="1" applyAlignment="1">
      <alignment horizontal="center" vertical="center"/>
    </xf>
    <xf numFmtId="0" fontId="0" fillId="7" borderId="50" xfId="0" applyFill="1" applyBorder="1" applyAlignment="1">
      <alignment horizontal="center" vertical="center"/>
    </xf>
    <xf numFmtId="0" fontId="0" fillId="7" borderId="12" xfId="0" applyFill="1" applyBorder="1" applyAlignment="1">
      <alignment horizontal="center" vertical="center" wrapText="1"/>
    </xf>
    <xf numFmtId="0" fontId="0" fillId="7" borderId="1" xfId="0" applyFill="1" applyBorder="1" applyAlignment="1">
      <alignment horizontal="center" vertical="center"/>
    </xf>
    <xf numFmtId="0" fontId="0" fillId="7" borderId="10" xfId="0" applyFill="1" applyBorder="1" applyAlignment="1">
      <alignment horizontal="center" vertical="center"/>
    </xf>
    <xf numFmtId="0" fontId="0" fillId="7" borderId="5" xfId="0" applyFill="1" applyBorder="1" applyAlignment="1">
      <alignment horizontal="center" vertical="center" wrapText="1"/>
    </xf>
    <xf numFmtId="0" fontId="0" fillId="7" borderId="3" xfId="0" applyFill="1" applyBorder="1" applyAlignment="1">
      <alignment horizontal="center" vertical="center"/>
    </xf>
    <xf numFmtId="0" fontId="0" fillId="7" borderId="2" xfId="0" applyFill="1" applyBorder="1" applyAlignment="1">
      <alignment horizontal="center" vertical="center"/>
    </xf>
    <xf numFmtId="0" fontId="18" fillId="0" borderId="32" xfId="0" applyFont="1" applyBorder="1" applyAlignment="1">
      <alignment vertical="center"/>
    </xf>
    <xf numFmtId="0" fontId="18" fillId="5" borderId="32" xfId="0" applyFont="1" applyFill="1" applyBorder="1" applyAlignment="1">
      <alignment vertical="center" wrapText="1"/>
    </xf>
    <xf numFmtId="0" fontId="18" fillId="5" borderId="31" xfId="0" applyFont="1" applyFill="1" applyBorder="1" applyAlignment="1">
      <alignment vertical="center" wrapText="1"/>
    </xf>
    <xf numFmtId="0" fontId="18" fillId="5" borderId="31" xfId="0" applyFont="1" applyFill="1" applyBorder="1" applyAlignment="1">
      <alignment vertical="center"/>
    </xf>
    <xf numFmtId="0" fontId="21" fillId="5" borderId="31" xfId="0" applyFont="1" applyFill="1" applyBorder="1" applyAlignment="1">
      <alignment horizontal="left" vertical="center"/>
    </xf>
    <xf numFmtId="164" fontId="18" fillId="5" borderId="31" xfId="0" applyNumberFormat="1" applyFont="1" applyFill="1" applyBorder="1" applyAlignment="1">
      <alignment horizontal="left" vertical="center"/>
    </xf>
    <xf numFmtId="0" fontId="20" fillId="5" borderId="34" xfId="0" applyFont="1" applyFill="1" applyBorder="1" applyAlignment="1">
      <alignment vertical="center" wrapText="1"/>
    </xf>
    <xf numFmtId="0" fontId="20" fillId="5" borderId="0" xfId="0" applyFont="1" applyFill="1" applyAlignment="1">
      <alignment vertical="center" wrapText="1"/>
    </xf>
    <xf numFmtId="0" fontId="20" fillId="5" borderId="0" xfId="0" applyFont="1" applyFill="1" applyAlignment="1">
      <alignment vertical="center"/>
    </xf>
    <xf numFmtId="0" fontId="22" fillId="5" borderId="0" xfId="0" applyFont="1" applyFill="1" applyAlignment="1">
      <alignment horizontal="left" vertical="center"/>
    </xf>
    <xf numFmtId="164" fontId="20" fillId="5" borderId="0" xfId="0" applyNumberFormat="1" applyFont="1" applyFill="1" applyAlignment="1">
      <alignment horizontal="left" vertical="center"/>
    </xf>
    <xf numFmtId="0" fontId="0" fillId="7" borderId="24" xfId="0" applyFill="1" applyBorder="1" applyAlignment="1">
      <alignment horizontal="center" vertical="center"/>
    </xf>
    <xf numFmtId="0" fontId="0" fillId="7" borderId="23" xfId="0" applyFill="1" applyBorder="1" applyAlignment="1">
      <alignment horizontal="center" vertical="center"/>
    </xf>
    <xf numFmtId="0" fontId="0" fillId="7" borderId="22" xfId="0" applyFill="1" applyBorder="1" applyAlignment="1">
      <alignment horizontal="center" vertical="center"/>
    </xf>
    <xf numFmtId="0" fontId="0" fillId="7" borderId="51" xfId="0" applyFill="1" applyBorder="1" applyAlignment="1">
      <alignment horizontal="center" vertical="center"/>
    </xf>
    <xf numFmtId="0" fontId="0" fillId="7" borderId="12" xfId="0" applyFill="1" applyBorder="1" applyAlignment="1">
      <alignment horizontal="center" vertical="center"/>
    </xf>
    <xf numFmtId="0" fontId="0" fillId="7" borderId="65" xfId="0" applyFill="1" applyBorder="1" applyAlignment="1">
      <alignment horizontal="center" vertical="center"/>
    </xf>
    <xf numFmtId="0" fontId="0" fillId="7" borderId="63" xfId="0" applyFill="1" applyBorder="1" applyAlignment="1">
      <alignment horizontal="center" vertical="center"/>
    </xf>
    <xf numFmtId="0" fontId="0" fillId="7" borderId="62" xfId="0" applyFill="1" applyBorder="1" applyAlignment="1">
      <alignment horizontal="center" vertical="center"/>
    </xf>
    <xf numFmtId="0" fontId="18" fillId="5" borderId="32" xfId="0" applyFont="1" applyFill="1" applyBorder="1" applyAlignment="1">
      <alignment vertical="center"/>
    </xf>
    <xf numFmtId="0" fontId="0" fillId="7" borderId="24" xfId="0" applyFill="1" applyBorder="1" applyAlignment="1">
      <alignment horizontal="center" vertical="center" wrapText="1"/>
    </xf>
    <xf numFmtId="0" fontId="0" fillId="7" borderId="23" xfId="0" applyFill="1" applyBorder="1" applyAlignment="1">
      <alignment horizontal="center" vertical="center" wrapText="1"/>
    </xf>
    <xf numFmtId="0" fontId="0" fillId="7" borderId="22" xfId="0" applyFill="1" applyBorder="1" applyAlignment="1">
      <alignment horizontal="center" vertical="center" wrapText="1"/>
    </xf>
    <xf numFmtId="0" fontId="0" fillId="7" borderId="1" xfId="0" applyFill="1" applyBorder="1" applyAlignment="1">
      <alignment horizontal="center" vertical="center" wrapText="1"/>
    </xf>
    <xf numFmtId="0" fontId="0" fillId="7" borderId="10" xfId="0" applyFill="1" applyBorder="1" applyAlignment="1">
      <alignment horizontal="center" vertical="center" wrapText="1"/>
    </xf>
    <xf numFmtId="0" fontId="0" fillId="7" borderId="3" xfId="0" applyFill="1" applyBorder="1" applyAlignment="1">
      <alignment horizontal="center" vertical="center" wrapText="1"/>
    </xf>
    <xf numFmtId="0" fontId="0" fillId="7" borderId="2" xfId="0" applyFill="1" applyBorder="1" applyAlignment="1">
      <alignment horizontal="center" vertical="center" wrapText="1"/>
    </xf>
    <xf numFmtId="0" fontId="0" fillId="7" borderId="21" xfId="0" applyFill="1" applyBorder="1" applyAlignment="1">
      <alignment horizontal="center" vertical="center" wrapText="1"/>
    </xf>
    <xf numFmtId="0" fontId="0" fillId="7" borderId="50" xfId="0" applyFill="1" applyBorder="1" applyAlignment="1">
      <alignment horizontal="center" vertical="center" wrapText="1"/>
    </xf>
    <xf numFmtId="0" fontId="0" fillId="7" borderId="48" xfId="0" applyFill="1" applyBorder="1" applyAlignment="1">
      <alignment horizontal="center" vertical="center" wrapText="1"/>
    </xf>
    <xf numFmtId="0" fontId="0" fillId="7" borderId="52" xfId="0" applyFill="1" applyBorder="1" applyAlignment="1">
      <alignment horizontal="center" vertical="center" wrapText="1"/>
    </xf>
    <xf numFmtId="0" fontId="0" fillId="7" borderId="47" xfId="0" applyFill="1" applyBorder="1" applyAlignment="1">
      <alignment horizontal="center" vertical="center" wrapText="1"/>
    </xf>
    <xf numFmtId="0" fontId="8" fillId="5" borderId="35" xfId="0" applyFont="1" applyFill="1" applyBorder="1" applyAlignment="1">
      <alignment horizontal="center" vertical="center"/>
    </xf>
    <xf numFmtId="0" fontId="8" fillId="5" borderId="33" xfId="0" applyFont="1" applyFill="1" applyBorder="1" applyAlignment="1">
      <alignment horizontal="center" vertical="center"/>
    </xf>
    <xf numFmtId="0" fontId="8" fillId="5" borderId="30" xfId="0" applyFont="1" applyFill="1" applyBorder="1" applyAlignment="1">
      <alignment horizontal="center" vertical="center"/>
    </xf>
    <xf numFmtId="0" fontId="8" fillId="5" borderId="26" xfId="0" applyFont="1" applyFill="1" applyBorder="1" applyAlignment="1">
      <alignment horizontal="center" vertical="center"/>
    </xf>
    <xf numFmtId="0" fontId="3" fillId="0" borderId="68" xfId="1" applyBorder="1" applyAlignment="1">
      <alignment horizontal="center" vertical="center" wrapText="1"/>
    </xf>
    <xf numFmtId="0" fontId="0" fillId="2" borderId="45" xfId="0" applyFill="1" applyBorder="1" applyAlignment="1">
      <alignment horizontal="center" vertical="center"/>
    </xf>
    <xf numFmtId="0" fontId="0" fillId="2" borderId="20" xfId="0" applyFill="1" applyBorder="1" applyAlignment="1">
      <alignment horizontal="center" vertical="center"/>
    </xf>
    <xf numFmtId="0" fontId="0" fillId="2" borderId="70" xfId="0" applyFill="1" applyBorder="1" applyAlignment="1">
      <alignment horizontal="center" vertical="center"/>
    </xf>
    <xf numFmtId="0" fontId="0" fillId="2" borderId="70" xfId="0" applyFill="1" applyBorder="1" applyAlignment="1">
      <alignment horizontal="center" vertical="center" wrapText="1"/>
    </xf>
    <xf numFmtId="0" fontId="3" fillId="0" borderId="72" xfId="1" applyBorder="1" applyAlignment="1">
      <alignment horizontal="center" vertical="center" wrapText="1"/>
    </xf>
    <xf numFmtId="0" fontId="3" fillId="0" borderId="40" xfId="1" applyBorder="1" applyAlignment="1">
      <alignment horizontal="center" vertical="center" wrapText="1"/>
    </xf>
    <xf numFmtId="0" fontId="3" fillId="0" borderId="38" xfId="1" applyBorder="1" applyAlignment="1">
      <alignment horizontal="center" vertical="center" wrapText="1"/>
    </xf>
    <xf numFmtId="0" fontId="2" fillId="4" borderId="31" xfId="0" applyFont="1" applyFill="1" applyBorder="1" applyAlignment="1">
      <alignment horizontal="center" vertical="center" wrapText="1"/>
    </xf>
    <xf numFmtId="14" fontId="2" fillId="2" borderId="64" xfId="0" applyNumberFormat="1" applyFont="1" applyFill="1" applyBorder="1" applyAlignment="1">
      <alignment horizontal="center" vertical="center" wrapText="1"/>
    </xf>
    <xf numFmtId="0" fontId="2" fillId="2" borderId="63" xfId="0" applyFont="1" applyFill="1" applyBorder="1" applyAlignment="1">
      <alignment horizontal="center" vertical="center" wrapText="1"/>
    </xf>
    <xf numFmtId="14" fontId="2" fillId="2" borderId="63" xfId="0" applyNumberFormat="1" applyFont="1" applyFill="1" applyBorder="1" applyAlignment="1">
      <alignment horizontal="center" vertical="center" wrapText="1"/>
    </xf>
    <xf numFmtId="0" fontId="2" fillId="4" borderId="63" xfId="0" applyFont="1" applyFill="1" applyBorder="1" applyAlignment="1">
      <alignment horizontal="center" vertical="center" wrapText="1"/>
    </xf>
    <xf numFmtId="0" fontId="2" fillId="2" borderId="70" xfId="0" applyFont="1" applyFill="1" applyBorder="1" applyAlignment="1">
      <alignment horizontal="center" vertical="center" wrapText="1"/>
    </xf>
    <xf numFmtId="0" fontId="0" fillId="5" borderId="0" xfId="0" applyFill="1" applyAlignment="1">
      <alignment vertical="center" wrapText="1"/>
    </xf>
    <xf numFmtId="0" fontId="0" fillId="5" borderId="0" xfId="0" applyFill="1" applyAlignment="1">
      <alignment vertical="center"/>
    </xf>
    <xf numFmtId="0" fontId="14" fillId="5" borderId="0" xfId="0" applyFont="1" applyFill="1" applyAlignment="1">
      <alignment horizontal="left" vertical="center"/>
    </xf>
    <xf numFmtId="164" fontId="0" fillId="5" borderId="0" xfId="0" applyNumberFormat="1" applyFill="1" applyAlignment="1">
      <alignment horizontal="left" vertical="center"/>
    </xf>
    <xf numFmtId="0" fontId="1" fillId="5" borderId="0" xfId="0" applyFont="1" applyFill="1" applyAlignment="1">
      <alignment vertical="center"/>
    </xf>
    <xf numFmtId="0" fontId="15" fillId="5" borderId="34" xfId="0" applyFont="1" applyFill="1" applyBorder="1" applyAlignment="1">
      <alignment vertical="center"/>
    </xf>
    <xf numFmtId="0" fontId="3" fillId="0" borderId="43" xfId="1" applyBorder="1" applyAlignment="1">
      <alignment horizontal="center" vertical="center" wrapText="1"/>
    </xf>
    <xf numFmtId="0" fontId="3" fillId="0" borderId="68" xfId="1" applyBorder="1" applyAlignment="1">
      <alignment horizontal="center" vertical="center"/>
    </xf>
    <xf numFmtId="0" fontId="3" fillId="0" borderId="67" xfId="1" applyBorder="1" applyAlignment="1">
      <alignment horizontal="center" vertical="center"/>
    </xf>
    <xf numFmtId="0" fontId="3" fillId="0" borderId="69" xfId="1" applyBorder="1" applyAlignment="1">
      <alignment horizontal="center" vertical="center"/>
    </xf>
    <xf numFmtId="0" fontId="3" fillId="0" borderId="71" xfId="1" applyBorder="1" applyAlignment="1">
      <alignment horizontal="center" vertical="center"/>
    </xf>
    <xf numFmtId="0" fontId="3" fillId="0" borderId="40" xfId="1" applyBorder="1" applyAlignment="1">
      <alignment horizontal="center" vertical="center"/>
    </xf>
    <xf numFmtId="0" fontId="3" fillId="0" borderId="38" xfId="1" applyBorder="1" applyAlignment="1">
      <alignment horizontal="center" vertical="center"/>
    </xf>
    <xf numFmtId="0" fontId="3" fillId="0" borderId="43" xfId="1" applyBorder="1" applyAlignment="1">
      <alignment horizontal="center" vertical="center"/>
    </xf>
    <xf numFmtId="0" fontId="3" fillId="0" borderId="41" xfId="1" applyBorder="1" applyAlignment="1">
      <alignment horizontal="center" vertical="center"/>
    </xf>
    <xf numFmtId="0" fontId="23" fillId="0" borderId="14" xfId="0" applyFont="1" applyBorder="1" applyAlignment="1">
      <alignment horizontal="center" vertical="center"/>
    </xf>
    <xf numFmtId="0" fontId="23" fillId="0" borderId="7" xfId="0" applyFont="1" applyBorder="1" applyAlignment="1">
      <alignment horizontal="center" vertical="center"/>
    </xf>
    <xf numFmtId="0" fontId="23" fillId="0" borderId="19" xfId="0" applyFont="1" applyBorder="1" applyAlignment="1">
      <alignment horizontal="center" vertical="center"/>
    </xf>
    <xf numFmtId="0" fontId="16" fillId="0" borderId="37" xfId="0" applyFont="1" applyBorder="1" applyAlignment="1">
      <alignment horizontal="center" vertical="center" wrapText="1"/>
    </xf>
    <xf numFmtId="0" fontId="16" fillId="0" borderId="36" xfId="0" applyFont="1" applyBorder="1" applyAlignment="1">
      <alignment vertical="center"/>
    </xf>
    <xf numFmtId="0" fontId="16" fillId="0" borderId="35" xfId="0" applyFont="1" applyBorder="1" applyAlignment="1">
      <alignment vertical="center"/>
    </xf>
    <xf numFmtId="0" fontId="2" fillId="4" borderId="28" xfId="0" applyFont="1" applyFill="1" applyBorder="1" applyAlignment="1">
      <alignment horizontal="center" vertical="center" wrapText="1"/>
    </xf>
    <xf numFmtId="0" fontId="2" fillId="0" borderId="26" xfId="0" applyFont="1" applyBorder="1" applyAlignment="1">
      <alignment horizontal="center" vertical="center" wrapText="1"/>
    </xf>
    <xf numFmtId="0" fontId="2" fillId="4" borderId="27" xfId="0" applyFont="1" applyFill="1" applyBorder="1" applyAlignment="1">
      <alignment horizontal="center" vertical="center" wrapText="1"/>
    </xf>
    <xf numFmtId="0" fontId="2" fillId="0" borderId="27" xfId="0" applyFont="1" applyBorder="1" applyAlignment="1">
      <alignment horizontal="center" vertical="center" wrapText="1"/>
    </xf>
    <xf numFmtId="0" fontId="0" fillId="0" borderId="26" xfId="0" applyBorder="1" applyAlignment="1">
      <alignment horizontal="center" vertical="center" wrapText="1"/>
    </xf>
    <xf numFmtId="0" fontId="2" fillId="4" borderId="37" xfId="0" applyFont="1" applyFill="1" applyBorder="1" applyAlignment="1">
      <alignment horizontal="center" vertical="center" wrapText="1"/>
    </xf>
    <xf numFmtId="0" fontId="0" fillId="0" borderId="35" xfId="0" applyBorder="1" applyAlignment="1">
      <alignment horizontal="center" vertical="center" wrapText="1"/>
    </xf>
    <xf numFmtId="0" fontId="2" fillId="4" borderId="28" xfId="0" applyFont="1" applyFill="1" applyBorder="1" applyAlignment="1">
      <alignment horizontal="left" vertical="center" wrapText="1"/>
    </xf>
    <xf numFmtId="0" fontId="2" fillId="0" borderId="26" xfId="0" applyFont="1" applyBorder="1" applyAlignment="1">
      <alignment vertical="center" wrapText="1"/>
    </xf>
    <xf numFmtId="0" fontId="0" fillId="0" borderId="26" xfId="0" applyBorder="1" applyAlignment="1">
      <alignment vertical="center" wrapText="1"/>
    </xf>
    <xf numFmtId="0" fontId="16" fillId="0" borderId="28" xfId="0" applyFont="1" applyBorder="1" applyAlignment="1">
      <alignment horizontal="center" vertical="center" wrapText="1"/>
    </xf>
    <xf numFmtId="0" fontId="16" fillId="0" borderId="27" xfId="0" applyFont="1" applyBorder="1" applyAlignment="1">
      <alignment vertical="center"/>
    </xf>
    <xf numFmtId="0" fontId="16" fillId="0" borderId="26" xfId="0" applyFont="1" applyBorder="1" applyAlignment="1">
      <alignment vertical="center"/>
    </xf>
    <xf numFmtId="0" fontId="2" fillId="4" borderId="34" xfId="0" applyFont="1" applyFill="1" applyBorder="1" applyAlignment="1">
      <alignment horizontal="left" vertical="center" wrapText="1"/>
    </xf>
    <xf numFmtId="0" fontId="0" fillId="0" borderId="33" xfId="0" applyBorder="1" applyAlignment="1">
      <alignment vertical="center" wrapText="1"/>
    </xf>
    <xf numFmtId="0" fontId="2" fillId="0" borderId="60" xfId="0" applyFont="1" applyBorder="1" applyAlignment="1">
      <alignment horizontal="center" vertical="center" wrapText="1"/>
    </xf>
    <xf numFmtId="0" fontId="2" fillId="4" borderId="59" xfId="0" applyFont="1" applyFill="1" applyBorder="1" applyAlignment="1">
      <alignment horizontal="center" vertical="center" wrapText="1"/>
    </xf>
    <xf numFmtId="0" fontId="2" fillId="4" borderId="60" xfId="0" applyFont="1" applyFill="1" applyBorder="1" applyAlignment="1">
      <alignment horizontal="center" vertical="center" wrapText="1"/>
    </xf>
    <xf numFmtId="0" fontId="2" fillId="4" borderId="37" xfId="0" applyFont="1" applyFill="1" applyBorder="1" applyAlignment="1">
      <alignment horizontal="left" vertical="center" wrapText="1"/>
    </xf>
    <xf numFmtId="0" fontId="0" fillId="0" borderId="35" xfId="0" applyBorder="1" applyAlignment="1">
      <alignment vertical="center" wrapText="1"/>
    </xf>
    <xf numFmtId="0" fontId="2" fillId="4" borderId="36" xfId="0" applyFont="1" applyFill="1" applyBorder="1" applyAlignment="1">
      <alignment horizontal="left" vertical="center" wrapText="1"/>
    </xf>
    <xf numFmtId="0" fontId="2" fillId="4" borderId="27" xfId="0" applyFont="1" applyFill="1" applyBorder="1" applyAlignment="1">
      <alignment horizontal="left" vertical="center" wrapText="1"/>
    </xf>
    <xf numFmtId="0" fontId="2" fillId="0" borderId="35" xfId="0" applyFont="1" applyBorder="1" applyAlignment="1">
      <alignment horizontal="center" vertical="center" wrapText="1"/>
    </xf>
    <xf numFmtId="0" fontId="2" fillId="4" borderId="36" xfId="0" applyFont="1" applyFill="1" applyBorder="1" applyAlignment="1">
      <alignment horizontal="center" vertical="center" wrapText="1"/>
    </xf>
    <xf numFmtId="0" fontId="2" fillId="0" borderId="36" xfId="0" applyFont="1" applyBorder="1" applyAlignment="1">
      <alignment horizontal="center" vertical="center" wrapText="1"/>
    </xf>
    <xf numFmtId="0" fontId="2" fillId="4" borderId="26" xfId="0" applyFont="1" applyFill="1" applyBorder="1" applyAlignment="1">
      <alignment horizontal="center" vertical="center" wrapText="1"/>
    </xf>
    <xf numFmtId="0" fontId="2" fillId="4" borderId="31" xfId="0" applyFont="1" applyFill="1" applyBorder="1" applyAlignment="1">
      <alignment horizontal="center" vertical="center" wrapText="1"/>
    </xf>
    <xf numFmtId="0" fontId="2" fillId="0" borderId="30" xfId="0" applyFont="1" applyBorder="1" applyAlignment="1">
      <alignment horizontal="center" vertical="center" wrapText="1"/>
    </xf>
    <xf numFmtId="0" fontId="2" fillId="0" borderId="64" xfId="0" applyFont="1" applyBorder="1" applyAlignment="1">
      <alignment horizontal="center" vertical="center" wrapText="1"/>
    </xf>
    <xf numFmtId="0" fontId="2" fillId="4" borderId="70" xfId="0" applyFont="1" applyFill="1" applyBorder="1" applyAlignment="1">
      <alignment horizontal="center" vertical="center" wrapText="1"/>
    </xf>
    <xf numFmtId="0" fontId="2" fillId="4" borderId="64" xfId="0" applyFont="1" applyFill="1" applyBorder="1" applyAlignment="1">
      <alignment horizontal="center" vertical="center" wrapText="1"/>
    </xf>
    <xf numFmtId="0" fontId="2" fillId="0" borderId="31" xfId="0" applyFont="1" applyBorder="1" applyAlignment="1">
      <alignment horizontal="center" vertical="center" wrapText="1"/>
    </xf>
  </cellXfs>
  <cellStyles count="2">
    <cellStyle name="Hyperlink" xfId="1" builtinId="8"/>
    <cellStyle name="Normal" xfId="0" builtinId="0"/>
  </cellStyles>
  <dxfs count="38">
    <dxf>
      <font>
        <color theme="3" tint="-0.499984740745262"/>
      </font>
    </dxf>
    <dxf>
      <font>
        <color theme="3" tint="0.39994506668294322"/>
      </font>
      <fill>
        <patternFill patternType="none">
          <bgColor auto="1"/>
        </patternFill>
      </fill>
    </dxf>
    <dxf>
      <font>
        <color theme="3" tint="-0.499984740745262"/>
      </font>
    </dxf>
    <dxf>
      <font>
        <color theme="3" tint="0.39994506668294322"/>
      </font>
      <fill>
        <patternFill patternType="none">
          <bgColor auto="1"/>
        </patternFill>
      </fill>
    </dxf>
    <dxf>
      <font>
        <color theme="3" tint="-0.499984740745262"/>
      </font>
    </dxf>
    <dxf>
      <font>
        <color theme="3" tint="0.39994506668294322"/>
      </font>
      <fill>
        <patternFill patternType="none">
          <bgColor auto="1"/>
        </patternFill>
      </fill>
    </dxf>
    <dxf>
      <font>
        <color theme="3" tint="-0.499984740745262"/>
      </font>
    </dxf>
    <dxf>
      <font>
        <color theme="3" tint="0.39994506668294322"/>
      </font>
      <fill>
        <patternFill patternType="none">
          <bgColor auto="1"/>
        </patternFill>
      </fill>
    </dxf>
    <dxf>
      <font>
        <color theme="3" tint="-0.499984740745262"/>
      </font>
    </dxf>
    <dxf>
      <font>
        <color theme="3" tint="0.39994506668294322"/>
      </font>
      <fill>
        <patternFill patternType="none">
          <bgColor auto="1"/>
        </patternFill>
      </fill>
    </dxf>
    <dxf>
      <font>
        <color theme="3" tint="-0.499984740745262"/>
      </font>
    </dxf>
    <dxf>
      <font>
        <color theme="3" tint="0.39994506668294322"/>
      </font>
      <fill>
        <patternFill patternType="none">
          <bgColor auto="1"/>
        </patternFill>
      </fill>
    </dxf>
    <dxf>
      <font>
        <color theme="3" tint="-0.499984740745262"/>
      </font>
    </dxf>
    <dxf>
      <font>
        <color theme="3" tint="0.39994506668294322"/>
      </font>
      <fill>
        <patternFill patternType="none">
          <bgColor auto="1"/>
        </patternFill>
      </fill>
    </dxf>
    <dxf>
      <font>
        <color theme="3" tint="-0.499984740745262"/>
      </font>
    </dxf>
    <dxf>
      <font>
        <color theme="3" tint="0.39994506668294322"/>
      </font>
      <fill>
        <patternFill patternType="none">
          <bgColor auto="1"/>
        </patternFill>
      </fill>
    </dxf>
    <dxf>
      <font>
        <color theme="3" tint="-0.499984740745262"/>
      </font>
    </dxf>
    <dxf>
      <font>
        <color theme="3" tint="0.39994506668294322"/>
      </font>
      <fill>
        <patternFill patternType="none">
          <bgColor auto="1"/>
        </patternFill>
      </fill>
    </dxf>
    <dxf>
      <font>
        <color theme="3" tint="0.39994506668294322"/>
      </font>
      <fill>
        <patternFill patternType="none">
          <bgColor auto="1"/>
        </patternFill>
      </fill>
    </dxf>
    <dxf>
      <font>
        <color theme="3" tint="-0.499984740745262"/>
      </font>
    </dxf>
    <dxf>
      <font>
        <color theme="3" tint="-0.499984740745262"/>
      </font>
    </dxf>
    <dxf>
      <font>
        <color theme="3" tint="0.39994506668294322"/>
      </font>
      <fill>
        <patternFill patternType="none">
          <bgColor auto="1"/>
        </patternFill>
      </fill>
    </dxf>
    <dxf>
      <font>
        <color theme="3" tint="-0.499984740745262"/>
      </font>
    </dxf>
    <dxf>
      <font>
        <color theme="3" tint="0.39994506668294322"/>
      </font>
      <fill>
        <patternFill patternType="none">
          <bgColor auto="1"/>
        </patternFill>
      </fill>
    </dxf>
    <dxf>
      <font>
        <color theme="3" tint="-0.499984740745262"/>
      </font>
    </dxf>
    <dxf>
      <font>
        <color theme="3" tint="0.39994506668294322"/>
      </font>
      <fill>
        <patternFill patternType="none">
          <bgColor auto="1"/>
        </patternFill>
      </fill>
    </dxf>
    <dxf>
      <font>
        <color theme="3" tint="-0.499984740745262"/>
      </font>
    </dxf>
    <dxf>
      <font>
        <color theme="3" tint="0.39994506668294322"/>
      </font>
      <fill>
        <patternFill patternType="none">
          <bgColor auto="1"/>
        </patternFill>
      </fill>
    </dxf>
    <dxf>
      <font>
        <color theme="3" tint="-0.499984740745262"/>
      </font>
    </dxf>
    <dxf>
      <font>
        <color theme="3" tint="0.39994506668294322"/>
      </font>
      <fill>
        <patternFill patternType="none">
          <bgColor auto="1"/>
        </patternFill>
      </fill>
    </dxf>
    <dxf>
      <font>
        <color theme="3" tint="-0.499984740745262"/>
      </font>
    </dxf>
    <dxf>
      <font>
        <color theme="3" tint="0.39994506668294322"/>
      </font>
      <fill>
        <patternFill patternType="none">
          <bgColor auto="1"/>
        </patternFill>
      </fill>
    </dxf>
    <dxf>
      <font>
        <color theme="3" tint="-0.499984740745262"/>
      </font>
    </dxf>
    <dxf>
      <font>
        <color theme="3" tint="0.39994506668294322"/>
      </font>
      <fill>
        <patternFill patternType="none">
          <bgColor auto="1"/>
        </patternFill>
      </fill>
    </dxf>
    <dxf>
      <font>
        <color theme="3" tint="-0.499984740745262"/>
      </font>
    </dxf>
    <dxf>
      <font>
        <color theme="3" tint="0.39994506668294322"/>
      </font>
      <fill>
        <patternFill patternType="none">
          <bgColor auto="1"/>
        </patternFill>
      </fill>
    </dxf>
    <dxf>
      <font>
        <color theme="3" tint="-0.499984740745262"/>
      </font>
    </dxf>
    <dxf>
      <font>
        <color theme="3" tint="0.39994506668294322"/>
      </font>
      <fill>
        <patternFill patternType="none">
          <bgColor auto="1"/>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ASCO 2024 CRITICAL ABSTRACTS'!A260"/><Relationship Id="rId13" Type="http://schemas.openxmlformats.org/officeDocument/2006/relationships/hyperlink" Target="#'ASCO 2024 CRITICAL ABSTRACTS'!A553"/><Relationship Id="rId18" Type="http://schemas.openxmlformats.org/officeDocument/2006/relationships/hyperlink" Target="#'ASCO 2024 CRITICAL ABSTRACTS'!A717"/><Relationship Id="rId26" Type="http://schemas.openxmlformats.org/officeDocument/2006/relationships/image" Target="../media/image4.png"/><Relationship Id="rId3" Type="http://schemas.openxmlformats.org/officeDocument/2006/relationships/hyperlink" Target="#'ASCO 2024 CRITICAL ABSTRACTS'!A58"/><Relationship Id="rId21" Type="http://schemas.openxmlformats.org/officeDocument/2006/relationships/hyperlink" Target="#'ASCO 2024 CRITICAL ABSTRACTS'!A848"/><Relationship Id="rId7" Type="http://schemas.openxmlformats.org/officeDocument/2006/relationships/hyperlink" Target="#'ASCO 2024 CRITICAL ABSTRACTS'!A242"/><Relationship Id="rId12" Type="http://schemas.openxmlformats.org/officeDocument/2006/relationships/hyperlink" Target="#'ASCO 2024 CRITICAL ABSTRACTS'!A384"/><Relationship Id="rId17" Type="http://schemas.openxmlformats.org/officeDocument/2006/relationships/hyperlink" Target="#'ASCO 2024 CRITICAL ABSTRACTS'!A610"/><Relationship Id="rId25" Type="http://schemas.openxmlformats.org/officeDocument/2006/relationships/image" Target="../media/image3.png"/><Relationship Id="rId2" Type="http://schemas.openxmlformats.org/officeDocument/2006/relationships/image" Target="../media/image1.png"/><Relationship Id="rId16" Type="http://schemas.openxmlformats.org/officeDocument/2006/relationships/hyperlink" Target="#'ASCO 2024 CRITICAL ABSTRACTS'!A644"/><Relationship Id="rId20" Type="http://schemas.openxmlformats.org/officeDocument/2006/relationships/hyperlink" Target="#'ASCO 2024 CRITICAL ABSTRACTS'!A825"/><Relationship Id="rId1" Type="http://schemas.openxmlformats.org/officeDocument/2006/relationships/hyperlink" Target="https://www.citeline.com/comingsoon/" TargetMode="External"/><Relationship Id="rId6" Type="http://schemas.openxmlformats.org/officeDocument/2006/relationships/hyperlink" Target="#'ASCO 2024 CRITICAL ABSTRACTS'!A195"/><Relationship Id="rId11" Type="http://schemas.openxmlformats.org/officeDocument/2006/relationships/hyperlink" Target="#'ASCO 2024 CRITICAL ABSTRACTS'!A352"/><Relationship Id="rId24" Type="http://schemas.openxmlformats.org/officeDocument/2006/relationships/image" Target="../media/image2.png"/><Relationship Id="rId5" Type="http://schemas.openxmlformats.org/officeDocument/2006/relationships/hyperlink" Target="#'ASCO 2024 CRITICAL ABSTRACTS'!A173"/><Relationship Id="rId15" Type="http://schemas.openxmlformats.org/officeDocument/2006/relationships/hyperlink" Target="#'ASCO 2024 CRITICAL ABSTRACTS'!A685"/><Relationship Id="rId23" Type="http://schemas.openxmlformats.org/officeDocument/2006/relationships/hyperlink" Target="https://clinicalintelligence.citeline.com/trials/results?qId=f5d85859-4616-4fcc-a85a-05cb4dd457e7" TargetMode="External"/><Relationship Id="rId28" Type="http://schemas.openxmlformats.org/officeDocument/2006/relationships/image" Target="../media/image6.png"/><Relationship Id="rId10" Type="http://schemas.openxmlformats.org/officeDocument/2006/relationships/hyperlink" Target="#'ASCO 2024 CRITICAL ABSTRACTS'!A336"/><Relationship Id="rId19" Type="http://schemas.openxmlformats.org/officeDocument/2006/relationships/hyperlink" Target="#'ASCO 2024 CRITICAL ABSTRACTS'!A767"/><Relationship Id="rId4" Type="http://schemas.openxmlformats.org/officeDocument/2006/relationships/hyperlink" Target="#'ASCO 2024 CRITICAL ABSTRACTS'!A158"/><Relationship Id="rId9" Type="http://schemas.openxmlformats.org/officeDocument/2006/relationships/hyperlink" Target="#'ASCO 2024 CRITICAL ABSTRACTS'!A301"/><Relationship Id="rId14" Type="http://schemas.openxmlformats.org/officeDocument/2006/relationships/hyperlink" Target="#'ASCO 2024 CRITICAL ABSTRACTS'!A496"/><Relationship Id="rId22" Type="http://schemas.openxmlformats.org/officeDocument/2006/relationships/hyperlink" Target="#'ASCO 2024 CRITICAL ABSTRACTS'!A666"/><Relationship Id="rId27" Type="http://schemas.openxmlformats.org/officeDocument/2006/relationships/image" Target="../media/image5.png"/></Relationships>
</file>

<file path=xl/drawings/drawing1.xml><?xml version="1.0" encoding="utf-8"?>
<xdr:wsDr xmlns:xdr="http://schemas.openxmlformats.org/drawingml/2006/spreadsheetDrawing" xmlns:a="http://schemas.openxmlformats.org/drawingml/2006/main">
  <xdr:oneCellAnchor>
    <xdr:from>
      <xdr:col>0</xdr:col>
      <xdr:colOff>226786</xdr:colOff>
      <xdr:row>0</xdr:row>
      <xdr:rowOff>145143</xdr:rowOff>
    </xdr:from>
    <xdr:ext cx="3272073" cy="644690"/>
    <xdr:pic>
      <xdr:nvPicPr>
        <xdr:cNvPr id="2" name="Picture 1">
          <a:hlinkClick xmlns:r="http://schemas.openxmlformats.org/officeDocument/2006/relationships" r:id="rId1"/>
          <a:extLst>
            <a:ext uri="{FF2B5EF4-FFF2-40B4-BE49-F238E27FC236}">
              <a16:creationId xmlns:a16="http://schemas.microsoft.com/office/drawing/2014/main" id="{3E3C1759-3256-493A-B4A9-CF22265C51F0}"/>
            </a:ext>
          </a:extLst>
        </xdr:cNvPr>
        <xdr:cNvPicPr>
          <a:picLocks noChangeAspect="1"/>
        </xdr:cNvPicPr>
      </xdr:nvPicPr>
      <xdr:blipFill>
        <a:blip xmlns:r="http://schemas.openxmlformats.org/officeDocument/2006/relationships" r:embed="rId2"/>
        <a:stretch>
          <a:fillRect/>
        </a:stretch>
      </xdr:blipFill>
      <xdr:spPr>
        <a:xfrm>
          <a:off x="226786" y="145143"/>
          <a:ext cx="3272073" cy="644690"/>
        </a:xfrm>
        <a:prstGeom prst="rect">
          <a:avLst/>
        </a:prstGeom>
      </xdr:spPr>
    </xdr:pic>
    <xdr:clientData/>
  </xdr:oneCellAnchor>
  <xdr:absoluteAnchor>
    <xdr:pos x="4699000" y="1088571"/>
    <xdr:ext cx="9957811" cy="963210"/>
    <xdr:sp macro="" textlink="">
      <xdr:nvSpPr>
        <xdr:cNvPr id="3" name="TextBox 2">
          <a:extLst>
            <a:ext uri="{FF2B5EF4-FFF2-40B4-BE49-F238E27FC236}">
              <a16:creationId xmlns:a16="http://schemas.microsoft.com/office/drawing/2014/main" id="{79ED5E18-7A50-4AFB-873F-95F1B96B12DA}"/>
            </a:ext>
          </a:extLst>
        </xdr:cNvPr>
        <xdr:cNvSpPr txBox="1"/>
      </xdr:nvSpPr>
      <xdr:spPr>
        <a:xfrm>
          <a:off x="4699000" y="1088571"/>
          <a:ext cx="9957811" cy="963210"/>
        </a:xfrm>
        <a:prstGeom prst="rect">
          <a:avLst/>
        </a:prstGeom>
        <a:noFill/>
        <a:ln>
          <a:noFill/>
        </a:ln>
        <a:effectLst/>
      </xdr:spPr>
      <xdr:txBody>
        <a:bodyPr vertOverflow="clip" horzOverflow="clip" wrap="square" rtlCol="0" anchor="t">
          <a:sp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3200" b="1" i="0" u="none" strike="noStrike" kern="0" cap="none" spc="0" normalizeH="0" baseline="0" noProof="0">
              <a:ln>
                <a:noFill/>
              </a:ln>
              <a:solidFill>
                <a:srgbClr val="510039"/>
              </a:solidFill>
              <a:effectLst/>
              <a:uLnTx/>
              <a:uFillTx/>
              <a:latin typeface="Calibri" panose="020F0502020204030204"/>
              <a:ea typeface="+mn-ea"/>
              <a:cs typeface="+mn-cs"/>
            </a:rPr>
            <a:t>Key Highlights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2400" b="1" i="0" u="none" strike="noStrike" kern="0" cap="none" spc="0" normalizeH="0" baseline="0" noProof="0">
              <a:ln>
                <a:noFill/>
              </a:ln>
              <a:solidFill>
                <a:srgbClr val="510039"/>
              </a:solidFill>
              <a:effectLst/>
              <a:uLnTx/>
              <a:uFillTx/>
              <a:latin typeface="+mn-lt"/>
              <a:ea typeface="+mn-ea"/>
              <a:cs typeface="+mn-cs"/>
            </a:rPr>
            <a:t>ASCO 2024 (IL, USA May 31- June 4, 2024)</a:t>
          </a:r>
        </a:p>
      </xdr:txBody>
    </xdr:sp>
    <xdr:clientData/>
  </xdr:absoluteAnchor>
  <xdr:absoluteAnchor>
    <xdr:pos x="625929" y="2104571"/>
    <xdr:ext cx="2425243" cy="1079218"/>
    <xdr:sp macro="" textlink="">
      <xdr:nvSpPr>
        <xdr:cNvPr id="4" name="Rectangle: Rounded Corners 3">
          <a:extLst>
            <a:ext uri="{FF2B5EF4-FFF2-40B4-BE49-F238E27FC236}">
              <a16:creationId xmlns:a16="http://schemas.microsoft.com/office/drawing/2014/main" id="{BCAF3827-4FAC-444C-AA01-6E8C7641896C}"/>
            </a:ext>
          </a:extLst>
        </xdr:cNvPr>
        <xdr:cNvSpPr/>
      </xdr:nvSpPr>
      <xdr:spPr>
        <a:xfrm>
          <a:off x="625929" y="2104571"/>
          <a:ext cx="2425243" cy="1079218"/>
        </a:xfrm>
        <a:prstGeom prst="roundRect">
          <a:avLst/>
        </a:prstGeom>
        <a:solidFill>
          <a:srgbClr val="00B8B4"/>
        </a:solidFill>
        <a:ln>
          <a:solidFill>
            <a:schemeClr val="tx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n-US" sz="1100" b="1">
              <a:solidFill>
                <a:schemeClr val="bg1"/>
              </a:solidFill>
            </a:rPr>
            <a:t>Data Coverage Overview</a:t>
          </a:r>
        </a:p>
        <a:p>
          <a:pPr algn="ctr"/>
          <a:endParaRPr lang="en-US" sz="1100" b="1">
            <a:solidFill>
              <a:schemeClr val="bg1"/>
            </a:solidFill>
          </a:endParaRPr>
        </a:p>
        <a:p>
          <a:pPr algn="ctr"/>
          <a:r>
            <a:rPr lang="en-US" sz="1100" b="1">
              <a:solidFill>
                <a:schemeClr val="bg1"/>
              </a:solidFill>
            </a:rPr>
            <a:t>How to View Disclosure via ASCO</a:t>
          </a:r>
        </a:p>
      </xdr:txBody>
    </xdr:sp>
    <xdr:clientData/>
  </xdr:absoluteAnchor>
  <xdr:absoluteAnchor>
    <xdr:pos x="4181929" y="2358568"/>
    <xdr:ext cx="834572" cy="417289"/>
    <xdr:sp macro="" textlink="">
      <xdr:nvSpPr>
        <xdr:cNvPr id="5" name="Rectangle: Rounded Corners 4">
          <a:hlinkClick xmlns:r="http://schemas.openxmlformats.org/officeDocument/2006/relationships" r:id="rId3"/>
          <a:extLst>
            <a:ext uri="{FF2B5EF4-FFF2-40B4-BE49-F238E27FC236}">
              <a16:creationId xmlns:a16="http://schemas.microsoft.com/office/drawing/2014/main" id="{C146DA2F-468A-4CAB-99BC-253380B3556C}"/>
            </a:ext>
          </a:extLst>
        </xdr:cNvPr>
        <xdr:cNvSpPr/>
      </xdr:nvSpPr>
      <xdr:spPr>
        <a:xfrm>
          <a:off x="4181929" y="2358568"/>
          <a:ext cx="834572" cy="417289"/>
        </a:xfrm>
        <a:prstGeom prst="roundRect">
          <a:avLst/>
        </a:prstGeom>
        <a:solidFill>
          <a:srgbClr val="00B8B4"/>
        </a:solidFill>
        <a:ln>
          <a:solidFill>
            <a:schemeClr val="tx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n-US" sz="1100" b="1">
              <a:solidFill>
                <a:schemeClr val="bg1"/>
              </a:solidFill>
            </a:rPr>
            <a:t>Breast</a:t>
          </a:r>
        </a:p>
      </xdr:txBody>
    </xdr:sp>
    <xdr:clientData/>
  </xdr:absoluteAnchor>
  <xdr:absoluteAnchor>
    <xdr:pos x="5089072" y="2358570"/>
    <xdr:ext cx="798284" cy="390073"/>
    <xdr:sp macro="" textlink="">
      <xdr:nvSpPr>
        <xdr:cNvPr id="6" name="Rectangle: Rounded Corners 5">
          <a:hlinkClick xmlns:r="http://schemas.openxmlformats.org/officeDocument/2006/relationships" r:id="rId4"/>
          <a:extLst>
            <a:ext uri="{FF2B5EF4-FFF2-40B4-BE49-F238E27FC236}">
              <a16:creationId xmlns:a16="http://schemas.microsoft.com/office/drawing/2014/main" id="{0756B488-3B9F-41F9-9D91-1AB4FABB60D2}"/>
            </a:ext>
          </a:extLst>
        </xdr:cNvPr>
        <xdr:cNvSpPr/>
      </xdr:nvSpPr>
      <xdr:spPr>
        <a:xfrm>
          <a:off x="5089072" y="2358570"/>
          <a:ext cx="798284" cy="390073"/>
        </a:xfrm>
        <a:prstGeom prst="roundRect">
          <a:avLst/>
        </a:prstGeom>
        <a:solidFill>
          <a:srgbClr val="00B8B4"/>
        </a:solidFill>
        <a:ln>
          <a:solidFill>
            <a:schemeClr val="tx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n-US" sz="1100" b="1">
              <a:solidFill>
                <a:schemeClr val="bg1"/>
              </a:solidFill>
            </a:rPr>
            <a:t>Cervical</a:t>
          </a:r>
        </a:p>
      </xdr:txBody>
    </xdr:sp>
    <xdr:clientData/>
  </xdr:absoluteAnchor>
  <xdr:absoluteAnchor>
    <xdr:pos x="5950858" y="2340429"/>
    <xdr:ext cx="1306286" cy="417285"/>
    <xdr:sp macro="" textlink="">
      <xdr:nvSpPr>
        <xdr:cNvPr id="7" name="Rectangle: Rounded Corners 6">
          <a:hlinkClick xmlns:r="http://schemas.openxmlformats.org/officeDocument/2006/relationships" r:id="rId5"/>
          <a:extLst>
            <a:ext uri="{FF2B5EF4-FFF2-40B4-BE49-F238E27FC236}">
              <a16:creationId xmlns:a16="http://schemas.microsoft.com/office/drawing/2014/main" id="{C512D280-B644-4A09-AA97-5FFF656D4B74}"/>
            </a:ext>
          </a:extLst>
        </xdr:cNvPr>
        <xdr:cNvSpPr/>
      </xdr:nvSpPr>
      <xdr:spPr>
        <a:xfrm>
          <a:off x="5950858" y="2340429"/>
          <a:ext cx="1306286" cy="417285"/>
        </a:xfrm>
        <a:prstGeom prst="roundRect">
          <a:avLst/>
        </a:prstGeom>
        <a:solidFill>
          <a:srgbClr val="00B8B4"/>
        </a:solidFill>
        <a:ln>
          <a:solidFill>
            <a:schemeClr val="tx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n-US" sz="1100" b="1">
              <a:solidFill>
                <a:schemeClr val="bg1"/>
              </a:solidFill>
            </a:rPr>
            <a:t>CNS, Glioblastoma</a:t>
          </a:r>
        </a:p>
      </xdr:txBody>
    </xdr:sp>
    <xdr:clientData/>
  </xdr:absoluteAnchor>
  <xdr:absoluteAnchor>
    <xdr:pos x="7329715" y="2340429"/>
    <xdr:ext cx="1088571" cy="408214"/>
    <xdr:sp macro="" textlink="">
      <xdr:nvSpPr>
        <xdr:cNvPr id="8" name="Rectangle: Rounded Corners 7">
          <a:hlinkClick xmlns:r="http://schemas.openxmlformats.org/officeDocument/2006/relationships" r:id="rId6"/>
          <a:extLst>
            <a:ext uri="{FF2B5EF4-FFF2-40B4-BE49-F238E27FC236}">
              <a16:creationId xmlns:a16="http://schemas.microsoft.com/office/drawing/2014/main" id="{FEEFBF66-8365-4AE9-A0E0-3CEE73C599FF}"/>
            </a:ext>
          </a:extLst>
        </xdr:cNvPr>
        <xdr:cNvSpPr/>
      </xdr:nvSpPr>
      <xdr:spPr>
        <a:xfrm>
          <a:off x="7329715" y="2340429"/>
          <a:ext cx="1088571" cy="408214"/>
        </a:xfrm>
        <a:prstGeom prst="roundRect">
          <a:avLst/>
        </a:prstGeom>
        <a:solidFill>
          <a:srgbClr val="00B8B4"/>
        </a:solidFill>
        <a:ln>
          <a:solidFill>
            <a:schemeClr val="tx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n-US" sz="1100" b="1">
              <a:solidFill>
                <a:schemeClr val="bg1"/>
              </a:solidFill>
            </a:rPr>
            <a:t>Colorectal</a:t>
          </a:r>
        </a:p>
      </xdr:txBody>
    </xdr:sp>
    <xdr:clientData/>
  </xdr:absoluteAnchor>
  <xdr:absoluteAnchor>
    <xdr:pos x="8490858" y="2340429"/>
    <xdr:ext cx="988785" cy="417285"/>
    <xdr:sp macro="" textlink="">
      <xdr:nvSpPr>
        <xdr:cNvPr id="9" name="Rectangle: Rounded Corners 8">
          <a:hlinkClick xmlns:r="http://schemas.openxmlformats.org/officeDocument/2006/relationships" r:id="rId7"/>
          <a:extLst>
            <a:ext uri="{FF2B5EF4-FFF2-40B4-BE49-F238E27FC236}">
              <a16:creationId xmlns:a16="http://schemas.microsoft.com/office/drawing/2014/main" id="{CD29B3B0-356B-414F-96EF-0A749C02996D}"/>
            </a:ext>
          </a:extLst>
        </xdr:cNvPr>
        <xdr:cNvSpPr/>
      </xdr:nvSpPr>
      <xdr:spPr>
        <a:xfrm>
          <a:off x="8490858" y="2340429"/>
          <a:ext cx="988785" cy="417285"/>
        </a:xfrm>
        <a:prstGeom prst="roundRect">
          <a:avLst/>
        </a:prstGeom>
        <a:solidFill>
          <a:srgbClr val="00B8B4"/>
        </a:solidFill>
        <a:ln>
          <a:solidFill>
            <a:schemeClr val="tx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n-US" sz="1100" b="1">
              <a:solidFill>
                <a:schemeClr val="bg1"/>
              </a:solidFill>
            </a:rPr>
            <a:t>Endometrial</a:t>
          </a:r>
        </a:p>
      </xdr:txBody>
    </xdr:sp>
    <xdr:clientData/>
  </xdr:absoluteAnchor>
  <xdr:absoluteAnchor>
    <xdr:pos x="9543142" y="2367643"/>
    <xdr:ext cx="1133929" cy="390072"/>
    <xdr:sp macro="" textlink="">
      <xdr:nvSpPr>
        <xdr:cNvPr id="10" name="Rectangle: Rounded Corners 9">
          <a:hlinkClick xmlns:r="http://schemas.openxmlformats.org/officeDocument/2006/relationships" r:id="rId8"/>
          <a:extLst>
            <a:ext uri="{FF2B5EF4-FFF2-40B4-BE49-F238E27FC236}">
              <a16:creationId xmlns:a16="http://schemas.microsoft.com/office/drawing/2014/main" id="{CFF46578-818C-4AE5-A92C-D46B4D2266FD}"/>
            </a:ext>
          </a:extLst>
        </xdr:cNvPr>
        <xdr:cNvSpPr/>
      </xdr:nvSpPr>
      <xdr:spPr>
        <a:xfrm>
          <a:off x="9543142" y="2367643"/>
          <a:ext cx="1133929" cy="390072"/>
        </a:xfrm>
        <a:prstGeom prst="roundRect">
          <a:avLst/>
        </a:prstGeom>
        <a:solidFill>
          <a:srgbClr val="00B8B4"/>
        </a:solidFill>
        <a:ln>
          <a:solidFill>
            <a:schemeClr val="tx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n-US" sz="1100" b="1">
              <a:solidFill>
                <a:schemeClr val="bg1"/>
              </a:solidFill>
            </a:rPr>
            <a:t>Esophageal/  Gastric</a:t>
          </a:r>
        </a:p>
      </xdr:txBody>
    </xdr:sp>
    <xdr:clientData/>
  </xdr:absoluteAnchor>
  <xdr:absoluteAnchor>
    <xdr:pos x="10740570" y="2376714"/>
    <xdr:ext cx="1043216" cy="390072"/>
    <xdr:sp macro="" textlink="">
      <xdr:nvSpPr>
        <xdr:cNvPr id="11" name="Rectangle: Rounded Corners 10">
          <a:hlinkClick xmlns:r="http://schemas.openxmlformats.org/officeDocument/2006/relationships" r:id="rId9"/>
          <a:extLst>
            <a:ext uri="{FF2B5EF4-FFF2-40B4-BE49-F238E27FC236}">
              <a16:creationId xmlns:a16="http://schemas.microsoft.com/office/drawing/2014/main" id="{FA8ADA25-8E80-4D0B-9CE9-C95CE4A52926}"/>
            </a:ext>
          </a:extLst>
        </xdr:cNvPr>
        <xdr:cNvSpPr/>
      </xdr:nvSpPr>
      <xdr:spPr>
        <a:xfrm>
          <a:off x="10740570" y="2376714"/>
          <a:ext cx="1043216" cy="390072"/>
        </a:xfrm>
        <a:prstGeom prst="roundRect">
          <a:avLst/>
        </a:prstGeom>
        <a:solidFill>
          <a:srgbClr val="00B8B4"/>
        </a:solidFill>
        <a:ln>
          <a:solidFill>
            <a:schemeClr val="tx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n-US" sz="1100" b="1">
              <a:solidFill>
                <a:schemeClr val="bg1"/>
              </a:solidFill>
            </a:rPr>
            <a:t>Head and Neck</a:t>
          </a:r>
        </a:p>
      </xdr:txBody>
    </xdr:sp>
    <xdr:clientData/>
  </xdr:absoluteAnchor>
  <xdr:absoluteAnchor>
    <xdr:pos x="4267759" y="2876340"/>
    <xdr:ext cx="1832427" cy="380999"/>
    <xdr:sp macro="" textlink="">
      <xdr:nvSpPr>
        <xdr:cNvPr id="12" name="Rectangle: Rounded Corners 11">
          <a:hlinkClick xmlns:r="http://schemas.openxmlformats.org/officeDocument/2006/relationships" r:id="rId10"/>
          <a:extLst>
            <a:ext uri="{FF2B5EF4-FFF2-40B4-BE49-F238E27FC236}">
              <a16:creationId xmlns:a16="http://schemas.microsoft.com/office/drawing/2014/main" id="{3112F767-9743-4F42-9C61-9EFFC30C5971}"/>
            </a:ext>
          </a:extLst>
        </xdr:cNvPr>
        <xdr:cNvSpPr/>
      </xdr:nvSpPr>
      <xdr:spPr>
        <a:xfrm>
          <a:off x="4267759" y="2876340"/>
          <a:ext cx="1832427" cy="380999"/>
        </a:xfrm>
        <a:prstGeom prst="roundRect">
          <a:avLst/>
        </a:prstGeom>
        <a:solidFill>
          <a:srgbClr val="00B8B4"/>
        </a:solidFill>
        <a:ln>
          <a:solidFill>
            <a:schemeClr val="tx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n-US" sz="1100" b="1">
              <a:solidFill>
                <a:schemeClr val="bg1"/>
              </a:solidFill>
            </a:rPr>
            <a:t>Acute Lymphocytic Leukemia</a:t>
          </a:r>
        </a:p>
      </xdr:txBody>
    </xdr:sp>
    <xdr:clientData/>
  </xdr:absoluteAnchor>
  <xdr:absoluteAnchor>
    <xdr:pos x="6161872" y="2884714"/>
    <xdr:ext cx="791030" cy="362857"/>
    <xdr:sp macro="" textlink="">
      <xdr:nvSpPr>
        <xdr:cNvPr id="13" name="Rectangle: Rounded Corners 12">
          <a:hlinkClick xmlns:r="http://schemas.openxmlformats.org/officeDocument/2006/relationships" r:id="rId11"/>
          <a:extLst>
            <a:ext uri="{FF2B5EF4-FFF2-40B4-BE49-F238E27FC236}">
              <a16:creationId xmlns:a16="http://schemas.microsoft.com/office/drawing/2014/main" id="{A39810BB-4D21-477E-9791-DE99681F8245}"/>
            </a:ext>
          </a:extLst>
        </xdr:cNvPr>
        <xdr:cNvSpPr/>
      </xdr:nvSpPr>
      <xdr:spPr>
        <a:xfrm>
          <a:off x="6161872" y="2884714"/>
          <a:ext cx="791030" cy="362857"/>
        </a:xfrm>
        <a:prstGeom prst="roundRect">
          <a:avLst/>
        </a:prstGeom>
        <a:solidFill>
          <a:srgbClr val="00B8B4"/>
        </a:solidFill>
        <a:ln>
          <a:solidFill>
            <a:schemeClr val="tx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n-US" sz="1100" b="1">
              <a:solidFill>
                <a:schemeClr val="bg1"/>
              </a:solidFill>
            </a:rPr>
            <a:t>Liver</a:t>
          </a:r>
        </a:p>
      </xdr:txBody>
    </xdr:sp>
    <xdr:clientData/>
  </xdr:absoluteAnchor>
  <xdr:absoluteAnchor>
    <xdr:pos x="7012075" y="2874945"/>
    <xdr:ext cx="1046842" cy="390071"/>
    <xdr:sp macro="" textlink="">
      <xdr:nvSpPr>
        <xdr:cNvPr id="14" name="Rectangle: Rounded Corners 13">
          <a:hlinkClick xmlns:r="http://schemas.openxmlformats.org/officeDocument/2006/relationships" r:id="rId12"/>
          <a:extLst>
            <a:ext uri="{FF2B5EF4-FFF2-40B4-BE49-F238E27FC236}">
              <a16:creationId xmlns:a16="http://schemas.microsoft.com/office/drawing/2014/main" id="{8D23C74C-9385-4DE2-A7FD-5509B301F4B4}"/>
            </a:ext>
          </a:extLst>
        </xdr:cNvPr>
        <xdr:cNvSpPr/>
      </xdr:nvSpPr>
      <xdr:spPr>
        <a:xfrm>
          <a:off x="7012075" y="2874945"/>
          <a:ext cx="1046842" cy="390071"/>
        </a:xfrm>
        <a:prstGeom prst="roundRect">
          <a:avLst/>
        </a:prstGeom>
        <a:solidFill>
          <a:srgbClr val="00B8B4"/>
        </a:solidFill>
        <a:ln>
          <a:solidFill>
            <a:schemeClr val="tx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endParaRPr lang="en-US" sz="1800" b="1">
            <a:solidFill>
              <a:schemeClr val="bg1"/>
            </a:solidFill>
          </a:endParaRPr>
        </a:p>
        <a:p>
          <a:pPr algn="ctr"/>
          <a:endParaRPr lang="en-US" sz="1800" b="1">
            <a:solidFill>
              <a:schemeClr val="bg1"/>
            </a:solidFill>
          </a:endParaRPr>
        </a:p>
        <a:p>
          <a:pPr algn="ctr"/>
          <a:endParaRPr lang="en-US" sz="1800" b="1">
            <a:solidFill>
              <a:schemeClr val="bg1"/>
            </a:solidFill>
          </a:endParaRPr>
        </a:p>
        <a:p>
          <a:pPr algn="ctr"/>
          <a:r>
            <a:rPr lang="en-US" sz="1100" b="1">
              <a:solidFill>
                <a:schemeClr val="bg1"/>
              </a:solidFill>
            </a:rPr>
            <a:t>Lung</a:t>
          </a:r>
        </a:p>
        <a:p>
          <a:pPr algn="ctr"/>
          <a:endParaRPr lang="en-US" sz="1800" b="1">
            <a:solidFill>
              <a:schemeClr val="bg1"/>
            </a:solidFill>
          </a:endParaRPr>
        </a:p>
        <a:p>
          <a:pPr algn="ctr"/>
          <a:endParaRPr lang="en-US" sz="1800" b="1">
            <a:solidFill>
              <a:schemeClr val="bg1"/>
            </a:solidFill>
          </a:endParaRPr>
        </a:p>
        <a:p>
          <a:pPr algn="ctr"/>
          <a:endParaRPr lang="en-US" sz="1800" b="1">
            <a:solidFill>
              <a:schemeClr val="bg1"/>
            </a:solidFill>
          </a:endParaRPr>
        </a:p>
      </xdr:txBody>
    </xdr:sp>
    <xdr:clientData/>
  </xdr:absoluteAnchor>
  <xdr:absoluteAnchor>
    <xdr:pos x="10072916" y="2870201"/>
    <xdr:ext cx="957942" cy="404585"/>
    <xdr:sp macro="" textlink="">
      <xdr:nvSpPr>
        <xdr:cNvPr id="15" name="Rectangle: Rounded Corners 14">
          <a:hlinkClick xmlns:r="http://schemas.openxmlformats.org/officeDocument/2006/relationships" r:id="rId13"/>
          <a:extLst>
            <a:ext uri="{FF2B5EF4-FFF2-40B4-BE49-F238E27FC236}">
              <a16:creationId xmlns:a16="http://schemas.microsoft.com/office/drawing/2014/main" id="{F150ECEA-B51E-4654-A493-A3E4E1BF3930}"/>
            </a:ext>
          </a:extLst>
        </xdr:cNvPr>
        <xdr:cNvSpPr/>
      </xdr:nvSpPr>
      <xdr:spPr>
        <a:xfrm>
          <a:off x="10072916" y="2870201"/>
          <a:ext cx="957942" cy="404585"/>
        </a:xfrm>
        <a:prstGeom prst="roundRect">
          <a:avLst/>
        </a:prstGeom>
        <a:solidFill>
          <a:srgbClr val="00B8B4"/>
        </a:solidFill>
        <a:ln>
          <a:solidFill>
            <a:schemeClr val="tx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n-US" sz="1100" b="1">
              <a:solidFill>
                <a:schemeClr val="bg1"/>
              </a:solidFill>
            </a:rPr>
            <a:t>Melanoma</a:t>
          </a:r>
        </a:p>
      </xdr:txBody>
    </xdr:sp>
    <xdr:clientData/>
  </xdr:absoluteAnchor>
  <xdr:absoluteAnchor>
    <xdr:pos x="8098692" y="2866571"/>
    <xdr:ext cx="1905000" cy="399143"/>
    <xdr:sp macro="" textlink="">
      <xdr:nvSpPr>
        <xdr:cNvPr id="16" name="Rectangle: Rounded Corners 15">
          <a:hlinkClick xmlns:r="http://schemas.openxmlformats.org/officeDocument/2006/relationships" r:id="rId14"/>
          <a:extLst>
            <a:ext uri="{FF2B5EF4-FFF2-40B4-BE49-F238E27FC236}">
              <a16:creationId xmlns:a16="http://schemas.microsoft.com/office/drawing/2014/main" id="{761EAF59-35DB-43C7-98C8-21EB69DF958C}"/>
            </a:ext>
          </a:extLst>
        </xdr:cNvPr>
        <xdr:cNvSpPr/>
      </xdr:nvSpPr>
      <xdr:spPr>
        <a:xfrm>
          <a:off x="8098692" y="2866571"/>
          <a:ext cx="1905000" cy="399143"/>
        </a:xfrm>
        <a:prstGeom prst="roundRect">
          <a:avLst/>
        </a:prstGeom>
        <a:solidFill>
          <a:srgbClr val="00B8B4"/>
        </a:solidFill>
        <a:ln>
          <a:solidFill>
            <a:schemeClr val="tx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n-US" sz="1100" b="1">
              <a:solidFill>
                <a:schemeClr val="bg1"/>
              </a:solidFill>
            </a:rPr>
            <a:t>Non-Hodgkin Lymphoma</a:t>
          </a:r>
        </a:p>
      </xdr:txBody>
    </xdr:sp>
    <xdr:clientData/>
  </xdr:absoluteAnchor>
  <xdr:absoluteAnchor>
    <xdr:pos x="6968949" y="3363406"/>
    <xdr:ext cx="957942" cy="404585"/>
    <xdr:sp macro="" textlink="">
      <xdr:nvSpPr>
        <xdr:cNvPr id="17" name="Rectangle: Rounded Corners 16">
          <a:hlinkClick xmlns:r="http://schemas.openxmlformats.org/officeDocument/2006/relationships" r:id="rId15"/>
          <a:extLst>
            <a:ext uri="{FF2B5EF4-FFF2-40B4-BE49-F238E27FC236}">
              <a16:creationId xmlns:a16="http://schemas.microsoft.com/office/drawing/2014/main" id="{C7F306BF-B879-411F-A486-E0ABEC8B7A83}"/>
            </a:ext>
          </a:extLst>
        </xdr:cNvPr>
        <xdr:cNvSpPr/>
      </xdr:nvSpPr>
      <xdr:spPr>
        <a:xfrm>
          <a:off x="6968949" y="3363406"/>
          <a:ext cx="957942" cy="404585"/>
        </a:xfrm>
        <a:prstGeom prst="roundRect">
          <a:avLst/>
        </a:prstGeom>
        <a:solidFill>
          <a:srgbClr val="00B8B4"/>
        </a:solidFill>
        <a:ln>
          <a:solidFill>
            <a:schemeClr val="tx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n-US" sz="1100" b="1">
              <a:solidFill>
                <a:schemeClr val="bg1"/>
              </a:solidFill>
            </a:rPr>
            <a:t>Pancreas</a:t>
          </a:r>
        </a:p>
      </xdr:txBody>
    </xdr:sp>
    <xdr:clientData/>
  </xdr:absoluteAnchor>
  <xdr:absoluteAnchor>
    <xdr:pos x="4396851" y="3372758"/>
    <xdr:ext cx="1318984" cy="404585"/>
    <xdr:sp macro="" textlink="">
      <xdr:nvSpPr>
        <xdr:cNvPr id="18" name="Rectangle: Rounded Corners 17">
          <a:hlinkClick xmlns:r="http://schemas.openxmlformats.org/officeDocument/2006/relationships" r:id="rId16"/>
          <a:extLst>
            <a:ext uri="{FF2B5EF4-FFF2-40B4-BE49-F238E27FC236}">
              <a16:creationId xmlns:a16="http://schemas.microsoft.com/office/drawing/2014/main" id="{0A01EBE9-CA14-4F7A-94F3-FAD09407E98A}"/>
            </a:ext>
          </a:extLst>
        </xdr:cNvPr>
        <xdr:cNvSpPr/>
      </xdr:nvSpPr>
      <xdr:spPr>
        <a:xfrm>
          <a:off x="4396851" y="3372758"/>
          <a:ext cx="1318984" cy="404585"/>
        </a:xfrm>
        <a:prstGeom prst="roundRect">
          <a:avLst/>
        </a:prstGeom>
        <a:solidFill>
          <a:srgbClr val="00B8B4"/>
        </a:solidFill>
        <a:ln>
          <a:solidFill>
            <a:schemeClr val="tx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n-US" sz="1100" b="1">
              <a:solidFill>
                <a:schemeClr val="bg1"/>
              </a:solidFill>
            </a:rPr>
            <a:t>Myeloproliferative Neoplasm</a:t>
          </a:r>
        </a:p>
      </xdr:txBody>
    </xdr:sp>
    <xdr:clientData/>
  </xdr:absoluteAnchor>
  <xdr:absoluteAnchor>
    <xdr:pos x="11099800" y="2862943"/>
    <xdr:ext cx="957942" cy="404585"/>
    <xdr:sp macro="" textlink="">
      <xdr:nvSpPr>
        <xdr:cNvPr id="19" name="Rectangle: Rounded Corners 18">
          <a:hlinkClick xmlns:r="http://schemas.openxmlformats.org/officeDocument/2006/relationships" r:id="rId17"/>
          <a:extLst>
            <a:ext uri="{FF2B5EF4-FFF2-40B4-BE49-F238E27FC236}">
              <a16:creationId xmlns:a16="http://schemas.microsoft.com/office/drawing/2014/main" id="{02FC4006-24DB-4C3C-B159-ACD86857996C}"/>
            </a:ext>
          </a:extLst>
        </xdr:cNvPr>
        <xdr:cNvSpPr/>
      </xdr:nvSpPr>
      <xdr:spPr>
        <a:xfrm>
          <a:off x="11099800" y="2862943"/>
          <a:ext cx="957942" cy="404585"/>
        </a:xfrm>
        <a:prstGeom prst="roundRect">
          <a:avLst/>
        </a:prstGeom>
        <a:solidFill>
          <a:srgbClr val="00B8B4"/>
        </a:solidFill>
        <a:ln>
          <a:solidFill>
            <a:schemeClr val="tx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n-US" sz="1100" b="1">
              <a:solidFill>
                <a:schemeClr val="bg1"/>
              </a:solidFill>
            </a:rPr>
            <a:t>Multiple</a:t>
          </a:r>
          <a:r>
            <a:rPr lang="en-US" sz="1100" b="1" baseline="0">
              <a:solidFill>
                <a:schemeClr val="bg1"/>
              </a:solidFill>
            </a:rPr>
            <a:t> Myeloma</a:t>
          </a:r>
          <a:endParaRPr lang="en-US" sz="1100" b="1">
            <a:solidFill>
              <a:schemeClr val="bg1"/>
            </a:solidFill>
          </a:endParaRPr>
        </a:p>
      </xdr:txBody>
    </xdr:sp>
    <xdr:clientData/>
  </xdr:absoluteAnchor>
  <xdr:absoluteAnchor>
    <xdr:pos x="7976576" y="3363405"/>
    <xdr:ext cx="957942" cy="404585"/>
    <xdr:sp macro="" textlink="">
      <xdr:nvSpPr>
        <xdr:cNvPr id="20" name="Rectangle: Rounded Corners 19">
          <a:hlinkClick xmlns:r="http://schemas.openxmlformats.org/officeDocument/2006/relationships" r:id="rId18"/>
          <a:extLst>
            <a:ext uri="{FF2B5EF4-FFF2-40B4-BE49-F238E27FC236}">
              <a16:creationId xmlns:a16="http://schemas.microsoft.com/office/drawing/2014/main" id="{02D32712-EAF8-41C1-9454-B368F39B926D}"/>
            </a:ext>
          </a:extLst>
        </xdr:cNvPr>
        <xdr:cNvSpPr/>
      </xdr:nvSpPr>
      <xdr:spPr>
        <a:xfrm>
          <a:off x="7976576" y="3363405"/>
          <a:ext cx="957942" cy="404585"/>
        </a:xfrm>
        <a:prstGeom prst="roundRect">
          <a:avLst/>
        </a:prstGeom>
        <a:solidFill>
          <a:srgbClr val="00B8B4"/>
        </a:solidFill>
        <a:ln>
          <a:solidFill>
            <a:schemeClr val="tx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n-US" sz="1100" b="1">
              <a:solidFill>
                <a:schemeClr val="bg1"/>
              </a:solidFill>
            </a:rPr>
            <a:t>Prostate</a:t>
          </a:r>
        </a:p>
      </xdr:txBody>
    </xdr:sp>
    <xdr:clientData/>
  </xdr:absoluteAnchor>
  <xdr:absoluteAnchor>
    <xdr:pos x="8971920" y="3353217"/>
    <xdr:ext cx="957942" cy="404585"/>
    <xdr:sp macro="" textlink="">
      <xdr:nvSpPr>
        <xdr:cNvPr id="21" name="Rectangle: Rounded Corners 20">
          <a:hlinkClick xmlns:r="http://schemas.openxmlformats.org/officeDocument/2006/relationships" r:id="rId19"/>
          <a:extLst>
            <a:ext uri="{FF2B5EF4-FFF2-40B4-BE49-F238E27FC236}">
              <a16:creationId xmlns:a16="http://schemas.microsoft.com/office/drawing/2014/main" id="{6CA90DB7-2329-4817-A57A-7C93E6C15341}"/>
            </a:ext>
          </a:extLst>
        </xdr:cNvPr>
        <xdr:cNvSpPr/>
      </xdr:nvSpPr>
      <xdr:spPr>
        <a:xfrm>
          <a:off x="8971920" y="3353217"/>
          <a:ext cx="957942" cy="404585"/>
        </a:xfrm>
        <a:prstGeom prst="roundRect">
          <a:avLst/>
        </a:prstGeom>
        <a:solidFill>
          <a:srgbClr val="00B8B4"/>
        </a:solidFill>
        <a:ln>
          <a:solidFill>
            <a:schemeClr val="tx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n-US" sz="1100" b="1">
              <a:solidFill>
                <a:schemeClr val="bg1"/>
              </a:solidFill>
            </a:rPr>
            <a:t>Bladder/</a:t>
          </a:r>
          <a:r>
            <a:rPr lang="en-US" sz="1100" b="1" baseline="0">
              <a:solidFill>
                <a:schemeClr val="bg1"/>
              </a:solidFill>
            </a:rPr>
            <a:t> Renal</a:t>
          </a:r>
          <a:endParaRPr lang="en-US" sz="1100" b="1">
            <a:solidFill>
              <a:schemeClr val="bg1"/>
            </a:solidFill>
          </a:endParaRPr>
        </a:p>
      </xdr:txBody>
    </xdr:sp>
    <xdr:clientData/>
  </xdr:absoluteAnchor>
  <xdr:absoluteAnchor>
    <xdr:pos x="9988899" y="3361174"/>
    <xdr:ext cx="957942" cy="404585"/>
    <xdr:sp macro="" textlink="">
      <xdr:nvSpPr>
        <xdr:cNvPr id="22" name="Rectangle: Rounded Corners 21">
          <a:hlinkClick xmlns:r="http://schemas.openxmlformats.org/officeDocument/2006/relationships" r:id="rId20"/>
          <a:extLst>
            <a:ext uri="{FF2B5EF4-FFF2-40B4-BE49-F238E27FC236}">
              <a16:creationId xmlns:a16="http://schemas.microsoft.com/office/drawing/2014/main" id="{2A1910F2-DCC6-4257-8C2D-97F33FC2ED13}"/>
            </a:ext>
          </a:extLst>
        </xdr:cNvPr>
        <xdr:cNvSpPr/>
      </xdr:nvSpPr>
      <xdr:spPr>
        <a:xfrm>
          <a:off x="9988899" y="3361174"/>
          <a:ext cx="957942" cy="404585"/>
        </a:xfrm>
        <a:prstGeom prst="roundRect">
          <a:avLst/>
        </a:prstGeom>
        <a:solidFill>
          <a:srgbClr val="00B8B4"/>
        </a:solidFill>
        <a:ln>
          <a:solidFill>
            <a:schemeClr val="tx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n-US" sz="1100" b="1">
              <a:solidFill>
                <a:schemeClr val="bg1"/>
              </a:solidFill>
            </a:rPr>
            <a:t>Soft Tissue Sarcoma</a:t>
          </a:r>
        </a:p>
      </xdr:txBody>
    </xdr:sp>
    <xdr:clientData/>
  </xdr:absoluteAnchor>
  <xdr:absoluteAnchor>
    <xdr:pos x="11009226" y="3365500"/>
    <xdr:ext cx="957942" cy="404585"/>
    <xdr:sp macro="" textlink="">
      <xdr:nvSpPr>
        <xdr:cNvPr id="23" name="Rectangle: Rounded Corners 22">
          <a:hlinkClick xmlns:r="http://schemas.openxmlformats.org/officeDocument/2006/relationships" r:id="rId21"/>
          <a:extLst>
            <a:ext uri="{FF2B5EF4-FFF2-40B4-BE49-F238E27FC236}">
              <a16:creationId xmlns:a16="http://schemas.microsoft.com/office/drawing/2014/main" id="{E052F3B1-1DAA-4A0B-AAA9-9DA33BD7EA25}"/>
            </a:ext>
          </a:extLst>
        </xdr:cNvPr>
        <xdr:cNvSpPr/>
      </xdr:nvSpPr>
      <xdr:spPr>
        <a:xfrm>
          <a:off x="11009226" y="3365500"/>
          <a:ext cx="957942" cy="404585"/>
        </a:xfrm>
        <a:prstGeom prst="roundRect">
          <a:avLst/>
        </a:prstGeom>
        <a:solidFill>
          <a:srgbClr val="00B8B4"/>
        </a:solidFill>
        <a:ln>
          <a:solidFill>
            <a:schemeClr val="tx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n-US" sz="1100" b="1">
              <a:solidFill>
                <a:schemeClr val="bg1"/>
              </a:solidFill>
            </a:rPr>
            <a:t>Multiple Cancers</a:t>
          </a:r>
        </a:p>
      </xdr:txBody>
    </xdr:sp>
    <xdr:clientData/>
  </xdr:absoluteAnchor>
  <xdr:absoluteAnchor>
    <xdr:pos x="5744308" y="3371360"/>
    <xdr:ext cx="1183611" cy="404585"/>
    <xdr:sp macro="" textlink="">
      <xdr:nvSpPr>
        <xdr:cNvPr id="24" name="Rectangle: Rounded Corners 23">
          <a:hlinkClick xmlns:r="http://schemas.openxmlformats.org/officeDocument/2006/relationships" r:id="rId22"/>
          <a:extLst>
            <a:ext uri="{FF2B5EF4-FFF2-40B4-BE49-F238E27FC236}">
              <a16:creationId xmlns:a16="http://schemas.microsoft.com/office/drawing/2014/main" id="{37C7FB3D-430F-42B9-91C4-01A0DBBA027F}"/>
            </a:ext>
          </a:extLst>
        </xdr:cNvPr>
        <xdr:cNvSpPr/>
      </xdr:nvSpPr>
      <xdr:spPr>
        <a:xfrm>
          <a:off x="5744308" y="3371360"/>
          <a:ext cx="1183611" cy="404585"/>
        </a:xfrm>
        <a:prstGeom prst="roundRect">
          <a:avLst/>
        </a:prstGeom>
        <a:solidFill>
          <a:srgbClr val="00B8B4"/>
        </a:solidFill>
        <a:ln>
          <a:solidFill>
            <a:schemeClr val="tx1"/>
          </a:solidFill>
        </a:ln>
      </xdr:spPr>
      <xdr:style>
        <a:lnRef idx="1">
          <a:schemeClr val="accent1"/>
        </a:lnRef>
        <a:fillRef idx="3">
          <a:schemeClr val="accent1"/>
        </a:fillRef>
        <a:effectRef idx="2">
          <a:schemeClr val="accent1"/>
        </a:effectRef>
        <a:fontRef idx="minor">
          <a:schemeClr val="lt1"/>
        </a:fontRef>
      </xdr:style>
      <xdr:txBody>
        <a:bodyPr rtlCol="0" anchor="ctr"/>
        <a:lstStyle/>
        <a:p>
          <a:pPr algn="ctr"/>
          <a:r>
            <a:rPr lang="en-US" sz="1100" b="1">
              <a:solidFill>
                <a:schemeClr val="bg1"/>
              </a:solidFill>
            </a:rPr>
            <a:t>Neuroendocrine</a:t>
          </a:r>
        </a:p>
      </xdr:txBody>
    </xdr:sp>
    <xdr:clientData/>
  </xdr:absoluteAnchor>
  <xdr:twoCellAnchor>
    <xdr:from>
      <xdr:col>0</xdr:col>
      <xdr:colOff>0</xdr:colOff>
      <xdr:row>23</xdr:row>
      <xdr:rowOff>0</xdr:rowOff>
    </xdr:from>
    <xdr:to>
      <xdr:col>5</xdr:col>
      <xdr:colOff>14769</xdr:colOff>
      <xdr:row>49</xdr:row>
      <xdr:rowOff>102894</xdr:rowOff>
    </xdr:to>
    <xdr:sp macro="" textlink="">
      <xdr:nvSpPr>
        <xdr:cNvPr id="25" name="TextBox 3">
          <a:extLst>
            <a:ext uri="{FF2B5EF4-FFF2-40B4-BE49-F238E27FC236}">
              <a16:creationId xmlns:a16="http://schemas.microsoft.com/office/drawing/2014/main" id="{4D6F75C4-79EB-4AF6-AEBB-0D4C92513635}"/>
            </a:ext>
          </a:extLst>
        </xdr:cNvPr>
        <xdr:cNvSpPr txBox="1"/>
      </xdr:nvSpPr>
      <xdr:spPr>
        <a:xfrm>
          <a:off x="0" y="4235450"/>
          <a:ext cx="4281969" cy="4890794"/>
        </a:xfrm>
        <a:prstGeom prst="rect">
          <a:avLst/>
        </a:prstGeom>
        <a:noFill/>
      </xdr:spPr>
      <xdr:txBody>
        <a:bodyPr wrap="square" rtlCol="0">
          <a:spAutoFit/>
        </a:bodyPr>
        <a:lstStyle>
          <a:defPPr>
            <a:defRPr lang="en-US"/>
          </a:defPPr>
          <a:lvl1pPr marL="0" algn="l" defTabSz="914400" rtl="0" eaLnBrk="1" latinLnBrk="0" hangingPunct="1">
            <a:defRPr sz="1800" kern="1200">
              <a:solidFill>
                <a:schemeClr val="tx1"/>
              </a:solidFill>
              <a:latin typeface="+mn-lt"/>
              <a:ea typeface="+mn-ea"/>
              <a:cs typeface="+mn-cs"/>
            </a:defRPr>
          </a:lvl1pPr>
          <a:lvl2pPr marL="457200" algn="l" defTabSz="914400" rtl="0" eaLnBrk="1" latinLnBrk="0" hangingPunct="1">
            <a:defRPr sz="1800" kern="1200">
              <a:solidFill>
                <a:schemeClr val="tx1"/>
              </a:solidFill>
              <a:latin typeface="+mn-lt"/>
              <a:ea typeface="+mn-ea"/>
              <a:cs typeface="+mn-cs"/>
            </a:defRPr>
          </a:lvl2pPr>
          <a:lvl3pPr marL="914400" algn="l" defTabSz="914400" rtl="0" eaLnBrk="1" latinLnBrk="0" hangingPunct="1">
            <a:defRPr sz="1800" kern="1200">
              <a:solidFill>
                <a:schemeClr val="tx1"/>
              </a:solidFill>
              <a:latin typeface="+mn-lt"/>
              <a:ea typeface="+mn-ea"/>
              <a:cs typeface="+mn-cs"/>
            </a:defRPr>
          </a:lvl3pPr>
          <a:lvl4pPr marL="1371600" algn="l" defTabSz="914400" rtl="0" eaLnBrk="1" latinLnBrk="0" hangingPunct="1">
            <a:defRPr sz="1800" kern="1200">
              <a:solidFill>
                <a:schemeClr val="tx1"/>
              </a:solidFill>
              <a:latin typeface="+mn-lt"/>
              <a:ea typeface="+mn-ea"/>
              <a:cs typeface="+mn-cs"/>
            </a:defRPr>
          </a:lvl4pPr>
          <a:lvl5pPr marL="1828800" algn="l" defTabSz="914400" rtl="0" eaLnBrk="1" latinLnBrk="0" hangingPunct="1">
            <a:defRPr sz="1800" kern="1200">
              <a:solidFill>
                <a:schemeClr val="tx1"/>
              </a:solidFill>
              <a:latin typeface="+mn-lt"/>
              <a:ea typeface="+mn-ea"/>
              <a:cs typeface="+mn-cs"/>
            </a:defRPr>
          </a:lvl5pPr>
          <a:lvl6pPr marL="2286000" algn="l" defTabSz="914400" rtl="0" eaLnBrk="1" latinLnBrk="0" hangingPunct="1">
            <a:defRPr sz="1800" kern="1200">
              <a:solidFill>
                <a:schemeClr val="tx1"/>
              </a:solidFill>
              <a:latin typeface="+mn-lt"/>
              <a:ea typeface="+mn-ea"/>
              <a:cs typeface="+mn-cs"/>
            </a:defRPr>
          </a:lvl6pPr>
          <a:lvl7pPr marL="2743200" algn="l" defTabSz="914400" rtl="0" eaLnBrk="1" latinLnBrk="0" hangingPunct="1">
            <a:defRPr sz="1800" kern="1200">
              <a:solidFill>
                <a:schemeClr val="tx1"/>
              </a:solidFill>
              <a:latin typeface="+mn-lt"/>
              <a:ea typeface="+mn-ea"/>
              <a:cs typeface="+mn-cs"/>
            </a:defRPr>
          </a:lvl7pPr>
          <a:lvl8pPr marL="3200400" algn="l" defTabSz="914400" rtl="0" eaLnBrk="1" latinLnBrk="0" hangingPunct="1">
            <a:defRPr sz="1800" kern="1200">
              <a:solidFill>
                <a:schemeClr val="tx1"/>
              </a:solidFill>
              <a:latin typeface="+mn-lt"/>
              <a:ea typeface="+mn-ea"/>
              <a:cs typeface="+mn-cs"/>
            </a:defRPr>
          </a:lvl8pPr>
          <a:lvl9pPr marL="3657600" algn="l" defTabSz="914400" rtl="0" eaLnBrk="1" latinLnBrk="0" hangingPunct="1">
            <a:defRPr sz="1800" kern="1200">
              <a:solidFill>
                <a:schemeClr val="tx1"/>
              </a:solidFill>
              <a:latin typeface="+mn-lt"/>
              <a:ea typeface="+mn-ea"/>
              <a:cs typeface="+mn-cs"/>
            </a:defRPr>
          </a:lvl9pPr>
        </a:lstStyle>
        <a:p>
          <a:r>
            <a:rPr lang="en-US" b="1">
              <a:solidFill>
                <a:srgbClr val="002060"/>
              </a:solidFill>
            </a:rPr>
            <a:t>Data Scope:</a:t>
          </a:r>
        </a:p>
        <a:p>
          <a:endParaRPr lang="en-US"/>
        </a:p>
        <a:p>
          <a:r>
            <a:rPr lang="en-US" sz="1400">
              <a:solidFill>
                <a:srgbClr val="002060"/>
              </a:solidFill>
            </a:rPr>
            <a:t>This is an analyst curated selection of global industry sponsored trials with abstracts presented at ASCO 2024.</a:t>
          </a:r>
        </a:p>
        <a:p>
          <a:endParaRPr lang="en-US" sz="1400">
            <a:solidFill>
              <a:srgbClr val="002060"/>
            </a:solidFill>
          </a:endParaRPr>
        </a:p>
        <a:p>
          <a:r>
            <a:rPr lang="en-US" sz="1400">
              <a:solidFill>
                <a:srgbClr val="002060"/>
              </a:solidFill>
            </a:rPr>
            <a:t>The abstracts were selected by Trialtrove analysts based on criteria such as sponsor ranking and the current importance of primary drug or primary drug mechanism-of-action in oncology clinical development.</a:t>
          </a:r>
        </a:p>
        <a:p>
          <a:endParaRPr lang="en-US" sz="1400">
            <a:solidFill>
              <a:srgbClr val="002060"/>
            </a:solidFill>
          </a:endParaRPr>
        </a:p>
        <a:p>
          <a:r>
            <a:rPr lang="en-US" sz="1400" b="1">
              <a:solidFill>
                <a:srgbClr val="002060"/>
              </a:solidFill>
            </a:rPr>
            <a:t>Disease Breakdown:</a:t>
          </a:r>
        </a:p>
        <a:p>
          <a:endParaRPr lang="en-US" sz="1400" b="1">
            <a:solidFill>
              <a:srgbClr val="002060"/>
            </a:solidFill>
          </a:endParaRPr>
        </a:p>
        <a:p>
          <a:r>
            <a:rPr lang="en-US" sz="1400">
              <a:solidFill>
                <a:srgbClr val="002060"/>
              </a:solidFill>
            </a:rPr>
            <a:t>Single cancer trials with most trial counts (&gt; or =5) or traditionally prevalent cancers were listed in separate sections.</a:t>
          </a:r>
        </a:p>
        <a:p>
          <a:endParaRPr lang="en-US" sz="1400">
            <a:solidFill>
              <a:srgbClr val="002060"/>
            </a:solidFill>
          </a:endParaRPr>
        </a:p>
        <a:p>
          <a:r>
            <a:rPr lang="en-US" sz="1400">
              <a:solidFill>
                <a:srgbClr val="002060"/>
              </a:solidFill>
            </a:rPr>
            <a:t>The remainder of the trials, both for solid</a:t>
          </a:r>
          <a:r>
            <a:rPr lang="en-US" sz="1400" baseline="0">
              <a:solidFill>
                <a:srgbClr val="002060"/>
              </a:solidFill>
            </a:rPr>
            <a:t> tumors</a:t>
          </a:r>
          <a:r>
            <a:rPr lang="en-US" sz="1400">
              <a:solidFill>
                <a:srgbClr val="002060"/>
              </a:solidFill>
            </a:rPr>
            <a:t> or hematological cancers, were listed in the </a:t>
          </a:r>
          <a:r>
            <a:rPr lang="en-US" sz="1400" i="1">
              <a:solidFill>
                <a:srgbClr val="002060"/>
              </a:solidFill>
            </a:rPr>
            <a:t>Multiple</a:t>
          </a:r>
          <a:r>
            <a:rPr lang="en-US" sz="1400" i="1" baseline="0">
              <a:solidFill>
                <a:srgbClr val="002060"/>
              </a:solidFill>
            </a:rPr>
            <a:t> </a:t>
          </a:r>
          <a:r>
            <a:rPr lang="en-US" sz="1400" i="1">
              <a:solidFill>
                <a:srgbClr val="002060"/>
              </a:solidFill>
            </a:rPr>
            <a:t>Cancers</a:t>
          </a:r>
          <a:r>
            <a:rPr lang="en-US" sz="1400">
              <a:solidFill>
                <a:srgbClr val="002060"/>
              </a:solidFill>
            </a:rPr>
            <a:t> section.</a:t>
          </a:r>
        </a:p>
      </xdr:txBody>
    </xdr:sp>
    <xdr:clientData/>
  </xdr:twoCellAnchor>
  <xdr:oneCellAnchor>
    <xdr:from>
      <xdr:col>6</xdr:col>
      <xdr:colOff>0</xdr:colOff>
      <xdr:row>26</xdr:row>
      <xdr:rowOff>0</xdr:rowOff>
    </xdr:from>
    <xdr:ext cx="3417170" cy="2353724"/>
    <xdr:pic>
      <xdr:nvPicPr>
        <xdr:cNvPr id="26" name="Picture 25">
          <a:hlinkClick xmlns:r="http://schemas.openxmlformats.org/officeDocument/2006/relationships" r:id="rId23"/>
          <a:extLst>
            <a:ext uri="{FF2B5EF4-FFF2-40B4-BE49-F238E27FC236}">
              <a16:creationId xmlns:a16="http://schemas.microsoft.com/office/drawing/2014/main" id="{36CEA951-768E-4421-8867-422CC3E02CFC}"/>
            </a:ext>
          </a:extLst>
        </xdr:cNvPr>
        <xdr:cNvPicPr>
          <a:picLocks noChangeAspect="1"/>
        </xdr:cNvPicPr>
      </xdr:nvPicPr>
      <xdr:blipFill>
        <a:blip xmlns:r="http://schemas.openxmlformats.org/officeDocument/2006/relationships" r:embed="rId24"/>
        <a:stretch>
          <a:fillRect/>
        </a:stretch>
      </xdr:blipFill>
      <xdr:spPr>
        <a:xfrm>
          <a:off x="4978400" y="4787900"/>
          <a:ext cx="3417170" cy="2353724"/>
        </a:xfrm>
        <a:prstGeom prst="rect">
          <a:avLst/>
        </a:prstGeom>
      </xdr:spPr>
    </xdr:pic>
    <xdr:clientData/>
  </xdr:oneCellAnchor>
  <xdr:twoCellAnchor>
    <xdr:from>
      <xdr:col>18</xdr:col>
      <xdr:colOff>190500</xdr:colOff>
      <xdr:row>30</xdr:row>
      <xdr:rowOff>100018</xdr:rowOff>
    </xdr:from>
    <xdr:to>
      <xdr:col>22</xdr:col>
      <xdr:colOff>1072173</xdr:colOff>
      <xdr:row>38</xdr:row>
      <xdr:rowOff>111648</xdr:rowOff>
    </xdr:to>
    <xdr:sp macro="" textlink="">
      <xdr:nvSpPr>
        <xdr:cNvPr id="27" name="Title 1">
          <a:extLst>
            <a:ext uri="{FF2B5EF4-FFF2-40B4-BE49-F238E27FC236}">
              <a16:creationId xmlns:a16="http://schemas.microsoft.com/office/drawing/2014/main" id="{61A7C1F8-FACD-42A2-9F5F-69264F495F0F}"/>
            </a:ext>
          </a:extLst>
        </xdr:cNvPr>
        <xdr:cNvSpPr>
          <a:spLocks noGrp="1"/>
        </xdr:cNvSpPr>
      </xdr:nvSpPr>
      <xdr:spPr>
        <a:xfrm>
          <a:off x="8678333" y="5497518"/>
          <a:ext cx="4278923" cy="1450963"/>
        </a:xfrm>
        <a:prstGeom prst="rect">
          <a:avLst/>
        </a:prstGeom>
      </xdr:spPr>
      <xdr:txBody>
        <a:bodyPr vert="horz" wrap="square" lIns="91440" tIns="45720" rIns="91440" bIns="45720" rtlCol="0" anchor="b">
          <a:normAutofit/>
        </a:bodyPr>
        <a:lstStyle>
          <a:lvl1pPr algn="ctr" defTabSz="914400" rtl="0" eaLnBrk="1" latinLnBrk="0" hangingPunct="1">
            <a:lnSpc>
              <a:spcPct val="90000"/>
            </a:lnSpc>
            <a:spcBef>
              <a:spcPct val="0"/>
            </a:spcBef>
            <a:buNone/>
            <a:defRPr sz="6000" kern="1200">
              <a:solidFill>
                <a:schemeClr val="tx1"/>
              </a:solidFill>
              <a:latin typeface="+mj-lt"/>
              <a:ea typeface="+mj-ea"/>
              <a:cs typeface="+mj-cs"/>
            </a:defRPr>
          </a:lvl1pPr>
        </a:lstStyle>
        <a:p>
          <a:pPr algn="l"/>
          <a:r>
            <a:rPr lang="en-US" sz="1800" b="1" u="sng">
              <a:solidFill>
                <a:schemeClr val="tx2">
                  <a:lumMod val="75000"/>
                </a:schemeClr>
              </a:solidFill>
              <a:latin typeface="+mn-lt"/>
            </a:rPr>
            <a:t>Viewing ASCO 2024's Trial Readouts:</a:t>
          </a:r>
          <a:br>
            <a:rPr lang="en-US" sz="1800">
              <a:solidFill>
                <a:schemeClr val="tx2">
                  <a:lumMod val="75000"/>
                </a:schemeClr>
              </a:solidFill>
              <a:latin typeface="+mn-lt"/>
            </a:rPr>
          </a:br>
          <a:r>
            <a:rPr lang="en-US" sz="1800">
              <a:solidFill>
                <a:schemeClr val="tx2">
                  <a:lumMod val="75000"/>
                </a:schemeClr>
              </a:solidFill>
              <a:latin typeface="+mn-lt"/>
            </a:rPr>
            <a:t>1. Click on hyperlinked ID under Trialtrove Record column</a:t>
          </a:r>
          <a:r>
            <a:rPr lang="en-US" sz="1800" baseline="0">
              <a:solidFill>
                <a:schemeClr val="tx2">
                  <a:lumMod val="75000"/>
                </a:schemeClr>
              </a:solidFill>
              <a:latin typeface="+mn-lt"/>
            </a:rPr>
            <a:t> </a:t>
          </a:r>
          <a:r>
            <a:rPr lang="en-US" sz="1800">
              <a:solidFill>
                <a:schemeClr val="tx2">
                  <a:lumMod val="75000"/>
                </a:schemeClr>
              </a:solidFill>
              <a:latin typeface="+mn-lt"/>
            </a:rPr>
            <a:t>via excel.</a:t>
          </a:r>
          <a:br>
            <a:rPr lang="en-US" sz="1800">
              <a:solidFill>
                <a:schemeClr val="tx2">
                  <a:lumMod val="75000"/>
                </a:schemeClr>
              </a:solidFill>
              <a:latin typeface="+mn-lt"/>
            </a:rPr>
          </a:br>
          <a:r>
            <a:rPr lang="en-US" sz="1800">
              <a:solidFill>
                <a:schemeClr val="tx2">
                  <a:lumMod val="75000"/>
                </a:schemeClr>
              </a:solidFill>
              <a:latin typeface="+mn-lt"/>
            </a:rPr>
            <a:t>2. Click on ‘Results’ tab after website navigation.</a:t>
          </a:r>
          <a:br>
            <a:rPr lang="en-US" sz="1800">
              <a:solidFill>
                <a:schemeClr val="tx2">
                  <a:lumMod val="75000"/>
                </a:schemeClr>
              </a:solidFill>
              <a:latin typeface="+mn-lt"/>
            </a:rPr>
          </a:br>
          <a:r>
            <a:rPr lang="en-US" sz="1800">
              <a:solidFill>
                <a:schemeClr val="tx2">
                  <a:lumMod val="75000"/>
                </a:schemeClr>
              </a:solidFill>
              <a:latin typeface="+mn-lt"/>
            </a:rPr>
            <a:t>3. Review relevant event summary (highlighted in yellow).</a:t>
          </a:r>
        </a:p>
      </xdr:txBody>
    </xdr:sp>
    <xdr:clientData/>
  </xdr:twoCellAnchor>
  <xdr:twoCellAnchor>
    <xdr:from>
      <xdr:col>23</xdr:col>
      <xdr:colOff>317501</xdr:colOff>
      <xdr:row>39</xdr:row>
      <xdr:rowOff>132584</xdr:rowOff>
    </xdr:from>
    <xdr:to>
      <xdr:col>28</xdr:col>
      <xdr:colOff>215740</xdr:colOff>
      <xdr:row>53</xdr:row>
      <xdr:rowOff>39892</xdr:rowOff>
    </xdr:to>
    <xdr:sp macro="" textlink="">
      <xdr:nvSpPr>
        <xdr:cNvPr id="28" name="Arrow: Curved Left 27">
          <a:extLst>
            <a:ext uri="{FF2B5EF4-FFF2-40B4-BE49-F238E27FC236}">
              <a16:creationId xmlns:a16="http://schemas.microsoft.com/office/drawing/2014/main" id="{5377C92A-607C-44D0-AFC4-561E91CD3D65}"/>
            </a:ext>
          </a:extLst>
        </xdr:cNvPr>
        <xdr:cNvSpPr/>
      </xdr:nvSpPr>
      <xdr:spPr>
        <a:xfrm>
          <a:off x="13335001" y="7149334"/>
          <a:ext cx="1877322" cy="2426141"/>
        </a:xfrm>
        <a:prstGeom prst="curvedLeftArrow">
          <a:avLst/>
        </a:prstGeom>
      </xdr:spPr>
      <xdr:style>
        <a:lnRef idx="1">
          <a:schemeClr val="accent1"/>
        </a:lnRef>
        <a:fillRef idx="3">
          <a:schemeClr val="accent1"/>
        </a:fillRef>
        <a:effectRef idx="2">
          <a:schemeClr val="accent1"/>
        </a:effectRef>
        <a:fontRef idx="minor">
          <a:schemeClr val="lt1"/>
        </a:fontRef>
      </xdr:style>
      <xdr:txBody>
        <a:bodyPr rtlCol="0" anchor="ctr"/>
        <a:lstStyle/>
        <a:p>
          <a:pPr algn="l"/>
          <a:endParaRPr lang="en-US" sz="1100">
            <a:solidFill>
              <a:schemeClr val="tx1"/>
            </a:solidFill>
          </a:endParaRPr>
        </a:p>
      </xdr:txBody>
    </xdr:sp>
    <xdr:clientData/>
  </xdr:twoCellAnchor>
  <xdr:oneCellAnchor>
    <xdr:from>
      <xdr:col>17</xdr:col>
      <xdr:colOff>1191111</xdr:colOff>
      <xdr:row>59</xdr:row>
      <xdr:rowOff>125244</xdr:rowOff>
    </xdr:from>
    <xdr:ext cx="195306" cy="51717"/>
    <xdr:pic>
      <xdr:nvPicPr>
        <xdr:cNvPr id="29" name="Picture 28">
          <a:extLst>
            <a:ext uri="{FF2B5EF4-FFF2-40B4-BE49-F238E27FC236}">
              <a16:creationId xmlns:a16="http://schemas.microsoft.com/office/drawing/2014/main" id="{FF464D7C-9A0E-42D3-91CB-AA878C121AF9}"/>
            </a:ext>
          </a:extLst>
        </xdr:cNvPr>
        <xdr:cNvPicPr>
          <a:picLocks noChangeAspect="1"/>
        </xdr:cNvPicPr>
      </xdr:nvPicPr>
      <xdr:blipFill>
        <a:blip xmlns:r="http://schemas.openxmlformats.org/officeDocument/2006/relationships" r:embed="rId25"/>
        <a:stretch>
          <a:fillRect/>
        </a:stretch>
      </xdr:blipFill>
      <xdr:spPr>
        <a:xfrm>
          <a:off x="7594028" y="11280077"/>
          <a:ext cx="195306" cy="51717"/>
        </a:xfrm>
        <a:prstGeom prst="rect">
          <a:avLst/>
        </a:prstGeom>
      </xdr:spPr>
    </xdr:pic>
    <xdr:clientData/>
  </xdr:oneCellAnchor>
  <xdr:oneCellAnchor>
    <xdr:from>
      <xdr:col>29</xdr:col>
      <xdr:colOff>117581</xdr:colOff>
      <xdr:row>59</xdr:row>
      <xdr:rowOff>122465</xdr:rowOff>
    </xdr:from>
    <xdr:ext cx="347192" cy="78620"/>
    <xdr:pic>
      <xdr:nvPicPr>
        <xdr:cNvPr id="30" name="Picture 29">
          <a:extLst>
            <a:ext uri="{FF2B5EF4-FFF2-40B4-BE49-F238E27FC236}">
              <a16:creationId xmlns:a16="http://schemas.microsoft.com/office/drawing/2014/main" id="{CD219221-2FE5-4432-90FE-49D5B3AF784C}"/>
            </a:ext>
          </a:extLst>
        </xdr:cNvPr>
        <xdr:cNvPicPr>
          <a:picLocks noChangeAspect="1"/>
        </xdr:cNvPicPr>
      </xdr:nvPicPr>
      <xdr:blipFill>
        <a:blip xmlns:r="http://schemas.openxmlformats.org/officeDocument/2006/relationships" r:embed="rId26"/>
        <a:stretch>
          <a:fillRect/>
        </a:stretch>
      </xdr:blipFill>
      <xdr:spPr>
        <a:xfrm>
          <a:off x="14690831" y="11277298"/>
          <a:ext cx="347192" cy="78620"/>
        </a:xfrm>
        <a:prstGeom prst="rect">
          <a:avLst/>
        </a:prstGeom>
      </xdr:spPr>
    </xdr:pic>
    <xdr:clientData/>
  </xdr:oneCellAnchor>
  <xdr:oneCellAnchor>
    <xdr:from>
      <xdr:col>18</xdr:col>
      <xdr:colOff>389568</xdr:colOff>
      <xdr:row>158</xdr:row>
      <xdr:rowOff>125360</xdr:rowOff>
    </xdr:from>
    <xdr:ext cx="308932" cy="83284"/>
    <xdr:pic>
      <xdr:nvPicPr>
        <xdr:cNvPr id="31" name="Picture 30">
          <a:extLst>
            <a:ext uri="{FF2B5EF4-FFF2-40B4-BE49-F238E27FC236}">
              <a16:creationId xmlns:a16="http://schemas.microsoft.com/office/drawing/2014/main" id="{7A5C4779-9C33-45F4-97B7-4EF803AA49FB}"/>
            </a:ext>
          </a:extLst>
        </xdr:cNvPr>
        <xdr:cNvPicPr>
          <a:picLocks noChangeAspect="1"/>
        </xdr:cNvPicPr>
      </xdr:nvPicPr>
      <xdr:blipFill>
        <a:blip xmlns:r="http://schemas.openxmlformats.org/officeDocument/2006/relationships" r:embed="rId25"/>
        <a:stretch>
          <a:fillRect/>
        </a:stretch>
      </xdr:blipFill>
      <xdr:spPr>
        <a:xfrm>
          <a:off x="13902368" y="29221060"/>
          <a:ext cx="308932" cy="83284"/>
        </a:xfrm>
        <a:prstGeom prst="rect">
          <a:avLst/>
        </a:prstGeom>
      </xdr:spPr>
    </xdr:pic>
    <xdr:clientData/>
  </xdr:oneCellAnchor>
  <xdr:oneCellAnchor>
    <xdr:from>
      <xdr:col>30</xdr:col>
      <xdr:colOff>308429</xdr:colOff>
      <xdr:row>158</xdr:row>
      <xdr:rowOff>99786</xdr:rowOff>
    </xdr:from>
    <xdr:ext cx="480721" cy="108857"/>
    <xdr:pic>
      <xdr:nvPicPr>
        <xdr:cNvPr id="32" name="Picture 31">
          <a:extLst>
            <a:ext uri="{FF2B5EF4-FFF2-40B4-BE49-F238E27FC236}">
              <a16:creationId xmlns:a16="http://schemas.microsoft.com/office/drawing/2014/main" id="{CDCDC789-2901-449B-A57F-4E1FFD1273FE}"/>
            </a:ext>
          </a:extLst>
        </xdr:cNvPr>
        <xdr:cNvPicPr>
          <a:picLocks noChangeAspect="1"/>
        </xdr:cNvPicPr>
      </xdr:nvPicPr>
      <xdr:blipFill>
        <a:blip xmlns:r="http://schemas.openxmlformats.org/officeDocument/2006/relationships" r:embed="rId26"/>
        <a:stretch>
          <a:fillRect/>
        </a:stretch>
      </xdr:blipFill>
      <xdr:spPr>
        <a:xfrm>
          <a:off x="23778029" y="29195486"/>
          <a:ext cx="480721" cy="108857"/>
        </a:xfrm>
        <a:prstGeom prst="rect">
          <a:avLst/>
        </a:prstGeom>
      </xdr:spPr>
    </xdr:pic>
    <xdr:clientData/>
  </xdr:oneCellAnchor>
  <xdr:oneCellAnchor>
    <xdr:from>
      <xdr:col>18</xdr:col>
      <xdr:colOff>389568</xdr:colOff>
      <xdr:row>174</xdr:row>
      <xdr:rowOff>125360</xdr:rowOff>
    </xdr:from>
    <xdr:ext cx="308932" cy="83284"/>
    <xdr:pic>
      <xdr:nvPicPr>
        <xdr:cNvPr id="33" name="Picture 32">
          <a:extLst>
            <a:ext uri="{FF2B5EF4-FFF2-40B4-BE49-F238E27FC236}">
              <a16:creationId xmlns:a16="http://schemas.microsoft.com/office/drawing/2014/main" id="{A83AA9AD-EF04-4F02-8787-06AD803190C1}"/>
            </a:ext>
          </a:extLst>
        </xdr:cNvPr>
        <xdr:cNvPicPr>
          <a:picLocks noChangeAspect="1"/>
        </xdr:cNvPicPr>
      </xdr:nvPicPr>
      <xdr:blipFill>
        <a:blip xmlns:r="http://schemas.openxmlformats.org/officeDocument/2006/relationships" r:embed="rId25"/>
        <a:stretch>
          <a:fillRect/>
        </a:stretch>
      </xdr:blipFill>
      <xdr:spPr>
        <a:xfrm>
          <a:off x="13902368" y="32167460"/>
          <a:ext cx="308932" cy="83284"/>
        </a:xfrm>
        <a:prstGeom prst="rect">
          <a:avLst/>
        </a:prstGeom>
      </xdr:spPr>
    </xdr:pic>
    <xdr:clientData/>
  </xdr:oneCellAnchor>
  <xdr:oneCellAnchor>
    <xdr:from>
      <xdr:col>30</xdr:col>
      <xdr:colOff>308429</xdr:colOff>
      <xdr:row>174</xdr:row>
      <xdr:rowOff>99786</xdr:rowOff>
    </xdr:from>
    <xdr:ext cx="480721" cy="108857"/>
    <xdr:pic>
      <xdr:nvPicPr>
        <xdr:cNvPr id="34" name="Picture 33">
          <a:extLst>
            <a:ext uri="{FF2B5EF4-FFF2-40B4-BE49-F238E27FC236}">
              <a16:creationId xmlns:a16="http://schemas.microsoft.com/office/drawing/2014/main" id="{EFF910B9-70E1-4456-8116-759388F7EBE2}"/>
            </a:ext>
          </a:extLst>
        </xdr:cNvPr>
        <xdr:cNvPicPr>
          <a:picLocks noChangeAspect="1"/>
        </xdr:cNvPicPr>
      </xdr:nvPicPr>
      <xdr:blipFill>
        <a:blip xmlns:r="http://schemas.openxmlformats.org/officeDocument/2006/relationships" r:embed="rId26"/>
        <a:stretch>
          <a:fillRect/>
        </a:stretch>
      </xdr:blipFill>
      <xdr:spPr>
        <a:xfrm>
          <a:off x="23778029" y="32141886"/>
          <a:ext cx="480721" cy="108857"/>
        </a:xfrm>
        <a:prstGeom prst="rect">
          <a:avLst/>
        </a:prstGeom>
      </xdr:spPr>
    </xdr:pic>
    <xdr:clientData/>
  </xdr:oneCellAnchor>
  <xdr:oneCellAnchor>
    <xdr:from>
      <xdr:col>18</xdr:col>
      <xdr:colOff>389568</xdr:colOff>
      <xdr:row>196</xdr:row>
      <xdr:rowOff>125360</xdr:rowOff>
    </xdr:from>
    <xdr:ext cx="308932" cy="83284"/>
    <xdr:pic>
      <xdr:nvPicPr>
        <xdr:cNvPr id="35" name="Picture 34">
          <a:extLst>
            <a:ext uri="{FF2B5EF4-FFF2-40B4-BE49-F238E27FC236}">
              <a16:creationId xmlns:a16="http://schemas.microsoft.com/office/drawing/2014/main" id="{F4BF8C45-74E9-4C27-82BB-234FB9EE689D}"/>
            </a:ext>
          </a:extLst>
        </xdr:cNvPr>
        <xdr:cNvPicPr>
          <a:picLocks noChangeAspect="1"/>
        </xdr:cNvPicPr>
      </xdr:nvPicPr>
      <xdr:blipFill>
        <a:blip xmlns:r="http://schemas.openxmlformats.org/officeDocument/2006/relationships" r:embed="rId25"/>
        <a:stretch>
          <a:fillRect/>
        </a:stretch>
      </xdr:blipFill>
      <xdr:spPr>
        <a:xfrm>
          <a:off x="13902368" y="36218760"/>
          <a:ext cx="308932" cy="83284"/>
        </a:xfrm>
        <a:prstGeom prst="rect">
          <a:avLst/>
        </a:prstGeom>
      </xdr:spPr>
    </xdr:pic>
    <xdr:clientData/>
  </xdr:oneCellAnchor>
  <xdr:oneCellAnchor>
    <xdr:from>
      <xdr:col>30</xdr:col>
      <xdr:colOff>308429</xdr:colOff>
      <xdr:row>196</xdr:row>
      <xdr:rowOff>99786</xdr:rowOff>
    </xdr:from>
    <xdr:ext cx="480721" cy="108857"/>
    <xdr:pic>
      <xdr:nvPicPr>
        <xdr:cNvPr id="36" name="Picture 35">
          <a:extLst>
            <a:ext uri="{FF2B5EF4-FFF2-40B4-BE49-F238E27FC236}">
              <a16:creationId xmlns:a16="http://schemas.microsoft.com/office/drawing/2014/main" id="{2FB62A30-A93E-4DE8-9FAD-2F9867F632DD}"/>
            </a:ext>
          </a:extLst>
        </xdr:cNvPr>
        <xdr:cNvPicPr>
          <a:picLocks noChangeAspect="1"/>
        </xdr:cNvPicPr>
      </xdr:nvPicPr>
      <xdr:blipFill>
        <a:blip xmlns:r="http://schemas.openxmlformats.org/officeDocument/2006/relationships" r:embed="rId26"/>
        <a:stretch>
          <a:fillRect/>
        </a:stretch>
      </xdr:blipFill>
      <xdr:spPr>
        <a:xfrm>
          <a:off x="23778029" y="36193186"/>
          <a:ext cx="480721" cy="108857"/>
        </a:xfrm>
        <a:prstGeom prst="rect">
          <a:avLst/>
        </a:prstGeom>
      </xdr:spPr>
    </xdr:pic>
    <xdr:clientData/>
  </xdr:oneCellAnchor>
  <xdr:oneCellAnchor>
    <xdr:from>
      <xdr:col>18</xdr:col>
      <xdr:colOff>389568</xdr:colOff>
      <xdr:row>243</xdr:row>
      <xdr:rowOff>125360</xdr:rowOff>
    </xdr:from>
    <xdr:ext cx="308932" cy="83284"/>
    <xdr:pic>
      <xdr:nvPicPr>
        <xdr:cNvPr id="37" name="Picture 36">
          <a:extLst>
            <a:ext uri="{FF2B5EF4-FFF2-40B4-BE49-F238E27FC236}">
              <a16:creationId xmlns:a16="http://schemas.microsoft.com/office/drawing/2014/main" id="{63D14522-2103-4187-ADD8-B84302338535}"/>
            </a:ext>
          </a:extLst>
        </xdr:cNvPr>
        <xdr:cNvPicPr>
          <a:picLocks noChangeAspect="1"/>
        </xdr:cNvPicPr>
      </xdr:nvPicPr>
      <xdr:blipFill>
        <a:blip xmlns:r="http://schemas.openxmlformats.org/officeDocument/2006/relationships" r:embed="rId25"/>
        <a:stretch>
          <a:fillRect/>
        </a:stretch>
      </xdr:blipFill>
      <xdr:spPr>
        <a:xfrm>
          <a:off x="13902368" y="44873810"/>
          <a:ext cx="308932" cy="83284"/>
        </a:xfrm>
        <a:prstGeom prst="rect">
          <a:avLst/>
        </a:prstGeom>
      </xdr:spPr>
    </xdr:pic>
    <xdr:clientData/>
  </xdr:oneCellAnchor>
  <xdr:oneCellAnchor>
    <xdr:from>
      <xdr:col>30</xdr:col>
      <xdr:colOff>308429</xdr:colOff>
      <xdr:row>243</xdr:row>
      <xdr:rowOff>99786</xdr:rowOff>
    </xdr:from>
    <xdr:ext cx="480721" cy="108857"/>
    <xdr:pic>
      <xdr:nvPicPr>
        <xdr:cNvPr id="38" name="Picture 37">
          <a:extLst>
            <a:ext uri="{FF2B5EF4-FFF2-40B4-BE49-F238E27FC236}">
              <a16:creationId xmlns:a16="http://schemas.microsoft.com/office/drawing/2014/main" id="{27B71F83-7A6B-4075-910A-FF5BB4946020}"/>
            </a:ext>
          </a:extLst>
        </xdr:cNvPr>
        <xdr:cNvPicPr>
          <a:picLocks noChangeAspect="1"/>
        </xdr:cNvPicPr>
      </xdr:nvPicPr>
      <xdr:blipFill>
        <a:blip xmlns:r="http://schemas.openxmlformats.org/officeDocument/2006/relationships" r:embed="rId26"/>
        <a:stretch>
          <a:fillRect/>
        </a:stretch>
      </xdr:blipFill>
      <xdr:spPr>
        <a:xfrm>
          <a:off x="23778029" y="44848236"/>
          <a:ext cx="480721" cy="108857"/>
        </a:xfrm>
        <a:prstGeom prst="rect">
          <a:avLst/>
        </a:prstGeom>
      </xdr:spPr>
    </xdr:pic>
    <xdr:clientData/>
  </xdr:oneCellAnchor>
  <xdr:oneCellAnchor>
    <xdr:from>
      <xdr:col>17</xdr:col>
      <xdr:colOff>357817</xdr:colOff>
      <xdr:row>261</xdr:row>
      <xdr:rowOff>114777</xdr:rowOff>
    </xdr:from>
    <xdr:ext cx="308932" cy="83284"/>
    <xdr:pic>
      <xdr:nvPicPr>
        <xdr:cNvPr id="39" name="Picture 38">
          <a:extLst>
            <a:ext uri="{FF2B5EF4-FFF2-40B4-BE49-F238E27FC236}">
              <a16:creationId xmlns:a16="http://schemas.microsoft.com/office/drawing/2014/main" id="{C4061D77-CD01-47DD-999D-C47C19378390}"/>
            </a:ext>
          </a:extLst>
        </xdr:cNvPr>
        <xdr:cNvPicPr>
          <a:picLocks noChangeAspect="1"/>
        </xdr:cNvPicPr>
      </xdr:nvPicPr>
      <xdr:blipFill>
        <a:blip xmlns:r="http://schemas.openxmlformats.org/officeDocument/2006/relationships" r:embed="rId25"/>
        <a:stretch>
          <a:fillRect/>
        </a:stretch>
      </xdr:blipFill>
      <xdr:spPr>
        <a:xfrm>
          <a:off x="7554484" y="170654610"/>
          <a:ext cx="308932" cy="83284"/>
        </a:xfrm>
        <a:prstGeom prst="rect">
          <a:avLst/>
        </a:prstGeom>
      </xdr:spPr>
    </xdr:pic>
    <xdr:clientData/>
  </xdr:oneCellAnchor>
  <xdr:oneCellAnchor>
    <xdr:from>
      <xdr:col>27</xdr:col>
      <xdr:colOff>12096</xdr:colOff>
      <xdr:row>261</xdr:row>
      <xdr:rowOff>110370</xdr:rowOff>
    </xdr:from>
    <xdr:ext cx="480721" cy="108857"/>
    <xdr:pic>
      <xdr:nvPicPr>
        <xdr:cNvPr id="40" name="Picture 39">
          <a:extLst>
            <a:ext uri="{FF2B5EF4-FFF2-40B4-BE49-F238E27FC236}">
              <a16:creationId xmlns:a16="http://schemas.microsoft.com/office/drawing/2014/main" id="{B6041857-81F4-4C5E-A645-CF38EE3C469D}"/>
            </a:ext>
          </a:extLst>
        </xdr:cNvPr>
        <xdr:cNvPicPr>
          <a:picLocks noChangeAspect="1"/>
        </xdr:cNvPicPr>
      </xdr:nvPicPr>
      <xdr:blipFill>
        <a:blip xmlns:r="http://schemas.openxmlformats.org/officeDocument/2006/relationships" r:embed="rId26"/>
        <a:stretch>
          <a:fillRect/>
        </a:stretch>
      </xdr:blipFill>
      <xdr:spPr>
        <a:xfrm>
          <a:off x="14638263" y="170650203"/>
          <a:ext cx="480721" cy="108857"/>
        </a:xfrm>
        <a:prstGeom prst="rect">
          <a:avLst/>
        </a:prstGeom>
      </xdr:spPr>
    </xdr:pic>
    <xdr:clientData/>
  </xdr:oneCellAnchor>
  <xdr:oneCellAnchor>
    <xdr:from>
      <xdr:col>18</xdr:col>
      <xdr:colOff>389568</xdr:colOff>
      <xdr:row>302</xdr:row>
      <xdr:rowOff>125360</xdr:rowOff>
    </xdr:from>
    <xdr:ext cx="308932" cy="83284"/>
    <xdr:pic>
      <xdr:nvPicPr>
        <xdr:cNvPr id="41" name="Picture 40">
          <a:extLst>
            <a:ext uri="{FF2B5EF4-FFF2-40B4-BE49-F238E27FC236}">
              <a16:creationId xmlns:a16="http://schemas.microsoft.com/office/drawing/2014/main" id="{FDEC702C-0B90-44BE-BF24-F5371B13DAF7}"/>
            </a:ext>
          </a:extLst>
        </xdr:cNvPr>
        <xdr:cNvPicPr>
          <a:picLocks noChangeAspect="1"/>
        </xdr:cNvPicPr>
      </xdr:nvPicPr>
      <xdr:blipFill>
        <a:blip xmlns:r="http://schemas.openxmlformats.org/officeDocument/2006/relationships" r:embed="rId25"/>
        <a:stretch>
          <a:fillRect/>
        </a:stretch>
      </xdr:blipFill>
      <xdr:spPr>
        <a:xfrm>
          <a:off x="13902368" y="55738660"/>
          <a:ext cx="308932" cy="83284"/>
        </a:xfrm>
        <a:prstGeom prst="rect">
          <a:avLst/>
        </a:prstGeom>
      </xdr:spPr>
    </xdr:pic>
    <xdr:clientData/>
  </xdr:oneCellAnchor>
  <xdr:oneCellAnchor>
    <xdr:from>
      <xdr:col>30</xdr:col>
      <xdr:colOff>308429</xdr:colOff>
      <xdr:row>302</xdr:row>
      <xdr:rowOff>99786</xdr:rowOff>
    </xdr:from>
    <xdr:ext cx="480721" cy="108857"/>
    <xdr:pic>
      <xdr:nvPicPr>
        <xdr:cNvPr id="42" name="Picture 41">
          <a:extLst>
            <a:ext uri="{FF2B5EF4-FFF2-40B4-BE49-F238E27FC236}">
              <a16:creationId xmlns:a16="http://schemas.microsoft.com/office/drawing/2014/main" id="{731F1F08-66D6-4FA8-96CB-578F3B71687B}"/>
            </a:ext>
          </a:extLst>
        </xdr:cNvPr>
        <xdr:cNvPicPr>
          <a:picLocks noChangeAspect="1"/>
        </xdr:cNvPicPr>
      </xdr:nvPicPr>
      <xdr:blipFill>
        <a:blip xmlns:r="http://schemas.openxmlformats.org/officeDocument/2006/relationships" r:embed="rId26"/>
        <a:stretch>
          <a:fillRect/>
        </a:stretch>
      </xdr:blipFill>
      <xdr:spPr>
        <a:xfrm>
          <a:off x="23778029" y="55713086"/>
          <a:ext cx="480721" cy="108857"/>
        </a:xfrm>
        <a:prstGeom prst="rect">
          <a:avLst/>
        </a:prstGeom>
      </xdr:spPr>
    </xdr:pic>
    <xdr:clientData/>
  </xdr:oneCellAnchor>
  <xdr:oneCellAnchor>
    <xdr:from>
      <xdr:col>17</xdr:col>
      <xdr:colOff>1119817</xdr:colOff>
      <xdr:row>337</xdr:row>
      <xdr:rowOff>114777</xdr:rowOff>
    </xdr:from>
    <xdr:ext cx="308932" cy="83284"/>
    <xdr:pic>
      <xdr:nvPicPr>
        <xdr:cNvPr id="43" name="Picture 42">
          <a:extLst>
            <a:ext uri="{FF2B5EF4-FFF2-40B4-BE49-F238E27FC236}">
              <a16:creationId xmlns:a16="http://schemas.microsoft.com/office/drawing/2014/main" id="{A77B8C8D-CA62-463A-BF12-2AA0893E025A}"/>
            </a:ext>
          </a:extLst>
        </xdr:cNvPr>
        <xdr:cNvPicPr>
          <a:picLocks noChangeAspect="1"/>
        </xdr:cNvPicPr>
      </xdr:nvPicPr>
      <xdr:blipFill>
        <a:blip xmlns:r="http://schemas.openxmlformats.org/officeDocument/2006/relationships" r:embed="rId25"/>
        <a:stretch>
          <a:fillRect/>
        </a:stretch>
      </xdr:blipFill>
      <xdr:spPr>
        <a:xfrm>
          <a:off x="7522734" y="229751944"/>
          <a:ext cx="308932" cy="83284"/>
        </a:xfrm>
        <a:prstGeom prst="rect">
          <a:avLst/>
        </a:prstGeom>
      </xdr:spPr>
    </xdr:pic>
    <xdr:clientData/>
  </xdr:oneCellAnchor>
  <xdr:oneCellAnchor>
    <xdr:from>
      <xdr:col>30</xdr:col>
      <xdr:colOff>308429</xdr:colOff>
      <xdr:row>337</xdr:row>
      <xdr:rowOff>99786</xdr:rowOff>
    </xdr:from>
    <xdr:ext cx="480721" cy="108857"/>
    <xdr:pic>
      <xdr:nvPicPr>
        <xdr:cNvPr id="44" name="Picture 43">
          <a:extLst>
            <a:ext uri="{FF2B5EF4-FFF2-40B4-BE49-F238E27FC236}">
              <a16:creationId xmlns:a16="http://schemas.microsoft.com/office/drawing/2014/main" id="{55F8D935-BE3F-43E1-9F92-4455C0356A37}"/>
            </a:ext>
          </a:extLst>
        </xdr:cNvPr>
        <xdr:cNvPicPr>
          <a:picLocks noChangeAspect="1"/>
        </xdr:cNvPicPr>
      </xdr:nvPicPr>
      <xdr:blipFill>
        <a:blip xmlns:r="http://schemas.openxmlformats.org/officeDocument/2006/relationships" r:embed="rId26"/>
        <a:stretch>
          <a:fillRect/>
        </a:stretch>
      </xdr:blipFill>
      <xdr:spPr>
        <a:xfrm>
          <a:off x="23778029" y="62158336"/>
          <a:ext cx="480721" cy="108857"/>
        </a:xfrm>
        <a:prstGeom prst="rect">
          <a:avLst/>
        </a:prstGeom>
      </xdr:spPr>
    </xdr:pic>
    <xdr:clientData/>
  </xdr:oneCellAnchor>
  <xdr:oneCellAnchor>
    <xdr:from>
      <xdr:col>18</xdr:col>
      <xdr:colOff>389568</xdr:colOff>
      <xdr:row>353</xdr:row>
      <xdr:rowOff>125360</xdr:rowOff>
    </xdr:from>
    <xdr:ext cx="308932" cy="83284"/>
    <xdr:pic>
      <xdr:nvPicPr>
        <xdr:cNvPr id="45" name="Picture 44">
          <a:extLst>
            <a:ext uri="{FF2B5EF4-FFF2-40B4-BE49-F238E27FC236}">
              <a16:creationId xmlns:a16="http://schemas.microsoft.com/office/drawing/2014/main" id="{FFFCCC95-2E1A-4CF7-AE3D-8461FF6334E6}"/>
            </a:ext>
          </a:extLst>
        </xdr:cNvPr>
        <xdr:cNvPicPr>
          <a:picLocks noChangeAspect="1"/>
        </xdr:cNvPicPr>
      </xdr:nvPicPr>
      <xdr:blipFill>
        <a:blip xmlns:r="http://schemas.openxmlformats.org/officeDocument/2006/relationships" r:embed="rId25"/>
        <a:stretch>
          <a:fillRect/>
        </a:stretch>
      </xdr:blipFill>
      <xdr:spPr>
        <a:xfrm>
          <a:off x="13902368" y="65130310"/>
          <a:ext cx="308932" cy="83284"/>
        </a:xfrm>
        <a:prstGeom prst="rect">
          <a:avLst/>
        </a:prstGeom>
      </xdr:spPr>
    </xdr:pic>
    <xdr:clientData/>
  </xdr:oneCellAnchor>
  <xdr:oneCellAnchor>
    <xdr:from>
      <xdr:col>30</xdr:col>
      <xdr:colOff>308429</xdr:colOff>
      <xdr:row>353</xdr:row>
      <xdr:rowOff>99786</xdr:rowOff>
    </xdr:from>
    <xdr:ext cx="480721" cy="108857"/>
    <xdr:pic>
      <xdr:nvPicPr>
        <xdr:cNvPr id="46" name="Picture 45">
          <a:extLst>
            <a:ext uri="{FF2B5EF4-FFF2-40B4-BE49-F238E27FC236}">
              <a16:creationId xmlns:a16="http://schemas.microsoft.com/office/drawing/2014/main" id="{436AF8A6-3B2A-4EA8-B542-FCE21F9ADCBB}"/>
            </a:ext>
          </a:extLst>
        </xdr:cNvPr>
        <xdr:cNvPicPr>
          <a:picLocks noChangeAspect="1"/>
        </xdr:cNvPicPr>
      </xdr:nvPicPr>
      <xdr:blipFill>
        <a:blip xmlns:r="http://schemas.openxmlformats.org/officeDocument/2006/relationships" r:embed="rId26"/>
        <a:stretch>
          <a:fillRect/>
        </a:stretch>
      </xdr:blipFill>
      <xdr:spPr>
        <a:xfrm>
          <a:off x="23778029" y="65104736"/>
          <a:ext cx="480721" cy="108857"/>
        </a:xfrm>
        <a:prstGeom prst="rect">
          <a:avLst/>
        </a:prstGeom>
      </xdr:spPr>
    </xdr:pic>
    <xdr:clientData/>
  </xdr:oneCellAnchor>
  <xdr:oneCellAnchor>
    <xdr:from>
      <xdr:col>18</xdr:col>
      <xdr:colOff>389568</xdr:colOff>
      <xdr:row>385</xdr:row>
      <xdr:rowOff>125360</xdr:rowOff>
    </xdr:from>
    <xdr:ext cx="308932" cy="83284"/>
    <xdr:pic>
      <xdr:nvPicPr>
        <xdr:cNvPr id="47" name="Picture 46">
          <a:extLst>
            <a:ext uri="{FF2B5EF4-FFF2-40B4-BE49-F238E27FC236}">
              <a16:creationId xmlns:a16="http://schemas.microsoft.com/office/drawing/2014/main" id="{97670030-15DA-4A9D-BA93-0DFE401989F6}"/>
            </a:ext>
          </a:extLst>
        </xdr:cNvPr>
        <xdr:cNvPicPr>
          <a:picLocks noChangeAspect="1"/>
        </xdr:cNvPicPr>
      </xdr:nvPicPr>
      <xdr:blipFill>
        <a:blip xmlns:r="http://schemas.openxmlformats.org/officeDocument/2006/relationships" r:embed="rId25"/>
        <a:stretch>
          <a:fillRect/>
        </a:stretch>
      </xdr:blipFill>
      <xdr:spPr>
        <a:xfrm>
          <a:off x="13902368" y="71023110"/>
          <a:ext cx="308932" cy="83284"/>
        </a:xfrm>
        <a:prstGeom prst="rect">
          <a:avLst/>
        </a:prstGeom>
      </xdr:spPr>
    </xdr:pic>
    <xdr:clientData/>
  </xdr:oneCellAnchor>
  <xdr:oneCellAnchor>
    <xdr:from>
      <xdr:col>30</xdr:col>
      <xdr:colOff>308429</xdr:colOff>
      <xdr:row>385</xdr:row>
      <xdr:rowOff>99786</xdr:rowOff>
    </xdr:from>
    <xdr:ext cx="480721" cy="108857"/>
    <xdr:pic>
      <xdr:nvPicPr>
        <xdr:cNvPr id="48" name="Picture 47">
          <a:extLst>
            <a:ext uri="{FF2B5EF4-FFF2-40B4-BE49-F238E27FC236}">
              <a16:creationId xmlns:a16="http://schemas.microsoft.com/office/drawing/2014/main" id="{D180746A-E1ED-4FD9-8833-FF6CFDAAB7A3}"/>
            </a:ext>
          </a:extLst>
        </xdr:cNvPr>
        <xdr:cNvPicPr>
          <a:picLocks noChangeAspect="1"/>
        </xdr:cNvPicPr>
      </xdr:nvPicPr>
      <xdr:blipFill>
        <a:blip xmlns:r="http://schemas.openxmlformats.org/officeDocument/2006/relationships" r:embed="rId26"/>
        <a:stretch>
          <a:fillRect/>
        </a:stretch>
      </xdr:blipFill>
      <xdr:spPr>
        <a:xfrm>
          <a:off x="23778029" y="70997536"/>
          <a:ext cx="480721" cy="108857"/>
        </a:xfrm>
        <a:prstGeom prst="rect">
          <a:avLst/>
        </a:prstGeom>
      </xdr:spPr>
    </xdr:pic>
    <xdr:clientData/>
  </xdr:oneCellAnchor>
  <xdr:oneCellAnchor>
    <xdr:from>
      <xdr:col>18</xdr:col>
      <xdr:colOff>389568</xdr:colOff>
      <xdr:row>497</xdr:row>
      <xdr:rowOff>125360</xdr:rowOff>
    </xdr:from>
    <xdr:ext cx="308932" cy="83284"/>
    <xdr:pic>
      <xdr:nvPicPr>
        <xdr:cNvPr id="49" name="Picture 48">
          <a:extLst>
            <a:ext uri="{FF2B5EF4-FFF2-40B4-BE49-F238E27FC236}">
              <a16:creationId xmlns:a16="http://schemas.microsoft.com/office/drawing/2014/main" id="{83D801DF-C9AC-4BC9-8DD5-3A472DBBD3E1}"/>
            </a:ext>
          </a:extLst>
        </xdr:cNvPr>
        <xdr:cNvPicPr>
          <a:picLocks noChangeAspect="1"/>
        </xdr:cNvPicPr>
      </xdr:nvPicPr>
      <xdr:blipFill>
        <a:blip xmlns:r="http://schemas.openxmlformats.org/officeDocument/2006/relationships" r:embed="rId25"/>
        <a:stretch>
          <a:fillRect/>
        </a:stretch>
      </xdr:blipFill>
      <xdr:spPr>
        <a:xfrm>
          <a:off x="13902368" y="94041860"/>
          <a:ext cx="308932" cy="83284"/>
        </a:xfrm>
        <a:prstGeom prst="rect">
          <a:avLst/>
        </a:prstGeom>
      </xdr:spPr>
    </xdr:pic>
    <xdr:clientData/>
  </xdr:oneCellAnchor>
  <xdr:oneCellAnchor>
    <xdr:from>
      <xdr:col>30</xdr:col>
      <xdr:colOff>308429</xdr:colOff>
      <xdr:row>497</xdr:row>
      <xdr:rowOff>99786</xdr:rowOff>
    </xdr:from>
    <xdr:ext cx="480721" cy="108857"/>
    <xdr:pic>
      <xdr:nvPicPr>
        <xdr:cNvPr id="50" name="Picture 49">
          <a:extLst>
            <a:ext uri="{FF2B5EF4-FFF2-40B4-BE49-F238E27FC236}">
              <a16:creationId xmlns:a16="http://schemas.microsoft.com/office/drawing/2014/main" id="{DF15913F-D345-44E2-922B-ADDFEF9BAA50}"/>
            </a:ext>
          </a:extLst>
        </xdr:cNvPr>
        <xdr:cNvPicPr>
          <a:picLocks noChangeAspect="1"/>
        </xdr:cNvPicPr>
      </xdr:nvPicPr>
      <xdr:blipFill>
        <a:blip xmlns:r="http://schemas.openxmlformats.org/officeDocument/2006/relationships" r:embed="rId26"/>
        <a:stretch>
          <a:fillRect/>
        </a:stretch>
      </xdr:blipFill>
      <xdr:spPr>
        <a:xfrm>
          <a:off x="23778029" y="94016286"/>
          <a:ext cx="480721" cy="108857"/>
        </a:xfrm>
        <a:prstGeom prst="rect">
          <a:avLst/>
        </a:prstGeom>
      </xdr:spPr>
    </xdr:pic>
    <xdr:clientData/>
  </xdr:oneCellAnchor>
  <xdr:oneCellAnchor>
    <xdr:from>
      <xdr:col>18</xdr:col>
      <xdr:colOff>389568</xdr:colOff>
      <xdr:row>554</xdr:row>
      <xdr:rowOff>125360</xdr:rowOff>
    </xdr:from>
    <xdr:ext cx="308932" cy="83284"/>
    <xdr:pic>
      <xdr:nvPicPr>
        <xdr:cNvPr id="51" name="Picture 50">
          <a:extLst>
            <a:ext uri="{FF2B5EF4-FFF2-40B4-BE49-F238E27FC236}">
              <a16:creationId xmlns:a16="http://schemas.microsoft.com/office/drawing/2014/main" id="{41F6CFCF-2241-4DA9-9931-030715EDCF1E}"/>
            </a:ext>
          </a:extLst>
        </xdr:cNvPr>
        <xdr:cNvPicPr>
          <a:picLocks noChangeAspect="1"/>
        </xdr:cNvPicPr>
      </xdr:nvPicPr>
      <xdr:blipFill>
        <a:blip xmlns:r="http://schemas.openxmlformats.org/officeDocument/2006/relationships" r:embed="rId25"/>
        <a:stretch>
          <a:fillRect/>
        </a:stretch>
      </xdr:blipFill>
      <xdr:spPr>
        <a:xfrm>
          <a:off x="13902368" y="104538410"/>
          <a:ext cx="308932" cy="83284"/>
        </a:xfrm>
        <a:prstGeom prst="rect">
          <a:avLst/>
        </a:prstGeom>
      </xdr:spPr>
    </xdr:pic>
    <xdr:clientData/>
  </xdr:oneCellAnchor>
  <xdr:oneCellAnchor>
    <xdr:from>
      <xdr:col>30</xdr:col>
      <xdr:colOff>308429</xdr:colOff>
      <xdr:row>554</xdr:row>
      <xdr:rowOff>99786</xdr:rowOff>
    </xdr:from>
    <xdr:ext cx="480721" cy="108857"/>
    <xdr:pic>
      <xdr:nvPicPr>
        <xdr:cNvPr id="52" name="Picture 51">
          <a:extLst>
            <a:ext uri="{FF2B5EF4-FFF2-40B4-BE49-F238E27FC236}">
              <a16:creationId xmlns:a16="http://schemas.microsoft.com/office/drawing/2014/main" id="{D30A92E8-4CD6-4005-BB89-11810A07EDBC}"/>
            </a:ext>
          </a:extLst>
        </xdr:cNvPr>
        <xdr:cNvPicPr>
          <a:picLocks noChangeAspect="1"/>
        </xdr:cNvPicPr>
      </xdr:nvPicPr>
      <xdr:blipFill>
        <a:blip xmlns:r="http://schemas.openxmlformats.org/officeDocument/2006/relationships" r:embed="rId26"/>
        <a:stretch>
          <a:fillRect/>
        </a:stretch>
      </xdr:blipFill>
      <xdr:spPr>
        <a:xfrm>
          <a:off x="23778029" y="104512836"/>
          <a:ext cx="480721" cy="108857"/>
        </a:xfrm>
        <a:prstGeom prst="rect">
          <a:avLst/>
        </a:prstGeom>
      </xdr:spPr>
    </xdr:pic>
    <xdr:clientData/>
  </xdr:oneCellAnchor>
  <xdr:oneCellAnchor>
    <xdr:from>
      <xdr:col>18</xdr:col>
      <xdr:colOff>389568</xdr:colOff>
      <xdr:row>611</xdr:row>
      <xdr:rowOff>125360</xdr:rowOff>
    </xdr:from>
    <xdr:ext cx="308932" cy="83284"/>
    <xdr:pic>
      <xdr:nvPicPr>
        <xdr:cNvPr id="53" name="Picture 52">
          <a:extLst>
            <a:ext uri="{FF2B5EF4-FFF2-40B4-BE49-F238E27FC236}">
              <a16:creationId xmlns:a16="http://schemas.microsoft.com/office/drawing/2014/main" id="{5C6FCE95-941B-42FA-B272-1A2211856804}"/>
            </a:ext>
          </a:extLst>
        </xdr:cNvPr>
        <xdr:cNvPicPr>
          <a:picLocks noChangeAspect="1"/>
        </xdr:cNvPicPr>
      </xdr:nvPicPr>
      <xdr:blipFill>
        <a:blip xmlns:r="http://schemas.openxmlformats.org/officeDocument/2006/relationships" r:embed="rId25"/>
        <a:stretch>
          <a:fillRect/>
        </a:stretch>
      </xdr:blipFill>
      <xdr:spPr>
        <a:xfrm>
          <a:off x="13902368" y="115034960"/>
          <a:ext cx="308932" cy="83284"/>
        </a:xfrm>
        <a:prstGeom prst="rect">
          <a:avLst/>
        </a:prstGeom>
      </xdr:spPr>
    </xdr:pic>
    <xdr:clientData/>
  </xdr:oneCellAnchor>
  <xdr:oneCellAnchor>
    <xdr:from>
      <xdr:col>30</xdr:col>
      <xdr:colOff>308429</xdr:colOff>
      <xdr:row>611</xdr:row>
      <xdr:rowOff>99786</xdr:rowOff>
    </xdr:from>
    <xdr:ext cx="480721" cy="108857"/>
    <xdr:pic>
      <xdr:nvPicPr>
        <xdr:cNvPr id="54" name="Picture 53">
          <a:extLst>
            <a:ext uri="{FF2B5EF4-FFF2-40B4-BE49-F238E27FC236}">
              <a16:creationId xmlns:a16="http://schemas.microsoft.com/office/drawing/2014/main" id="{5F32A825-EB08-4586-B3CE-2D52FF6B0213}"/>
            </a:ext>
          </a:extLst>
        </xdr:cNvPr>
        <xdr:cNvPicPr>
          <a:picLocks noChangeAspect="1"/>
        </xdr:cNvPicPr>
      </xdr:nvPicPr>
      <xdr:blipFill>
        <a:blip xmlns:r="http://schemas.openxmlformats.org/officeDocument/2006/relationships" r:embed="rId26"/>
        <a:stretch>
          <a:fillRect/>
        </a:stretch>
      </xdr:blipFill>
      <xdr:spPr>
        <a:xfrm>
          <a:off x="23778029" y="115009386"/>
          <a:ext cx="480721" cy="108857"/>
        </a:xfrm>
        <a:prstGeom prst="rect">
          <a:avLst/>
        </a:prstGeom>
      </xdr:spPr>
    </xdr:pic>
    <xdr:clientData/>
  </xdr:oneCellAnchor>
  <xdr:oneCellAnchor>
    <xdr:from>
      <xdr:col>18</xdr:col>
      <xdr:colOff>389568</xdr:colOff>
      <xdr:row>645</xdr:row>
      <xdr:rowOff>125360</xdr:rowOff>
    </xdr:from>
    <xdr:ext cx="308932" cy="83284"/>
    <xdr:pic>
      <xdr:nvPicPr>
        <xdr:cNvPr id="55" name="Picture 54">
          <a:extLst>
            <a:ext uri="{FF2B5EF4-FFF2-40B4-BE49-F238E27FC236}">
              <a16:creationId xmlns:a16="http://schemas.microsoft.com/office/drawing/2014/main" id="{EE0383C8-0E0F-446C-B427-5426CF678EF3}"/>
            </a:ext>
          </a:extLst>
        </xdr:cNvPr>
        <xdr:cNvPicPr>
          <a:picLocks noChangeAspect="1"/>
        </xdr:cNvPicPr>
      </xdr:nvPicPr>
      <xdr:blipFill>
        <a:blip xmlns:r="http://schemas.openxmlformats.org/officeDocument/2006/relationships" r:embed="rId25"/>
        <a:stretch>
          <a:fillRect/>
        </a:stretch>
      </xdr:blipFill>
      <xdr:spPr>
        <a:xfrm>
          <a:off x="13902368" y="121296060"/>
          <a:ext cx="308932" cy="83284"/>
        </a:xfrm>
        <a:prstGeom prst="rect">
          <a:avLst/>
        </a:prstGeom>
      </xdr:spPr>
    </xdr:pic>
    <xdr:clientData/>
  </xdr:oneCellAnchor>
  <xdr:oneCellAnchor>
    <xdr:from>
      <xdr:col>30</xdr:col>
      <xdr:colOff>308429</xdr:colOff>
      <xdr:row>645</xdr:row>
      <xdr:rowOff>99786</xdr:rowOff>
    </xdr:from>
    <xdr:ext cx="480721" cy="108857"/>
    <xdr:pic>
      <xdr:nvPicPr>
        <xdr:cNvPr id="56" name="Picture 55">
          <a:extLst>
            <a:ext uri="{FF2B5EF4-FFF2-40B4-BE49-F238E27FC236}">
              <a16:creationId xmlns:a16="http://schemas.microsoft.com/office/drawing/2014/main" id="{7E27FF50-EBED-4B09-B558-7930D8BC49ED}"/>
            </a:ext>
          </a:extLst>
        </xdr:cNvPr>
        <xdr:cNvPicPr>
          <a:picLocks noChangeAspect="1"/>
        </xdr:cNvPicPr>
      </xdr:nvPicPr>
      <xdr:blipFill>
        <a:blip xmlns:r="http://schemas.openxmlformats.org/officeDocument/2006/relationships" r:embed="rId26"/>
        <a:stretch>
          <a:fillRect/>
        </a:stretch>
      </xdr:blipFill>
      <xdr:spPr>
        <a:xfrm>
          <a:off x="23778029" y="121270486"/>
          <a:ext cx="480721" cy="108857"/>
        </a:xfrm>
        <a:prstGeom prst="rect">
          <a:avLst/>
        </a:prstGeom>
      </xdr:spPr>
    </xdr:pic>
    <xdr:clientData/>
  </xdr:oneCellAnchor>
  <xdr:oneCellAnchor>
    <xdr:from>
      <xdr:col>18</xdr:col>
      <xdr:colOff>117426</xdr:colOff>
      <xdr:row>667</xdr:row>
      <xdr:rowOff>116288</xdr:rowOff>
    </xdr:from>
    <xdr:ext cx="308932" cy="83284"/>
    <xdr:pic>
      <xdr:nvPicPr>
        <xdr:cNvPr id="57" name="Picture 56">
          <a:extLst>
            <a:ext uri="{FF2B5EF4-FFF2-40B4-BE49-F238E27FC236}">
              <a16:creationId xmlns:a16="http://schemas.microsoft.com/office/drawing/2014/main" id="{12AB07C6-A153-4367-9E5E-BD00B7D7AF98}"/>
            </a:ext>
          </a:extLst>
        </xdr:cNvPr>
        <xdr:cNvPicPr>
          <a:picLocks noChangeAspect="1"/>
        </xdr:cNvPicPr>
      </xdr:nvPicPr>
      <xdr:blipFill>
        <a:blip xmlns:r="http://schemas.openxmlformats.org/officeDocument/2006/relationships" r:embed="rId25"/>
        <a:stretch>
          <a:fillRect/>
        </a:stretch>
      </xdr:blipFill>
      <xdr:spPr>
        <a:xfrm>
          <a:off x="13630226" y="125338288"/>
          <a:ext cx="308932" cy="83284"/>
        </a:xfrm>
        <a:prstGeom prst="rect">
          <a:avLst/>
        </a:prstGeom>
      </xdr:spPr>
    </xdr:pic>
    <xdr:clientData/>
  </xdr:oneCellAnchor>
  <xdr:oneCellAnchor>
    <xdr:from>
      <xdr:col>30</xdr:col>
      <xdr:colOff>308429</xdr:colOff>
      <xdr:row>667</xdr:row>
      <xdr:rowOff>99786</xdr:rowOff>
    </xdr:from>
    <xdr:ext cx="480721" cy="108857"/>
    <xdr:pic>
      <xdr:nvPicPr>
        <xdr:cNvPr id="58" name="Picture 57">
          <a:extLst>
            <a:ext uri="{FF2B5EF4-FFF2-40B4-BE49-F238E27FC236}">
              <a16:creationId xmlns:a16="http://schemas.microsoft.com/office/drawing/2014/main" id="{345CEF11-9947-46D4-80C0-04978C3C01C8}"/>
            </a:ext>
          </a:extLst>
        </xdr:cNvPr>
        <xdr:cNvPicPr>
          <a:picLocks noChangeAspect="1"/>
        </xdr:cNvPicPr>
      </xdr:nvPicPr>
      <xdr:blipFill>
        <a:blip xmlns:r="http://schemas.openxmlformats.org/officeDocument/2006/relationships" r:embed="rId26"/>
        <a:stretch>
          <a:fillRect/>
        </a:stretch>
      </xdr:blipFill>
      <xdr:spPr>
        <a:xfrm>
          <a:off x="23778029" y="125321786"/>
          <a:ext cx="480721" cy="108857"/>
        </a:xfrm>
        <a:prstGeom prst="rect">
          <a:avLst/>
        </a:prstGeom>
      </xdr:spPr>
    </xdr:pic>
    <xdr:clientData/>
  </xdr:oneCellAnchor>
  <xdr:oneCellAnchor>
    <xdr:from>
      <xdr:col>18</xdr:col>
      <xdr:colOff>117426</xdr:colOff>
      <xdr:row>686</xdr:row>
      <xdr:rowOff>116288</xdr:rowOff>
    </xdr:from>
    <xdr:ext cx="308932" cy="83284"/>
    <xdr:pic>
      <xdr:nvPicPr>
        <xdr:cNvPr id="59" name="Picture 58">
          <a:extLst>
            <a:ext uri="{FF2B5EF4-FFF2-40B4-BE49-F238E27FC236}">
              <a16:creationId xmlns:a16="http://schemas.microsoft.com/office/drawing/2014/main" id="{4A2D962A-24C0-4B5B-975D-A6BAACC6E996}"/>
            </a:ext>
          </a:extLst>
        </xdr:cNvPr>
        <xdr:cNvPicPr>
          <a:picLocks noChangeAspect="1"/>
        </xdr:cNvPicPr>
      </xdr:nvPicPr>
      <xdr:blipFill>
        <a:blip xmlns:r="http://schemas.openxmlformats.org/officeDocument/2006/relationships" r:embed="rId25"/>
        <a:stretch>
          <a:fillRect/>
        </a:stretch>
      </xdr:blipFill>
      <xdr:spPr>
        <a:xfrm>
          <a:off x="13630226" y="128837138"/>
          <a:ext cx="308932" cy="83284"/>
        </a:xfrm>
        <a:prstGeom prst="rect">
          <a:avLst/>
        </a:prstGeom>
      </xdr:spPr>
    </xdr:pic>
    <xdr:clientData/>
  </xdr:oneCellAnchor>
  <xdr:oneCellAnchor>
    <xdr:from>
      <xdr:col>30</xdr:col>
      <xdr:colOff>308429</xdr:colOff>
      <xdr:row>686</xdr:row>
      <xdr:rowOff>99786</xdr:rowOff>
    </xdr:from>
    <xdr:ext cx="480721" cy="108857"/>
    <xdr:pic>
      <xdr:nvPicPr>
        <xdr:cNvPr id="60" name="Picture 59">
          <a:extLst>
            <a:ext uri="{FF2B5EF4-FFF2-40B4-BE49-F238E27FC236}">
              <a16:creationId xmlns:a16="http://schemas.microsoft.com/office/drawing/2014/main" id="{0EA638CE-8026-4FBE-ACAA-B6DC22DA8F9D}"/>
            </a:ext>
          </a:extLst>
        </xdr:cNvPr>
        <xdr:cNvPicPr>
          <a:picLocks noChangeAspect="1"/>
        </xdr:cNvPicPr>
      </xdr:nvPicPr>
      <xdr:blipFill>
        <a:blip xmlns:r="http://schemas.openxmlformats.org/officeDocument/2006/relationships" r:embed="rId26"/>
        <a:stretch>
          <a:fillRect/>
        </a:stretch>
      </xdr:blipFill>
      <xdr:spPr>
        <a:xfrm>
          <a:off x="23778029" y="128820636"/>
          <a:ext cx="480721" cy="108857"/>
        </a:xfrm>
        <a:prstGeom prst="rect">
          <a:avLst/>
        </a:prstGeom>
      </xdr:spPr>
    </xdr:pic>
    <xdr:clientData/>
  </xdr:oneCellAnchor>
  <xdr:oneCellAnchor>
    <xdr:from>
      <xdr:col>18</xdr:col>
      <xdr:colOff>117426</xdr:colOff>
      <xdr:row>718</xdr:row>
      <xdr:rowOff>116288</xdr:rowOff>
    </xdr:from>
    <xdr:ext cx="308932" cy="83284"/>
    <xdr:pic>
      <xdr:nvPicPr>
        <xdr:cNvPr id="61" name="Picture 60">
          <a:extLst>
            <a:ext uri="{FF2B5EF4-FFF2-40B4-BE49-F238E27FC236}">
              <a16:creationId xmlns:a16="http://schemas.microsoft.com/office/drawing/2014/main" id="{CCD4D2D2-4F1A-4397-9248-AC0F40B443AB}"/>
            </a:ext>
          </a:extLst>
        </xdr:cNvPr>
        <xdr:cNvPicPr>
          <a:picLocks noChangeAspect="1"/>
        </xdr:cNvPicPr>
      </xdr:nvPicPr>
      <xdr:blipFill>
        <a:blip xmlns:r="http://schemas.openxmlformats.org/officeDocument/2006/relationships" r:embed="rId25"/>
        <a:stretch>
          <a:fillRect/>
        </a:stretch>
      </xdr:blipFill>
      <xdr:spPr>
        <a:xfrm>
          <a:off x="13630226" y="134729938"/>
          <a:ext cx="308932" cy="83284"/>
        </a:xfrm>
        <a:prstGeom prst="rect">
          <a:avLst/>
        </a:prstGeom>
      </xdr:spPr>
    </xdr:pic>
    <xdr:clientData/>
  </xdr:oneCellAnchor>
  <xdr:oneCellAnchor>
    <xdr:from>
      <xdr:col>30</xdr:col>
      <xdr:colOff>308429</xdr:colOff>
      <xdr:row>718</xdr:row>
      <xdr:rowOff>99786</xdr:rowOff>
    </xdr:from>
    <xdr:ext cx="480721" cy="108857"/>
    <xdr:pic>
      <xdr:nvPicPr>
        <xdr:cNvPr id="62" name="Picture 61">
          <a:extLst>
            <a:ext uri="{FF2B5EF4-FFF2-40B4-BE49-F238E27FC236}">
              <a16:creationId xmlns:a16="http://schemas.microsoft.com/office/drawing/2014/main" id="{8C618914-9FEB-4E8D-8B11-0C6D0842D5D6}"/>
            </a:ext>
          </a:extLst>
        </xdr:cNvPr>
        <xdr:cNvPicPr>
          <a:picLocks noChangeAspect="1"/>
        </xdr:cNvPicPr>
      </xdr:nvPicPr>
      <xdr:blipFill>
        <a:blip xmlns:r="http://schemas.openxmlformats.org/officeDocument/2006/relationships" r:embed="rId26"/>
        <a:stretch>
          <a:fillRect/>
        </a:stretch>
      </xdr:blipFill>
      <xdr:spPr>
        <a:xfrm>
          <a:off x="23778029" y="134713436"/>
          <a:ext cx="480721" cy="108857"/>
        </a:xfrm>
        <a:prstGeom prst="rect">
          <a:avLst/>
        </a:prstGeom>
      </xdr:spPr>
    </xdr:pic>
    <xdr:clientData/>
  </xdr:oneCellAnchor>
  <xdr:oneCellAnchor>
    <xdr:from>
      <xdr:col>18</xdr:col>
      <xdr:colOff>400734</xdr:colOff>
      <xdr:row>768</xdr:row>
      <xdr:rowOff>126057</xdr:rowOff>
    </xdr:from>
    <xdr:ext cx="308932" cy="83284"/>
    <xdr:pic>
      <xdr:nvPicPr>
        <xdr:cNvPr id="63" name="Picture 62">
          <a:extLst>
            <a:ext uri="{FF2B5EF4-FFF2-40B4-BE49-F238E27FC236}">
              <a16:creationId xmlns:a16="http://schemas.microsoft.com/office/drawing/2014/main" id="{40BB96AB-6E82-4884-B24B-95E87AB8A7B1}"/>
            </a:ext>
          </a:extLst>
        </xdr:cNvPr>
        <xdr:cNvPicPr>
          <a:picLocks noChangeAspect="1"/>
        </xdr:cNvPicPr>
      </xdr:nvPicPr>
      <xdr:blipFill>
        <a:blip xmlns:r="http://schemas.openxmlformats.org/officeDocument/2006/relationships" r:embed="rId25"/>
        <a:stretch>
          <a:fillRect/>
        </a:stretch>
      </xdr:blipFill>
      <xdr:spPr>
        <a:xfrm>
          <a:off x="13913534" y="143947207"/>
          <a:ext cx="308932" cy="83284"/>
        </a:xfrm>
        <a:prstGeom prst="rect">
          <a:avLst/>
        </a:prstGeom>
      </xdr:spPr>
    </xdr:pic>
    <xdr:clientData/>
  </xdr:oneCellAnchor>
  <xdr:oneCellAnchor>
    <xdr:from>
      <xdr:col>31</xdr:col>
      <xdr:colOff>298660</xdr:colOff>
      <xdr:row>768</xdr:row>
      <xdr:rowOff>129094</xdr:rowOff>
    </xdr:from>
    <xdr:ext cx="480721" cy="108857"/>
    <xdr:pic>
      <xdr:nvPicPr>
        <xdr:cNvPr id="64" name="Picture 63">
          <a:extLst>
            <a:ext uri="{FF2B5EF4-FFF2-40B4-BE49-F238E27FC236}">
              <a16:creationId xmlns:a16="http://schemas.microsoft.com/office/drawing/2014/main" id="{35D4E054-2337-41EE-BD97-45CE91728291}"/>
            </a:ext>
          </a:extLst>
        </xdr:cNvPr>
        <xdr:cNvPicPr>
          <a:picLocks noChangeAspect="1"/>
        </xdr:cNvPicPr>
      </xdr:nvPicPr>
      <xdr:blipFill>
        <a:blip xmlns:r="http://schemas.openxmlformats.org/officeDocument/2006/relationships" r:embed="rId26"/>
        <a:stretch>
          <a:fillRect/>
        </a:stretch>
      </xdr:blipFill>
      <xdr:spPr>
        <a:xfrm>
          <a:off x="24479460" y="143950244"/>
          <a:ext cx="480721" cy="108857"/>
        </a:xfrm>
        <a:prstGeom prst="rect">
          <a:avLst/>
        </a:prstGeom>
      </xdr:spPr>
    </xdr:pic>
    <xdr:clientData/>
  </xdr:oneCellAnchor>
  <xdr:oneCellAnchor>
    <xdr:from>
      <xdr:col>18</xdr:col>
      <xdr:colOff>400734</xdr:colOff>
      <xdr:row>826</xdr:row>
      <xdr:rowOff>126057</xdr:rowOff>
    </xdr:from>
    <xdr:ext cx="308932" cy="83284"/>
    <xdr:pic>
      <xdr:nvPicPr>
        <xdr:cNvPr id="65" name="Picture 64">
          <a:extLst>
            <a:ext uri="{FF2B5EF4-FFF2-40B4-BE49-F238E27FC236}">
              <a16:creationId xmlns:a16="http://schemas.microsoft.com/office/drawing/2014/main" id="{F66907B6-68A9-40E2-9243-2251C7E0A8CE}"/>
            </a:ext>
          </a:extLst>
        </xdr:cNvPr>
        <xdr:cNvPicPr>
          <a:picLocks noChangeAspect="1"/>
        </xdr:cNvPicPr>
      </xdr:nvPicPr>
      <xdr:blipFill>
        <a:blip xmlns:r="http://schemas.openxmlformats.org/officeDocument/2006/relationships" r:embed="rId25"/>
        <a:stretch>
          <a:fillRect/>
        </a:stretch>
      </xdr:blipFill>
      <xdr:spPr>
        <a:xfrm>
          <a:off x="13913534" y="154627907"/>
          <a:ext cx="308932" cy="83284"/>
        </a:xfrm>
        <a:prstGeom prst="rect">
          <a:avLst/>
        </a:prstGeom>
      </xdr:spPr>
    </xdr:pic>
    <xdr:clientData/>
  </xdr:oneCellAnchor>
  <xdr:oneCellAnchor>
    <xdr:from>
      <xdr:col>31</xdr:col>
      <xdr:colOff>298660</xdr:colOff>
      <xdr:row>826</xdr:row>
      <xdr:rowOff>129094</xdr:rowOff>
    </xdr:from>
    <xdr:ext cx="480721" cy="108857"/>
    <xdr:pic>
      <xdr:nvPicPr>
        <xdr:cNvPr id="66" name="Picture 65">
          <a:extLst>
            <a:ext uri="{FF2B5EF4-FFF2-40B4-BE49-F238E27FC236}">
              <a16:creationId xmlns:a16="http://schemas.microsoft.com/office/drawing/2014/main" id="{93CCA9AB-B8D7-4035-9045-246D15FC9544}"/>
            </a:ext>
          </a:extLst>
        </xdr:cNvPr>
        <xdr:cNvPicPr>
          <a:picLocks noChangeAspect="1"/>
        </xdr:cNvPicPr>
      </xdr:nvPicPr>
      <xdr:blipFill>
        <a:blip xmlns:r="http://schemas.openxmlformats.org/officeDocument/2006/relationships" r:embed="rId26"/>
        <a:stretch>
          <a:fillRect/>
        </a:stretch>
      </xdr:blipFill>
      <xdr:spPr>
        <a:xfrm>
          <a:off x="24479460" y="154630944"/>
          <a:ext cx="480721" cy="108857"/>
        </a:xfrm>
        <a:prstGeom prst="rect">
          <a:avLst/>
        </a:prstGeom>
      </xdr:spPr>
    </xdr:pic>
    <xdr:clientData/>
  </xdr:oneCellAnchor>
  <xdr:oneCellAnchor>
    <xdr:from>
      <xdr:col>17</xdr:col>
      <xdr:colOff>1260426</xdr:colOff>
      <xdr:row>849</xdr:row>
      <xdr:rowOff>126057</xdr:rowOff>
    </xdr:from>
    <xdr:ext cx="308932" cy="83284"/>
    <xdr:pic>
      <xdr:nvPicPr>
        <xdr:cNvPr id="67" name="Picture 66">
          <a:extLst>
            <a:ext uri="{FF2B5EF4-FFF2-40B4-BE49-F238E27FC236}">
              <a16:creationId xmlns:a16="http://schemas.microsoft.com/office/drawing/2014/main" id="{7BFDE53F-92E4-44C8-9D97-E2F8DF9D72CD}"/>
            </a:ext>
          </a:extLst>
        </xdr:cNvPr>
        <xdr:cNvPicPr>
          <a:picLocks noChangeAspect="1"/>
        </xdr:cNvPicPr>
      </xdr:nvPicPr>
      <xdr:blipFill>
        <a:blip xmlns:r="http://schemas.openxmlformats.org/officeDocument/2006/relationships" r:embed="rId25"/>
        <a:stretch>
          <a:fillRect/>
        </a:stretch>
      </xdr:blipFill>
      <xdr:spPr>
        <a:xfrm>
          <a:off x="7678811" y="654898980"/>
          <a:ext cx="308932" cy="83284"/>
        </a:xfrm>
        <a:prstGeom prst="rect">
          <a:avLst/>
        </a:prstGeom>
      </xdr:spPr>
    </xdr:pic>
    <xdr:clientData/>
  </xdr:oneCellAnchor>
  <xdr:oneCellAnchor>
    <xdr:from>
      <xdr:col>29</xdr:col>
      <xdr:colOff>240045</xdr:colOff>
      <xdr:row>849</xdr:row>
      <xdr:rowOff>99786</xdr:rowOff>
    </xdr:from>
    <xdr:ext cx="480721" cy="108857"/>
    <xdr:pic>
      <xdr:nvPicPr>
        <xdr:cNvPr id="68" name="Picture 67">
          <a:extLst>
            <a:ext uri="{FF2B5EF4-FFF2-40B4-BE49-F238E27FC236}">
              <a16:creationId xmlns:a16="http://schemas.microsoft.com/office/drawing/2014/main" id="{490BCD32-B61F-46C9-98F2-45D45404BA68}"/>
            </a:ext>
          </a:extLst>
        </xdr:cNvPr>
        <xdr:cNvPicPr>
          <a:picLocks noChangeAspect="1"/>
        </xdr:cNvPicPr>
      </xdr:nvPicPr>
      <xdr:blipFill>
        <a:blip xmlns:r="http://schemas.openxmlformats.org/officeDocument/2006/relationships" r:embed="rId26"/>
        <a:stretch>
          <a:fillRect/>
        </a:stretch>
      </xdr:blipFill>
      <xdr:spPr>
        <a:xfrm>
          <a:off x="14845045" y="654872709"/>
          <a:ext cx="480721" cy="108857"/>
        </a:xfrm>
        <a:prstGeom prst="rect">
          <a:avLst/>
        </a:prstGeom>
      </xdr:spPr>
    </xdr:pic>
    <xdr:clientData/>
  </xdr:oneCellAnchor>
  <xdr:oneCellAnchor>
    <xdr:from>
      <xdr:col>23</xdr:col>
      <xdr:colOff>1629</xdr:colOff>
      <xdr:row>24</xdr:row>
      <xdr:rowOff>115602</xdr:rowOff>
    </xdr:from>
    <xdr:ext cx="761905" cy="3961905"/>
    <xdr:pic>
      <xdr:nvPicPr>
        <xdr:cNvPr id="69" name="Picture 68">
          <a:extLst>
            <a:ext uri="{FF2B5EF4-FFF2-40B4-BE49-F238E27FC236}">
              <a16:creationId xmlns:a16="http://schemas.microsoft.com/office/drawing/2014/main" id="{CBD3F015-5568-44AC-85C8-4E4AB2913A7D}"/>
            </a:ext>
          </a:extLst>
        </xdr:cNvPr>
        <xdr:cNvPicPr>
          <a:picLocks noChangeAspect="1"/>
        </xdr:cNvPicPr>
      </xdr:nvPicPr>
      <xdr:blipFill>
        <a:blip xmlns:r="http://schemas.openxmlformats.org/officeDocument/2006/relationships" r:embed="rId27"/>
        <a:stretch>
          <a:fillRect/>
        </a:stretch>
      </xdr:blipFill>
      <xdr:spPr>
        <a:xfrm>
          <a:off x="13019129" y="4433602"/>
          <a:ext cx="761905" cy="3961905"/>
        </a:xfrm>
        <a:prstGeom prst="rect">
          <a:avLst/>
        </a:prstGeom>
      </xdr:spPr>
    </xdr:pic>
    <xdr:clientData/>
  </xdr:oneCellAnchor>
  <xdr:oneCellAnchor>
    <xdr:from>
      <xdr:col>16</xdr:col>
      <xdr:colOff>507187</xdr:colOff>
      <xdr:row>39</xdr:row>
      <xdr:rowOff>110765</xdr:rowOff>
    </xdr:from>
    <xdr:ext cx="6413265" cy="2353916"/>
    <xdr:pic>
      <xdr:nvPicPr>
        <xdr:cNvPr id="70" name="Picture 69">
          <a:extLst>
            <a:ext uri="{FF2B5EF4-FFF2-40B4-BE49-F238E27FC236}">
              <a16:creationId xmlns:a16="http://schemas.microsoft.com/office/drawing/2014/main" id="{DDFAA08B-7CD6-4E69-A5AD-4104CBB4FC5E}"/>
            </a:ext>
          </a:extLst>
        </xdr:cNvPr>
        <xdr:cNvPicPr>
          <a:picLocks noChangeAspect="1"/>
        </xdr:cNvPicPr>
      </xdr:nvPicPr>
      <xdr:blipFill>
        <a:blip xmlns:r="http://schemas.openxmlformats.org/officeDocument/2006/relationships" r:embed="rId28"/>
        <a:stretch>
          <a:fillRect/>
        </a:stretch>
      </xdr:blipFill>
      <xdr:spPr>
        <a:xfrm>
          <a:off x="6645520" y="7127515"/>
          <a:ext cx="6413265" cy="2353916"/>
        </a:xfrm>
        <a:prstGeom prst="rect">
          <a:avLst/>
        </a:prstGeom>
      </xdr:spPr>
    </xdr:pic>
    <xdr:clientData/>
  </xdr:one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21" Type="http://schemas.openxmlformats.org/officeDocument/2006/relationships/hyperlink" Target="https://clinicalintelligence.citeline.com/trials/details/1061?qId=171c5f65-7975-489b-b5bd-8903d619dc04" TargetMode="External"/><Relationship Id="rId170" Type="http://schemas.openxmlformats.org/officeDocument/2006/relationships/hyperlink" Target="https://clinicalintelligence.citeline.com/trials/details/305465?qId=12b1b937-8564-4845-a2b2-2685486dc466" TargetMode="External"/><Relationship Id="rId268" Type="http://schemas.openxmlformats.org/officeDocument/2006/relationships/hyperlink" Target="https://clinicalintelligence.citeline.com/trials/details/329406?qId=9f0fac81-758b-40a6-a5a3-161f2395d357" TargetMode="External"/><Relationship Id="rId475" Type="http://schemas.openxmlformats.org/officeDocument/2006/relationships/hyperlink" Target="https://clinicalintelligence.citeline.com/trials/details/343417?qId=49ef19e9-4214-4c8e-921f-786d97675a46" TargetMode="External"/><Relationship Id="rId682" Type="http://schemas.openxmlformats.org/officeDocument/2006/relationships/hyperlink" Target="https://clinicalintelligence.citeline.com/trials/details/314096?qId=2617556c-6177-45bc-aa21-f757ca00e233" TargetMode="External"/><Relationship Id="rId128" Type="http://schemas.openxmlformats.org/officeDocument/2006/relationships/hyperlink" Target="https://clinicalintelligence.citeline.com/trials/details/140819?qId=cd91054d-677c-478c-9952-a2553c3a96c5" TargetMode="External"/><Relationship Id="rId335" Type="http://schemas.openxmlformats.org/officeDocument/2006/relationships/hyperlink" Target="https://clinicalintelligence.citeline.com/trials/details/479990?qId=ba781a88-2e0b-44e1-9d71-12aac8926792" TargetMode="External"/><Relationship Id="rId542" Type="http://schemas.openxmlformats.org/officeDocument/2006/relationships/hyperlink" Target="https://clinicalintelligence.citeline.com/trials/details/505208?qId=04ca2463-596b-4282-b6ab-a6b123d060fe" TargetMode="External"/><Relationship Id="rId987" Type="http://schemas.openxmlformats.org/officeDocument/2006/relationships/hyperlink" Target="https://clinicalintelligence.citeline.com/trials/details/439955?qId=2617556c-6177-45bc-aa21-f757ca00e233" TargetMode="External"/><Relationship Id="rId402" Type="http://schemas.openxmlformats.org/officeDocument/2006/relationships/hyperlink" Target="https://clinicalintelligence.citeline.com/trials/details/301365?qId=46b256d4-3d6f-4f5b-8934-31a21071457f" TargetMode="External"/><Relationship Id="rId847" Type="http://schemas.openxmlformats.org/officeDocument/2006/relationships/hyperlink" Target="https://clinicalintelligence.citeline.com/trials/details/391340?qId=2617556c-6177-45bc-aa21-f757ca00e233" TargetMode="External"/><Relationship Id="rId1032" Type="http://schemas.openxmlformats.org/officeDocument/2006/relationships/hyperlink" Target="https://clinicalintelligence.citeline.com/trials/details/469852?qId=2617556c-6177-45bc-aa21-f757ca00e233" TargetMode="External"/><Relationship Id="rId707" Type="http://schemas.openxmlformats.org/officeDocument/2006/relationships/hyperlink" Target="https://clinicalintelligence.citeline.com/trials/details/331261?qId=2617556c-6177-45bc-aa21-f757ca00e233" TargetMode="External"/><Relationship Id="rId914" Type="http://schemas.openxmlformats.org/officeDocument/2006/relationships/hyperlink" Target="https://clinicalintelligence.citeline.com/trials/details/411989?qId=2617556c-6177-45bc-aa21-f757ca00e233" TargetMode="External"/><Relationship Id="rId43" Type="http://schemas.openxmlformats.org/officeDocument/2006/relationships/hyperlink" Target="https://clinicalintelligence.citeline.com/trials/details/304975?qId=171c5f65-7975-489b-b5bd-8903d619dc04" TargetMode="External"/><Relationship Id="rId192" Type="http://schemas.openxmlformats.org/officeDocument/2006/relationships/hyperlink" Target="https://clinicalintelligence.citeline.com/trials/details/433229?qId=12b1b937-8564-4845-a2b2-2685486dc466" TargetMode="External"/><Relationship Id="rId497" Type="http://schemas.openxmlformats.org/officeDocument/2006/relationships/hyperlink" Target="https://clinicalintelligence.citeline.com/trials/details/431165?qId=f66443c9-b8a2-453a-9dfd-b807e241b758" TargetMode="External"/><Relationship Id="rId357" Type="http://schemas.openxmlformats.org/officeDocument/2006/relationships/hyperlink" Target="https://clinicalintelligence.citeline.com/trials/details/334053?qId=8c813d3a-b2f5-456c-93d0-32b8faf3f4b8" TargetMode="External"/><Relationship Id="rId217" Type="http://schemas.openxmlformats.org/officeDocument/2006/relationships/hyperlink" Target="https://clinicalintelligence.citeline.com/trials/details/463286?qId=5acf7b29-5f8e-4a7c-9061-2fdd220dd100" TargetMode="External"/><Relationship Id="rId564" Type="http://schemas.openxmlformats.org/officeDocument/2006/relationships/hyperlink" Target="https://clinicalintelligence.citeline.com/trials/details/380519?qId=872da78c-a69d-4ed2-9d97-37b3b94a501f" TargetMode="External"/><Relationship Id="rId771" Type="http://schemas.openxmlformats.org/officeDocument/2006/relationships/hyperlink" Target="https://clinicalintelligence.citeline.com/trials/details/363073?qId=2617556c-6177-45bc-aa21-f757ca00e233" TargetMode="External"/><Relationship Id="rId869" Type="http://schemas.openxmlformats.org/officeDocument/2006/relationships/hyperlink" Target="https://clinicalintelligence.citeline.com/trials/details/400894?qId=2617556c-6177-45bc-aa21-f757ca00e233" TargetMode="External"/><Relationship Id="rId424" Type="http://schemas.openxmlformats.org/officeDocument/2006/relationships/hyperlink" Target="https://clinicalintelligence.citeline.com/trials/details/408453?qId=46b256d4-3d6f-4f5b-8934-31a21071457f" TargetMode="External"/><Relationship Id="rId631" Type="http://schemas.openxmlformats.org/officeDocument/2006/relationships/hyperlink" Target="https://clinicalintelligence.citeline.com/trials/details/171907?qId=2617556c-6177-45bc-aa21-f757ca00e233" TargetMode="External"/><Relationship Id="rId729" Type="http://schemas.openxmlformats.org/officeDocument/2006/relationships/hyperlink" Target="https://clinicalintelligence.citeline.com/trials/details/345076?qId=2617556c-6177-45bc-aa21-f757ca00e233" TargetMode="External"/><Relationship Id="rId1054" Type="http://schemas.openxmlformats.org/officeDocument/2006/relationships/hyperlink" Target="https://clinicalintelligence.citeline.com/trials/details/484054?qId=2617556c-6177-45bc-aa21-f757ca00e233" TargetMode="External"/><Relationship Id="rId936" Type="http://schemas.openxmlformats.org/officeDocument/2006/relationships/hyperlink" Target="https://clinicalintelligence.citeline.com/trials/details/419432?qId=2617556c-6177-45bc-aa21-f757ca00e233" TargetMode="External"/><Relationship Id="rId65" Type="http://schemas.openxmlformats.org/officeDocument/2006/relationships/hyperlink" Target="https://clinicalintelligence.citeline.com/trials/details/383749?qId=171c5f65-7975-489b-b5bd-8903d619dc04" TargetMode="External"/><Relationship Id="rId281" Type="http://schemas.openxmlformats.org/officeDocument/2006/relationships/hyperlink" Target="https://clinicalintelligence.citeline.com/trials/details/357971?qId=9f0fac81-758b-40a6-a5a3-161f2395d357" TargetMode="External"/><Relationship Id="rId141" Type="http://schemas.openxmlformats.org/officeDocument/2006/relationships/hyperlink" Target="https://clinicalintelligence.citeline.com/trials/details/370501?qId=cd91054d-677c-478c-9952-a2553c3a96c5" TargetMode="External"/><Relationship Id="rId379" Type="http://schemas.openxmlformats.org/officeDocument/2006/relationships/hyperlink" Target="https://clinicalintelligence.citeline.com/trials/details/444073?qId=8c813d3a-b2f5-456c-93d0-32b8faf3f4b8" TargetMode="External"/><Relationship Id="rId586" Type="http://schemas.openxmlformats.org/officeDocument/2006/relationships/hyperlink" Target="https://clinicalintelligence.citeline.com/trials/details/486953?qId=872da78c-a69d-4ed2-9d97-37b3b94a501f" TargetMode="External"/><Relationship Id="rId793" Type="http://schemas.openxmlformats.org/officeDocument/2006/relationships/hyperlink" Target="https://clinicalintelligence.citeline.com/trials/details/370630?qId=2617556c-6177-45bc-aa21-f757ca00e233" TargetMode="External"/><Relationship Id="rId7" Type="http://schemas.openxmlformats.org/officeDocument/2006/relationships/hyperlink" Target="https://clinicalintelligence.citeline.com/trials/details/197133?qId=6f5cd762-270c-4160-a873-2853e4ec043b" TargetMode="External"/><Relationship Id="rId239" Type="http://schemas.openxmlformats.org/officeDocument/2006/relationships/hyperlink" Target="https://clinicalintelligence.citeline.com/trials/details/391869?qId=c783bb98-8314-4916-8d87-a5987b5327b2" TargetMode="External"/><Relationship Id="rId446" Type="http://schemas.openxmlformats.org/officeDocument/2006/relationships/hyperlink" Target="https://clinicalintelligence.citeline.com/trials/details/329172?qId=2128efa1-b022-46fe-8cc8-1efce74290b8" TargetMode="External"/><Relationship Id="rId653" Type="http://schemas.openxmlformats.org/officeDocument/2006/relationships/hyperlink" Target="https://clinicalintelligence.citeline.com/trials/details/292451?qId=2617556c-6177-45bc-aa21-f757ca00e233" TargetMode="External"/><Relationship Id="rId1076" Type="http://schemas.openxmlformats.org/officeDocument/2006/relationships/hyperlink" Target="https://clinicalintelligence.citeline.com/trials/details/492216?qId=2617556c-6177-45bc-aa21-f757ca00e233" TargetMode="External"/><Relationship Id="rId306" Type="http://schemas.openxmlformats.org/officeDocument/2006/relationships/hyperlink" Target="https://clinicalintelligence.citeline.com/trials/details/406936?qId=ba781a88-2e0b-44e1-9d71-12aac8926792" TargetMode="External"/><Relationship Id="rId860" Type="http://schemas.openxmlformats.org/officeDocument/2006/relationships/hyperlink" Target="https://clinicalintelligence.citeline.com/trials/details/396066?qId=2617556c-6177-45bc-aa21-f757ca00e233" TargetMode="External"/><Relationship Id="rId958" Type="http://schemas.openxmlformats.org/officeDocument/2006/relationships/hyperlink" Target="https://clinicalintelligence.citeline.com/trials/details/427806?qId=2617556c-6177-45bc-aa21-f757ca00e233" TargetMode="External"/><Relationship Id="rId87" Type="http://schemas.openxmlformats.org/officeDocument/2006/relationships/hyperlink" Target="https://clinicalintelligence.citeline.com/trials/details/449798?qId=171c5f65-7975-489b-b5bd-8903d619dc04" TargetMode="External"/><Relationship Id="rId513" Type="http://schemas.openxmlformats.org/officeDocument/2006/relationships/hyperlink" Target="https://clinicalintelligence.citeline.com/trials/details/316339?qId=04ca2463-596b-4282-b6ab-a6b123d060fe" TargetMode="External"/><Relationship Id="rId720" Type="http://schemas.openxmlformats.org/officeDocument/2006/relationships/hyperlink" Target="https://clinicalintelligence.citeline.com/trials/details/339620?qId=2617556c-6177-45bc-aa21-f757ca00e233" TargetMode="External"/><Relationship Id="rId818" Type="http://schemas.openxmlformats.org/officeDocument/2006/relationships/hyperlink" Target="https://clinicalintelligence.citeline.com/trials/details/380805?qId=2617556c-6177-45bc-aa21-f757ca00e233" TargetMode="External"/><Relationship Id="rId1003" Type="http://schemas.openxmlformats.org/officeDocument/2006/relationships/hyperlink" Target="https://clinicalintelligence.citeline.com/trials/details/447850?qId=2617556c-6177-45bc-aa21-f757ca00e233" TargetMode="External"/><Relationship Id="rId14" Type="http://schemas.openxmlformats.org/officeDocument/2006/relationships/hyperlink" Target="https://clinicalintelligence.citeline.com/trials/details/417841?qId=3a8bb39c-f354-49df-a575-384704b3717b" TargetMode="External"/><Relationship Id="rId98" Type="http://schemas.openxmlformats.org/officeDocument/2006/relationships/hyperlink" Target="https://clinicalintelligence.citeline.com/trials/details/479226?qId=171c5f65-7975-489b-b5bd-8903d619dc04" TargetMode="External"/><Relationship Id="rId163" Type="http://schemas.openxmlformats.org/officeDocument/2006/relationships/hyperlink" Target="https://clinicalintelligence.citeline.com/trials/details/367594?qId=9fa93ca5-fc0c-4f13-b460-21f0c137e27d" TargetMode="External"/><Relationship Id="rId370" Type="http://schemas.openxmlformats.org/officeDocument/2006/relationships/hyperlink" Target="https://clinicalintelligence.citeline.com/trials/details/385006?qId=8c813d3a-b2f5-456c-93d0-32b8faf3f4b8" TargetMode="External"/><Relationship Id="rId829" Type="http://schemas.openxmlformats.org/officeDocument/2006/relationships/hyperlink" Target="https://clinicalintelligence.citeline.com/trials/details/385866?qId=2617556c-6177-45bc-aa21-f757ca00e233" TargetMode="External"/><Relationship Id="rId1014" Type="http://schemas.openxmlformats.org/officeDocument/2006/relationships/hyperlink" Target="https://clinicalintelligence.citeline.com/trials/details/458584?qId=2617556c-6177-45bc-aa21-f757ca00e233" TargetMode="External"/><Relationship Id="rId230" Type="http://schemas.openxmlformats.org/officeDocument/2006/relationships/hyperlink" Target="https://clinicalintelligence.citeline.com/trials/details/274438?qId=c783bb98-8314-4916-8d87-a5987b5327b2" TargetMode="External"/><Relationship Id="rId468" Type="http://schemas.openxmlformats.org/officeDocument/2006/relationships/hyperlink" Target="https://clinicalintelligence.citeline.com/trials/details/345281?qId=3ce665c5-28cd-48cf-add9-0f57666d2633" TargetMode="External"/><Relationship Id="rId675" Type="http://schemas.openxmlformats.org/officeDocument/2006/relationships/hyperlink" Target="https://clinicalintelligence.citeline.com/trials/details/310361?qId=2617556c-6177-45bc-aa21-f757ca00e233" TargetMode="External"/><Relationship Id="rId882" Type="http://schemas.openxmlformats.org/officeDocument/2006/relationships/hyperlink" Target="https://clinicalintelligence.citeline.com/trials/details/404146?qId=2617556c-6177-45bc-aa21-f757ca00e233" TargetMode="External"/><Relationship Id="rId1098" Type="http://schemas.openxmlformats.org/officeDocument/2006/relationships/hyperlink" Target="https://clinicalintelligence.citeline.com/trials/details/502616?qId=2617556c-6177-45bc-aa21-f757ca00e233" TargetMode="External"/><Relationship Id="rId25" Type="http://schemas.openxmlformats.org/officeDocument/2006/relationships/hyperlink" Target="https://clinicalintelligence.citeline.com/trials/details/63171?qId=171c5f65-7975-489b-b5bd-8903d619dc04" TargetMode="External"/><Relationship Id="rId328" Type="http://schemas.openxmlformats.org/officeDocument/2006/relationships/hyperlink" Target="https://clinicalintelligence.citeline.com/trials/details/461225?qId=ba781a88-2e0b-44e1-9d71-12aac8926792" TargetMode="External"/><Relationship Id="rId535" Type="http://schemas.openxmlformats.org/officeDocument/2006/relationships/hyperlink" Target="https://clinicalintelligence.citeline.com/trials/details/471972?qId=04ca2463-596b-4282-b6ab-a6b123d060fe" TargetMode="External"/><Relationship Id="rId742" Type="http://schemas.openxmlformats.org/officeDocument/2006/relationships/hyperlink" Target="https://clinicalintelligence.citeline.com/trials/details/352480?qId=2617556c-6177-45bc-aa21-f757ca00e233" TargetMode="External"/><Relationship Id="rId174" Type="http://schemas.openxmlformats.org/officeDocument/2006/relationships/hyperlink" Target="https://clinicalintelligence.citeline.com/trials/details/317817?qId=12b1b937-8564-4845-a2b2-2685486dc466" TargetMode="External"/><Relationship Id="rId381" Type="http://schemas.openxmlformats.org/officeDocument/2006/relationships/hyperlink" Target="https://clinicalintelligence.citeline.com/trials/details/462369?qId=8c813d3a-b2f5-456c-93d0-32b8faf3f4b8" TargetMode="External"/><Relationship Id="rId602" Type="http://schemas.openxmlformats.org/officeDocument/2006/relationships/hyperlink" Target="https://clinicalintelligence.citeline.com/trials/details/518756?qId=fbace500-010d-43f4-9d71-d7d62ab2e021" TargetMode="External"/><Relationship Id="rId1025" Type="http://schemas.openxmlformats.org/officeDocument/2006/relationships/hyperlink" Target="https://clinicalintelligence.citeline.com/trials/details/464806?qId=2617556c-6177-45bc-aa21-f757ca00e233" TargetMode="External"/><Relationship Id="rId241" Type="http://schemas.openxmlformats.org/officeDocument/2006/relationships/hyperlink" Target="https://clinicalintelligence.citeline.com/trials/details/426064?qId=c783bb98-8314-4916-8d87-a5987b5327b2" TargetMode="External"/><Relationship Id="rId479" Type="http://schemas.openxmlformats.org/officeDocument/2006/relationships/hyperlink" Target="https://clinicalintelligence.citeline.com/trials/details/438162?qId=49ef19e9-4214-4c8e-921f-786d97675a46" TargetMode="External"/><Relationship Id="rId686" Type="http://schemas.openxmlformats.org/officeDocument/2006/relationships/hyperlink" Target="https://clinicalintelligence.citeline.com/trials/details/318426?qId=2617556c-6177-45bc-aa21-f757ca00e233" TargetMode="External"/><Relationship Id="rId893" Type="http://schemas.openxmlformats.org/officeDocument/2006/relationships/hyperlink" Target="https://clinicalintelligence.citeline.com/trials/details/406475?qId=2617556c-6177-45bc-aa21-f757ca00e233" TargetMode="External"/><Relationship Id="rId907" Type="http://schemas.openxmlformats.org/officeDocument/2006/relationships/hyperlink" Target="https://clinicalintelligence.citeline.com/trials/details/409307?qId=2617556c-6177-45bc-aa21-f757ca00e233" TargetMode="External"/><Relationship Id="rId36" Type="http://schemas.openxmlformats.org/officeDocument/2006/relationships/hyperlink" Target="https://clinicalintelligence.citeline.com/trials/details/266013?qId=171c5f65-7975-489b-b5bd-8903d619dc04" TargetMode="External"/><Relationship Id="rId339" Type="http://schemas.openxmlformats.org/officeDocument/2006/relationships/hyperlink" Target="https://clinicalintelligence.citeline.com/trials/details/488223?qId=ba781a88-2e0b-44e1-9d71-12aac8926792" TargetMode="External"/><Relationship Id="rId546" Type="http://schemas.openxmlformats.org/officeDocument/2006/relationships/hyperlink" Target="https://clinicalintelligence.citeline.com/trials/details/271933?qId=872da78c-a69d-4ed2-9d97-37b3b94a501f" TargetMode="External"/><Relationship Id="rId753" Type="http://schemas.openxmlformats.org/officeDocument/2006/relationships/hyperlink" Target="https://clinicalintelligence.citeline.com/trials/details/356992?qId=2617556c-6177-45bc-aa21-f757ca00e233" TargetMode="External"/><Relationship Id="rId101" Type="http://schemas.openxmlformats.org/officeDocument/2006/relationships/hyperlink" Target="https://clinicalintelligence.citeline.com/trials/details/488086?qId=171c5f65-7975-489b-b5bd-8903d619dc04" TargetMode="External"/><Relationship Id="rId185" Type="http://schemas.openxmlformats.org/officeDocument/2006/relationships/hyperlink" Target="https://clinicalintelligence.citeline.com/trials/details/366389?qId=12b1b937-8564-4845-a2b2-2685486dc466" TargetMode="External"/><Relationship Id="rId406" Type="http://schemas.openxmlformats.org/officeDocument/2006/relationships/hyperlink" Target="https://clinicalintelligence.citeline.com/trials/details/312330?qId=46b256d4-3d6f-4f5b-8934-31a21071457f" TargetMode="External"/><Relationship Id="rId960" Type="http://schemas.openxmlformats.org/officeDocument/2006/relationships/hyperlink" Target="https://clinicalintelligence.citeline.com/trials/details/428023?qId=2617556c-6177-45bc-aa21-f757ca00e233" TargetMode="External"/><Relationship Id="rId1036" Type="http://schemas.openxmlformats.org/officeDocument/2006/relationships/hyperlink" Target="https://clinicalintelligence.citeline.com/trials/details/471488?qId=2617556c-6177-45bc-aa21-f757ca00e233" TargetMode="External"/><Relationship Id="rId392" Type="http://schemas.openxmlformats.org/officeDocument/2006/relationships/hyperlink" Target="https://clinicalintelligence.citeline.com/trials/details/498702?qId=8c813d3a-b2f5-456c-93d0-32b8faf3f4b8" TargetMode="External"/><Relationship Id="rId613" Type="http://schemas.openxmlformats.org/officeDocument/2006/relationships/hyperlink" Target="https://clinicalintelligence.citeline.com/trials/details/261874?qId=2617556c-6177-45bc-aa21-f757ca00e233" TargetMode="External"/><Relationship Id="rId697" Type="http://schemas.openxmlformats.org/officeDocument/2006/relationships/hyperlink" Target="https://clinicalintelligence.citeline.com/trials/details/322721?qId=2617556c-6177-45bc-aa21-f757ca00e233" TargetMode="External"/><Relationship Id="rId820" Type="http://schemas.openxmlformats.org/officeDocument/2006/relationships/hyperlink" Target="https://clinicalintelligence.citeline.com/trials/details/381323?qId=2617556c-6177-45bc-aa21-f757ca00e233" TargetMode="External"/><Relationship Id="rId918" Type="http://schemas.openxmlformats.org/officeDocument/2006/relationships/hyperlink" Target="https://clinicalintelligence.citeline.com/trials/details/413400?qId=2617556c-6177-45bc-aa21-f757ca00e233" TargetMode="External"/><Relationship Id="rId252" Type="http://schemas.openxmlformats.org/officeDocument/2006/relationships/hyperlink" Target="https://clinicalintelligence.citeline.com/trials/details/260812?qId=9f0fac81-758b-40a6-a5a3-161f2395d357" TargetMode="External"/><Relationship Id="rId1103" Type="http://schemas.openxmlformats.org/officeDocument/2006/relationships/hyperlink" Target="https://clinicalintelligence.citeline.com/trials/details/503376?qId=2617556c-6177-45bc-aa21-f757ca00e233" TargetMode="External"/><Relationship Id="rId47" Type="http://schemas.openxmlformats.org/officeDocument/2006/relationships/hyperlink" Target="https://clinicalintelligence.citeline.com/trials/details/311791?qId=171c5f65-7975-489b-b5bd-8903d619dc04" TargetMode="External"/><Relationship Id="rId112" Type="http://schemas.openxmlformats.org/officeDocument/2006/relationships/hyperlink" Target="https://clinicalintelligence.citeline.com/trials/details/437958?qId=675e860f-7515-4adf-aec1-bf0a97a9d4be" TargetMode="External"/><Relationship Id="rId557" Type="http://schemas.openxmlformats.org/officeDocument/2006/relationships/hyperlink" Target="https://clinicalintelligence.citeline.com/trials/details/317438?qId=872da78c-a69d-4ed2-9d97-37b3b94a501f" TargetMode="External"/><Relationship Id="rId764" Type="http://schemas.openxmlformats.org/officeDocument/2006/relationships/hyperlink" Target="https://clinicalintelligence.citeline.com/trials/details/361521?qId=2617556c-6177-45bc-aa21-f757ca00e233" TargetMode="External"/><Relationship Id="rId971" Type="http://schemas.openxmlformats.org/officeDocument/2006/relationships/hyperlink" Target="https://clinicalintelligence.citeline.com/trials/details/435318?qId=2617556c-6177-45bc-aa21-f757ca00e233" TargetMode="External"/><Relationship Id="rId196" Type="http://schemas.openxmlformats.org/officeDocument/2006/relationships/hyperlink" Target="https://clinicalintelligence.citeline.com/trials/details/485736?qId=12b1b937-8564-4845-a2b2-2685486dc466" TargetMode="External"/><Relationship Id="rId417" Type="http://schemas.openxmlformats.org/officeDocument/2006/relationships/hyperlink" Target="https://clinicalintelligence.citeline.com/trials/details/364748?qId=46b256d4-3d6f-4f5b-8934-31a21071457f" TargetMode="External"/><Relationship Id="rId624" Type="http://schemas.openxmlformats.org/officeDocument/2006/relationships/hyperlink" Target="https://clinicalintelligence.citeline.com/trials/details/207712?qId=2617556c-6177-45bc-aa21-f757ca00e233" TargetMode="External"/><Relationship Id="rId831" Type="http://schemas.openxmlformats.org/officeDocument/2006/relationships/hyperlink" Target="https://clinicalintelligence.citeline.com/trials/details/386117?qId=2617556c-6177-45bc-aa21-f757ca00e233" TargetMode="External"/><Relationship Id="rId1047" Type="http://schemas.openxmlformats.org/officeDocument/2006/relationships/hyperlink" Target="https://clinicalintelligence.citeline.com/trials/details/479886?qId=2617556c-6177-45bc-aa21-f757ca00e233" TargetMode="External"/><Relationship Id="rId263" Type="http://schemas.openxmlformats.org/officeDocument/2006/relationships/hyperlink" Target="https://clinicalintelligence.citeline.com/trials/details/324107?qId=9f0fac81-758b-40a6-a5a3-161f2395d357" TargetMode="External"/><Relationship Id="rId470" Type="http://schemas.openxmlformats.org/officeDocument/2006/relationships/hyperlink" Target="https://clinicalintelligence.citeline.com/trials/details/385338?qId=3ce665c5-28cd-48cf-add9-0f57666d2633" TargetMode="External"/><Relationship Id="rId929" Type="http://schemas.openxmlformats.org/officeDocument/2006/relationships/hyperlink" Target="https://clinicalintelligence.citeline.com/trials/details/416368?qId=2617556c-6177-45bc-aa21-f757ca00e233" TargetMode="External"/><Relationship Id="rId1114" Type="http://schemas.openxmlformats.org/officeDocument/2006/relationships/hyperlink" Target="https://clinicalintelligence.citeline.com/trials/details/520912?qId=2617556c-6177-45bc-aa21-f757ca00e233" TargetMode="External"/><Relationship Id="rId58" Type="http://schemas.openxmlformats.org/officeDocument/2006/relationships/hyperlink" Target="https://clinicalintelligence.citeline.com/trials/details/363003?qId=171c5f65-7975-489b-b5bd-8903d619dc04" TargetMode="External"/><Relationship Id="rId123" Type="http://schemas.openxmlformats.org/officeDocument/2006/relationships/hyperlink" Target="https://clinicalintelligence.citeline.com/trials/details/476932?qId=98c80e73-c590-4972-bc86-86d7ba3bf251" TargetMode="External"/><Relationship Id="rId330" Type="http://schemas.openxmlformats.org/officeDocument/2006/relationships/hyperlink" Target="https://clinicalintelligence.citeline.com/trials/details/464765?qId=ba781a88-2e0b-44e1-9d71-12aac8926792" TargetMode="External"/><Relationship Id="rId568" Type="http://schemas.openxmlformats.org/officeDocument/2006/relationships/hyperlink" Target="https://clinicalintelligence.citeline.com/trials/details/395154?qId=872da78c-a69d-4ed2-9d97-37b3b94a501f" TargetMode="External"/><Relationship Id="rId775" Type="http://schemas.openxmlformats.org/officeDocument/2006/relationships/hyperlink" Target="https://clinicalintelligence.citeline.com/trials/details/363664?qId=2617556c-6177-45bc-aa21-f757ca00e233" TargetMode="External"/><Relationship Id="rId982" Type="http://schemas.openxmlformats.org/officeDocument/2006/relationships/hyperlink" Target="https://clinicalintelligence.citeline.com/trials/details/438274?qId=2617556c-6177-45bc-aa21-f757ca00e233" TargetMode="External"/><Relationship Id="rId428" Type="http://schemas.openxmlformats.org/officeDocument/2006/relationships/hyperlink" Target="https://clinicalintelligence.citeline.com/trials/details/437620?qId=46b256d4-3d6f-4f5b-8934-31a21071457f" TargetMode="External"/><Relationship Id="rId635" Type="http://schemas.openxmlformats.org/officeDocument/2006/relationships/hyperlink" Target="https://clinicalintelligence.citeline.com/trials/details/270271?qId=2617556c-6177-45bc-aa21-f757ca00e233" TargetMode="External"/><Relationship Id="rId842" Type="http://schemas.openxmlformats.org/officeDocument/2006/relationships/hyperlink" Target="https://clinicalintelligence.citeline.com/trials/details/388258?qId=2617556c-6177-45bc-aa21-f757ca00e233" TargetMode="External"/><Relationship Id="rId1058" Type="http://schemas.openxmlformats.org/officeDocument/2006/relationships/hyperlink" Target="https://clinicalintelligence.citeline.com/trials/details/485432?qId=2617556c-6177-45bc-aa21-f757ca00e233" TargetMode="External"/><Relationship Id="rId274" Type="http://schemas.openxmlformats.org/officeDocument/2006/relationships/hyperlink" Target="https://clinicalintelligence.citeline.com/trials/details/341982?qId=9f0fac81-758b-40a6-a5a3-161f2395d357" TargetMode="External"/><Relationship Id="rId481" Type="http://schemas.openxmlformats.org/officeDocument/2006/relationships/hyperlink" Target="https://clinicalintelligence.citeline.com/trials/details/487268?qId=49ef19e9-4214-4c8e-921f-786d97675a46" TargetMode="External"/><Relationship Id="rId702" Type="http://schemas.openxmlformats.org/officeDocument/2006/relationships/hyperlink" Target="https://clinicalintelligence.citeline.com/trials/details/326715?qId=2617556c-6177-45bc-aa21-f757ca00e233" TargetMode="External"/><Relationship Id="rId69" Type="http://schemas.openxmlformats.org/officeDocument/2006/relationships/hyperlink" Target="https://clinicalintelligence.citeline.com/trials/details/399358?qId=171c5f65-7975-489b-b5bd-8903d619dc04" TargetMode="External"/><Relationship Id="rId134" Type="http://schemas.openxmlformats.org/officeDocument/2006/relationships/hyperlink" Target="https://clinicalintelligence.citeline.com/trials/details/295419?qId=cd91054d-677c-478c-9952-a2553c3a96c5" TargetMode="External"/><Relationship Id="rId579" Type="http://schemas.openxmlformats.org/officeDocument/2006/relationships/hyperlink" Target="https://clinicalintelligence.citeline.com/trials/details/451282?qId=872da78c-a69d-4ed2-9d97-37b3b94a501f" TargetMode="External"/><Relationship Id="rId786" Type="http://schemas.openxmlformats.org/officeDocument/2006/relationships/hyperlink" Target="https://clinicalintelligence.citeline.com/trials/details/367324?qId=2617556c-6177-45bc-aa21-f757ca00e233" TargetMode="External"/><Relationship Id="rId993" Type="http://schemas.openxmlformats.org/officeDocument/2006/relationships/hyperlink" Target="https://clinicalintelligence.citeline.com/trials/details/442192?qId=2617556c-6177-45bc-aa21-f757ca00e233" TargetMode="External"/><Relationship Id="rId341" Type="http://schemas.openxmlformats.org/officeDocument/2006/relationships/hyperlink" Target="https://clinicalintelligence.citeline.com/trials/details/489561?qId=ba781a88-2e0b-44e1-9d71-12aac8926792" TargetMode="External"/><Relationship Id="rId439" Type="http://schemas.openxmlformats.org/officeDocument/2006/relationships/hyperlink" Target="https://clinicalintelligence.citeline.com/trials/details/503188?qId=46b256d4-3d6f-4f5b-8934-31a21071457f" TargetMode="External"/><Relationship Id="rId646" Type="http://schemas.openxmlformats.org/officeDocument/2006/relationships/hyperlink" Target="https://clinicalintelligence.citeline.com/trials/details/281183?qId=2617556c-6177-45bc-aa21-f757ca00e233" TargetMode="External"/><Relationship Id="rId1069" Type="http://schemas.openxmlformats.org/officeDocument/2006/relationships/hyperlink" Target="https://clinicalintelligence.citeline.com/trials/details/490247?qId=2617556c-6177-45bc-aa21-f757ca00e233" TargetMode="External"/><Relationship Id="rId201" Type="http://schemas.openxmlformats.org/officeDocument/2006/relationships/hyperlink" Target="https://clinicalintelligence.citeline.com/trials/details/295249?qId=5acf7b29-5f8e-4a7c-9061-2fdd220dd100" TargetMode="External"/><Relationship Id="rId285" Type="http://schemas.openxmlformats.org/officeDocument/2006/relationships/hyperlink" Target="https://clinicalintelligence.citeline.com/trials/details/363229?qId=ba781a88-2e0b-44e1-9d71-12aac8926792" TargetMode="External"/><Relationship Id="rId506" Type="http://schemas.openxmlformats.org/officeDocument/2006/relationships/hyperlink" Target="https://clinicalintelligence.citeline.com/trials/details/214437?qId=04ca2463-596b-4282-b6ab-a6b123d060fe" TargetMode="External"/><Relationship Id="rId853" Type="http://schemas.openxmlformats.org/officeDocument/2006/relationships/hyperlink" Target="https://clinicalintelligence.citeline.com/trials/details/392556?qId=2617556c-6177-45bc-aa21-f757ca00e233" TargetMode="External"/><Relationship Id="rId492" Type="http://schemas.openxmlformats.org/officeDocument/2006/relationships/hyperlink" Target="https://clinicalintelligence.citeline.com/trials/details/394669?qId=f66443c9-b8a2-453a-9dfd-b807e241b758" TargetMode="External"/><Relationship Id="rId713" Type="http://schemas.openxmlformats.org/officeDocument/2006/relationships/hyperlink" Target="https://clinicalintelligence.citeline.com/trials/details/335297?qId=2617556c-6177-45bc-aa21-f757ca00e233" TargetMode="External"/><Relationship Id="rId797" Type="http://schemas.openxmlformats.org/officeDocument/2006/relationships/hyperlink" Target="https://clinicalintelligence.citeline.com/trials/details/374253?qId=2617556c-6177-45bc-aa21-f757ca00e233" TargetMode="External"/><Relationship Id="rId920" Type="http://schemas.openxmlformats.org/officeDocument/2006/relationships/hyperlink" Target="https://clinicalintelligence.citeline.com/trials/details/413862?qId=2617556c-6177-45bc-aa21-f757ca00e233" TargetMode="External"/><Relationship Id="rId145" Type="http://schemas.openxmlformats.org/officeDocument/2006/relationships/hyperlink" Target="https://clinicalintelligence.citeline.com/trials/details/391362?qId=cd91054d-677c-478c-9952-a2553c3a96c5" TargetMode="External"/><Relationship Id="rId352" Type="http://schemas.openxmlformats.org/officeDocument/2006/relationships/hyperlink" Target="https://clinicalintelligence.citeline.com/trials/details/308672?qId=8c813d3a-b2f5-456c-93d0-32b8faf3f4b8" TargetMode="External"/><Relationship Id="rId212" Type="http://schemas.openxmlformats.org/officeDocument/2006/relationships/hyperlink" Target="https://clinicalintelligence.citeline.com/trials/details/414708?qId=5acf7b29-5f8e-4a7c-9061-2fdd220dd100" TargetMode="External"/><Relationship Id="rId657" Type="http://schemas.openxmlformats.org/officeDocument/2006/relationships/hyperlink" Target="https://clinicalintelligence.citeline.com/trials/details/295060?qId=2617556c-6177-45bc-aa21-f757ca00e233" TargetMode="External"/><Relationship Id="rId864" Type="http://schemas.openxmlformats.org/officeDocument/2006/relationships/hyperlink" Target="https://clinicalintelligence.citeline.com/trials/details/397997?qId=2617556c-6177-45bc-aa21-f757ca00e233" TargetMode="External"/><Relationship Id="rId296" Type="http://schemas.openxmlformats.org/officeDocument/2006/relationships/hyperlink" Target="https://clinicalintelligence.citeline.com/trials/details/386476?qId=ba781a88-2e0b-44e1-9d71-12aac8926792" TargetMode="External"/><Relationship Id="rId517" Type="http://schemas.openxmlformats.org/officeDocument/2006/relationships/hyperlink" Target="https://clinicalintelligence.citeline.com/trials/details/336486?qId=04ca2463-596b-4282-b6ab-a6b123d060fe" TargetMode="External"/><Relationship Id="rId724" Type="http://schemas.openxmlformats.org/officeDocument/2006/relationships/hyperlink" Target="https://clinicalintelligence.citeline.com/trials/details/341819?qId=2617556c-6177-45bc-aa21-f757ca00e233" TargetMode="External"/><Relationship Id="rId931" Type="http://schemas.openxmlformats.org/officeDocument/2006/relationships/hyperlink" Target="https://clinicalintelligence.citeline.com/trials/details/417613?qId=2617556c-6177-45bc-aa21-f757ca00e233" TargetMode="External"/><Relationship Id="rId60" Type="http://schemas.openxmlformats.org/officeDocument/2006/relationships/hyperlink" Target="https://clinicalintelligence.citeline.com/trials/details/375238?qId=171c5f65-7975-489b-b5bd-8903d619dc04" TargetMode="External"/><Relationship Id="rId156" Type="http://schemas.openxmlformats.org/officeDocument/2006/relationships/hyperlink" Target="https://clinicalintelligence.citeline.com/trials/details/423067?qId=cd91054d-677c-478c-9952-a2553c3a96c5" TargetMode="External"/><Relationship Id="rId363" Type="http://schemas.openxmlformats.org/officeDocument/2006/relationships/hyperlink" Target="https://clinicalintelligence.citeline.com/trials/details/365561?qId=8c813d3a-b2f5-456c-93d0-32b8faf3f4b8" TargetMode="External"/><Relationship Id="rId570" Type="http://schemas.openxmlformats.org/officeDocument/2006/relationships/hyperlink" Target="https://clinicalintelligence.citeline.com/trials/details/403524?qId=872da78c-a69d-4ed2-9d97-37b3b94a501f" TargetMode="External"/><Relationship Id="rId1007" Type="http://schemas.openxmlformats.org/officeDocument/2006/relationships/hyperlink" Target="https://clinicalintelligence.citeline.com/trials/details/450796?qId=2617556c-6177-45bc-aa21-f757ca00e233" TargetMode="External"/><Relationship Id="rId223" Type="http://schemas.openxmlformats.org/officeDocument/2006/relationships/hyperlink" Target="https://clinicalintelligence.citeline.com/trials/details/328172?qId=7451735f-f69d-4820-ac78-752e20cebfef" TargetMode="External"/><Relationship Id="rId430" Type="http://schemas.openxmlformats.org/officeDocument/2006/relationships/hyperlink" Target="https://clinicalintelligence.citeline.com/trials/details/449782?qId=46b256d4-3d6f-4f5b-8934-31a21071457f" TargetMode="External"/><Relationship Id="rId668" Type="http://schemas.openxmlformats.org/officeDocument/2006/relationships/hyperlink" Target="https://clinicalintelligence.citeline.com/trials/details/303142?qId=2617556c-6177-45bc-aa21-f757ca00e233" TargetMode="External"/><Relationship Id="rId875" Type="http://schemas.openxmlformats.org/officeDocument/2006/relationships/hyperlink" Target="https://clinicalintelligence.citeline.com/trials/details/402288?qId=2617556c-6177-45bc-aa21-f757ca00e233" TargetMode="External"/><Relationship Id="rId1060" Type="http://schemas.openxmlformats.org/officeDocument/2006/relationships/hyperlink" Target="https://clinicalintelligence.citeline.com/trials/details/486470?qId=2617556c-6177-45bc-aa21-f757ca00e233" TargetMode="External"/><Relationship Id="rId18" Type="http://schemas.openxmlformats.org/officeDocument/2006/relationships/hyperlink" Target="https://clinicalintelligence.citeline.com/trials/details/400729?qId=3a8bb39c-f354-49df-a575-384704b3717b" TargetMode="External"/><Relationship Id="rId528" Type="http://schemas.openxmlformats.org/officeDocument/2006/relationships/hyperlink" Target="https://clinicalintelligence.citeline.com/trials/details/411728?qId=04ca2463-596b-4282-b6ab-a6b123d060fe" TargetMode="External"/><Relationship Id="rId735" Type="http://schemas.openxmlformats.org/officeDocument/2006/relationships/hyperlink" Target="https://clinicalintelligence.citeline.com/trials/details/347653?qId=2617556c-6177-45bc-aa21-f757ca00e233" TargetMode="External"/><Relationship Id="rId942" Type="http://schemas.openxmlformats.org/officeDocument/2006/relationships/hyperlink" Target="https://clinicalintelligence.citeline.com/trials/details/423561?qId=2617556c-6177-45bc-aa21-f757ca00e233" TargetMode="External"/><Relationship Id="rId167" Type="http://schemas.openxmlformats.org/officeDocument/2006/relationships/hyperlink" Target="https://clinicalintelligence.citeline.com/trials/details/481746?qId=9fa93ca5-fc0c-4f13-b460-21f0c137e27d" TargetMode="External"/><Relationship Id="rId374" Type="http://schemas.openxmlformats.org/officeDocument/2006/relationships/hyperlink" Target="https://clinicalintelligence.citeline.com/trials/details/430256?qId=8c813d3a-b2f5-456c-93d0-32b8faf3f4b8" TargetMode="External"/><Relationship Id="rId581" Type="http://schemas.openxmlformats.org/officeDocument/2006/relationships/hyperlink" Target="https://clinicalintelligence.citeline.com/trials/details/461232?qId=872da78c-a69d-4ed2-9d97-37b3b94a501f" TargetMode="External"/><Relationship Id="rId1018" Type="http://schemas.openxmlformats.org/officeDocument/2006/relationships/hyperlink" Target="https://clinicalintelligence.citeline.com/trials/details/460692?qId=2617556c-6177-45bc-aa21-f757ca00e233" TargetMode="External"/><Relationship Id="rId71" Type="http://schemas.openxmlformats.org/officeDocument/2006/relationships/hyperlink" Target="https://clinicalintelligence.citeline.com/trials/details/414262?qId=171c5f65-7975-489b-b5bd-8903d619dc04" TargetMode="External"/><Relationship Id="rId234" Type="http://schemas.openxmlformats.org/officeDocument/2006/relationships/hyperlink" Target="https://clinicalintelligence.citeline.com/trials/details/339183?qId=c783bb98-8314-4916-8d87-a5987b5327b2" TargetMode="External"/><Relationship Id="rId679" Type="http://schemas.openxmlformats.org/officeDocument/2006/relationships/hyperlink" Target="https://clinicalintelligence.citeline.com/trials/details/313424?qId=2617556c-6177-45bc-aa21-f757ca00e233" TargetMode="External"/><Relationship Id="rId802" Type="http://schemas.openxmlformats.org/officeDocument/2006/relationships/hyperlink" Target="https://clinicalintelligence.citeline.com/trials/details/376116?qId=2617556c-6177-45bc-aa21-f757ca00e233" TargetMode="External"/><Relationship Id="rId886" Type="http://schemas.openxmlformats.org/officeDocument/2006/relationships/hyperlink" Target="https://clinicalintelligence.citeline.com/trials/details/404743?qId=2617556c-6177-45bc-aa21-f757ca00e233" TargetMode="External"/><Relationship Id="rId2" Type="http://schemas.openxmlformats.org/officeDocument/2006/relationships/hyperlink" Target="https://clinicalintelligence.citeline.com/trials/details/309172?qId=6f5cd762-270c-4160-a873-2853e4ec043b" TargetMode="External"/><Relationship Id="rId29" Type="http://schemas.openxmlformats.org/officeDocument/2006/relationships/hyperlink" Target="https://clinicalintelligence.citeline.com/trials/details/187551?qId=171c5f65-7975-489b-b5bd-8903d619dc04" TargetMode="External"/><Relationship Id="rId441" Type="http://schemas.openxmlformats.org/officeDocument/2006/relationships/hyperlink" Target="https://clinicalintelligence.citeline.com/trials/details/301161?qId=2128efa1-b022-46fe-8cc8-1efce74290b8" TargetMode="External"/><Relationship Id="rId539" Type="http://schemas.openxmlformats.org/officeDocument/2006/relationships/hyperlink" Target="https://clinicalintelligence.citeline.com/trials/details/492678?qId=04ca2463-596b-4282-b6ab-a6b123d060fe" TargetMode="External"/><Relationship Id="rId746" Type="http://schemas.openxmlformats.org/officeDocument/2006/relationships/hyperlink" Target="https://clinicalintelligence.citeline.com/trials/details/355093?qId=2617556c-6177-45bc-aa21-f757ca00e233" TargetMode="External"/><Relationship Id="rId1071" Type="http://schemas.openxmlformats.org/officeDocument/2006/relationships/hyperlink" Target="https://clinicalintelligence.citeline.com/trials/details/490634?qId=2617556c-6177-45bc-aa21-f757ca00e233" TargetMode="External"/><Relationship Id="rId178" Type="http://schemas.openxmlformats.org/officeDocument/2006/relationships/hyperlink" Target="https://clinicalintelligence.citeline.com/trials/details/339025?qId=12b1b937-8564-4845-a2b2-2685486dc466" TargetMode="External"/><Relationship Id="rId301" Type="http://schemas.openxmlformats.org/officeDocument/2006/relationships/hyperlink" Target="https://clinicalintelligence.citeline.com/trials/details/397288?qId=ba781a88-2e0b-44e1-9d71-12aac8926792" TargetMode="External"/><Relationship Id="rId953" Type="http://schemas.openxmlformats.org/officeDocument/2006/relationships/hyperlink" Target="https://clinicalintelligence.citeline.com/trials/details/427161?qId=2617556c-6177-45bc-aa21-f757ca00e233" TargetMode="External"/><Relationship Id="rId1029" Type="http://schemas.openxmlformats.org/officeDocument/2006/relationships/hyperlink" Target="https://clinicalintelligence.citeline.com/trials/details/468029?qId=2617556c-6177-45bc-aa21-f757ca00e233" TargetMode="External"/><Relationship Id="rId82" Type="http://schemas.openxmlformats.org/officeDocument/2006/relationships/hyperlink" Target="https://clinicalintelligence.citeline.com/trials/details/440919?qId=171c5f65-7975-489b-b5bd-8903d619dc04" TargetMode="External"/><Relationship Id="rId385" Type="http://schemas.openxmlformats.org/officeDocument/2006/relationships/hyperlink" Target="https://clinicalintelligence.citeline.com/trials/details/483255?qId=8c813d3a-b2f5-456c-93d0-32b8faf3f4b8" TargetMode="External"/><Relationship Id="rId592" Type="http://schemas.openxmlformats.org/officeDocument/2006/relationships/hyperlink" Target="https://clinicalintelligence.citeline.com/trials/details/339476?qId=fbace500-010d-43f4-9d71-d7d62ab2e021" TargetMode="External"/><Relationship Id="rId606" Type="http://schemas.openxmlformats.org/officeDocument/2006/relationships/hyperlink" Target="https://clinicalintelligence.citeline.com/trials/details/266582?qId=2617556c-6177-45bc-aa21-f757ca00e233" TargetMode="External"/><Relationship Id="rId813" Type="http://schemas.openxmlformats.org/officeDocument/2006/relationships/hyperlink" Target="https://clinicalintelligence.citeline.com/trials/details/380152?qId=2617556c-6177-45bc-aa21-f757ca00e233" TargetMode="External"/><Relationship Id="rId245" Type="http://schemas.openxmlformats.org/officeDocument/2006/relationships/hyperlink" Target="https://clinicalintelligence.citeline.com/trials/details/490652?qId=c783bb98-8314-4916-8d87-a5987b5327b2" TargetMode="External"/><Relationship Id="rId452" Type="http://schemas.openxmlformats.org/officeDocument/2006/relationships/hyperlink" Target="https://clinicalintelligence.citeline.com/trials/details/362494?qId=2128efa1-b022-46fe-8cc8-1efce74290b8" TargetMode="External"/><Relationship Id="rId897" Type="http://schemas.openxmlformats.org/officeDocument/2006/relationships/hyperlink" Target="https://clinicalintelligence.citeline.com/trials/details/406701?qId=2617556c-6177-45bc-aa21-f757ca00e233" TargetMode="External"/><Relationship Id="rId1082" Type="http://schemas.openxmlformats.org/officeDocument/2006/relationships/hyperlink" Target="https://clinicalintelligence.citeline.com/trials/details/494539?qId=2617556c-6177-45bc-aa21-f757ca00e233" TargetMode="External"/><Relationship Id="rId105" Type="http://schemas.openxmlformats.org/officeDocument/2006/relationships/hyperlink" Target="https://clinicalintelligence.citeline.com/trials/details/498385?qId=171c5f65-7975-489b-b5bd-8903d619dc04" TargetMode="External"/><Relationship Id="rId312" Type="http://schemas.openxmlformats.org/officeDocument/2006/relationships/hyperlink" Target="https://clinicalintelligence.citeline.com/trials/details/414679?qId=ba781a88-2e0b-44e1-9d71-12aac8926792" TargetMode="External"/><Relationship Id="rId757" Type="http://schemas.openxmlformats.org/officeDocument/2006/relationships/hyperlink" Target="https://clinicalintelligence.citeline.com/trials/details/358227?qId=2617556c-6177-45bc-aa21-f757ca00e233" TargetMode="External"/><Relationship Id="rId964" Type="http://schemas.openxmlformats.org/officeDocument/2006/relationships/hyperlink" Target="https://clinicalintelligence.citeline.com/trials/details/432839?qId=2617556c-6177-45bc-aa21-f757ca00e233" TargetMode="External"/><Relationship Id="rId93" Type="http://schemas.openxmlformats.org/officeDocument/2006/relationships/hyperlink" Target="https://clinicalintelligence.citeline.com/trials/details/465850?qId=171c5f65-7975-489b-b5bd-8903d619dc04" TargetMode="External"/><Relationship Id="rId189" Type="http://schemas.openxmlformats.org/officeDocument/2006/relationships/hyperlink" Target="https://clinicalintelligence.citeline.com/trials/details/411824?qId=12b1b937-8564-4845-a2b2-2685486dc466" TargetMode="External"/><Relationship Id="rId396" Type="http://schemas.openxmlformats.org/officeDocument/2006/relationships/hyperlink" Target="https://clinicalintelligence.citeline.com/trials/details/174294?qId=46b256d4-3d6f-4f5b-8934-31a21071457f" TargetMode="External"/><Relationship Id="rId617" Type="http://schemas.openxmlformats.org/officeDocument/2006/relationships/hyperlink" Target="https://clinicalintelligence.citeline.com/trials/details/258747?qId=2617556c-6177-45bc-aa21-f757ca00e233" TargetMode="External"/><Relationship Id="rId824" Type="http://schemas.openxmlformats.org/officeDocument/2006/relationships/hyperlink" Target="https://clinicalintelligence.citeline.com/trials/details/384921?qId=2617556c-6177-45bc-aa21-f757ca00e233" TargetMode="External"/><Relationship Id="rId256" Type="http://schemas.openxmlformats.org/officeDocument/2006/relationships/hyperlink" Target="https://clinicalintelligence.citeline.com/trials/details/298401?qId=9f0fac81-758b-40a6-a5a3-161f2395d357" TargetMode="External"/><Relationship Id="rId463" Type="http://schemas.openxmlformats.org/officeDocument/2006/relationships/hyperlink" Target="https://clinicalintelligence.citeline.com/trials/details/501014?qId=2128efa1-b022-46fe-8cc8-1efce74290b8" TargetMode="External"/><Relationship Id="rId670" Type="http://schemas.openxmlformats.org/officeDocument/2006/relationships/hyperlink" Target="https://clinicalintelligence.citeline.com/trials/details/303865?qId=2617556c-6177-45bc-aa21-f757ca00e233" TargetMode="External"/><Relationship Id="rId1093" Type="http://schemas.openxmlformats.org/officeDocument/2006/relationships/hyperlink" Target="https://clinicalintelligence.citeline.com/trials/details/501862?qId=2617556c-6177-45bc-aa21-f757ca00e233" TargetMode="External"/><Relationship Id="rId1107" Type="http://schemas.openxmlformats.org/officeDocument/2006/relationships/hyperlink" Target="https://clinicalintelligence.citeline.com/trials/details/504181?qId=2617556c-6177-45bc-aa21-f757ca00e233" TargetMode="External"/><Relationship Id="rId116" Type="http://schemas.openxmlformats.org/officeDocument/2006/relationships/hyperlink" Target="https://clinicalintelligence.citeline.com/trials/details/304709?qId=98c80e73-c590-4972-bc86-86d7ba3bf251" TargetMode="External"/><Relationship Id="rId323" Type="http://schemas.openxmlformats.org/officeDocument/2006/relationships/hyperlink" Target="https://clinicalintelligence.citeline.com/trials/details/439549?qId=ba781a88-2e0b-44e1-9d71-12aac8926792" TargetMode="External"/><Relationship Id="rId530" Type="http://schemas.openxmlformats.org/officeDocument/2006/relationships/hyperlink" Target="https://clinicalintelligence.citeline.com/trials/details/425020?qId=04ca2463-596b-4282-b6ab-a6b123d060fe" TargetMode="External"/><Relationship Id="rId768" Type="http://schemas.openxmlformats.org/officeDocument/2006/relationships/hyperlink" Target="https://clinicalintelligence.citeline.com/trials/details/362947?qId=2617556c-6177-45bc-aa21-f757ca00e233" TargetMode="External"/><Relationship Id="rId975" Type="http://schemas.openxmlformats.org/officeDocument/2006/relationships/hyperlink" Target="https://clinicalintelligence.citeline.com/trials/details/437112?qId=2617556c-6177-45bc-aa21-f757ca00e233" TargetMode="External"/><Relationship Id="rId20" Type="http://schemas.openxmlformats.org/officeDocument/2006/relationships/hyperlink" Target="https://clinicalintelligence.citeline.com/trials/details/387949?qId=3a8bb39c-f354-49df-a575-384704b3717b" TargetMode="External"/><Relationship Id="rId628" Type="http://schemas.openxmlformats.org/officeDocument/2006/relationships/hyperlink" Target="https://clinicalintelligence.citeline.com/trials/details/178854?qId=2617556c-6177-45bc-aa21-f757ca00e233" TargetMode="External"/><Relationship Id="rId835" Type="http://schemas.openxmlformats.org/officeDocument/2006/relationships/hyperlink" Target="https://clinicalintelligence.citeline.com/trials/details/386792?qId=2617556c-6177-45bc-aa21-f757ca00e233" TargetMode="External"/><Relationship Id="rId267" Type="http://schemas.openxmlformats.org/officeDocument/2006/relationships/hyperlink" Target="https://clinicalintelligence.citeline.com/trials/details/329233?qId=9f0fac81-758b-40a6-a5a3-161f2395d357" TargetMode="External"/><Relationship Id="rId474" Type="http://schemas.openxmlformats.org/officeDocument/2006/relationships/hyperlink" Target="https://clinicalintelligence.citeline.com/trials/details/488359?qId=3ce665c5-28cd-48cf-add9-0f57666d2633" TargetMode="External"/><Relationship Id="rId1020" Type="http://schemas.openxmlformats.org/officeDocument/2006/relationships/hyperlink" Target="https://clinicalintelligence.citeline.com/trials/details/461320?qId=2617556c-6177-45bc-aa21-f757ca00e233" TargetMode="External"/><Relationship Id="rId1118" Type="http://schemas.openxmlformats.org/officeDocument/2006/relationships/hyperlink" Target="https://clinicalintelligence.citeline.com/trials/details/267605?qId=2617556c-6177-45bc-aa21-f757ca00e233" TargetMode="External"/><Relationship Id="rId127" Type="http://schemas.openxmlformats.org/officeDocument/2006/relationships/hyperlink" Target="https://clinicalintelligence.citeline.com/trials/details/64462?qId=cd91054d-677c-478c-9952-a2553c3a96c5" TargetMode="External"/><Relationship Id="rId681" Type="http://schemas.openxmlformats.org/officeDocument/2006/relationships/hyperlink" Target="https://clinicalintelligence.citeline.com/trials/details/313738?qId=2617556c-6177-45bc-aa21-f757ca00e233" TargetMode="External"/><Relationship Id="rId779" Type="http://schemas.openxmlformats.org/officeDocument/2006/relationships/hyperlink" Target="https://clinicalintelligence.citeline.com/trials/details/364510?qId=2617556c-6177-45bc-aa21-f757ca00e233" TargetMode="External"/><Relationship Id="rId902" Type="http://schemas.openxmlformats.org/officeDocument/2006/relationships/hyperlink" Target="https://clinicalintelligence.citeline.com/trials/details/407960?qId=2617556c-6177-45bc-aa21-f757ca00e233" TargetMode="External"/><Relationship Id="rId986" Type="http://schemas.openxmlformats.org/officeDocument/2006/relationships/hyperlink" Target="https://clinicalintelligence.citeline.com/trials/details/439368?qId=2617556c-6177-45bc-aa21-f757ca00e233" TargetMode="External"/><Relationship Id="rId31" Type="http://schemas.openxmlformats.org/officeDocument/2006/relationships/hyperlink" Target="https://clinicalintelligence.citeline.com/trials/details/197133?qId=171c5f65-7975-489b-b5bd-8903d619dc04" TargetMode="External"/><Relationship Id="rId334" Type="http://schemas.openxmlformats.org/officeDocument/2006/relationships/hyperlink" Target="https://clinicalintelligence.citeline.com/trials/details/479185?qId=ba781a88-2e0b-44e1-9d71-12aac8926792" TargetMode="External"/><Relationship Id="rId541" Type="http://schemas.openxmlformats.org/officeDocument/2006/relationships/hyperlink" Target="https://clinicalintelligence.citeline.com/trials/details/498684?qId=04ca2463-596b-4282-b6ab-a6b123d060fe" TargetMode="External"/><Relationship Id="rId639" Type="http://schemas.openxmlformats.org/officeDocument/2006/relationships/hyperlink" Target="https://clinicalintelligence.citeline.com/trials/details/271626?qId=2617556c-6177-45bc-aa21-f757ca00e233" TargetMode="External"/><Relationship Id="rId180" Type="http://schemas.openxmlformats.org/officeDocument/2006/relationships/hyperlink" Target="https://clinicalintelligence.citeline.com/trials/details/344711?qId=12b1b937-8564-4845-a2b2-2685486dc466" TargetMode="External"/><Relationship Id="rId278" Type="http://schemas.openxmlformats.org/officeDocument/2006/relationships/hyperlink" Target="https://clinicalintelligence.citeline.com/trials/details/351857?qId=9f0fac81-758b-40a6-a5a3-161f2395d357" TargetMode="External"/><Relationship Id="rId401" Type="http://schemas.openxmlformats.org/officeDocument/2006/relationships/hyperlink" Target="https://clinicalintelligence.citeline.com/trials/details/290681?qId=46b256d4-3d6f-4f5b-8934-31a21071457f" TargetMode="External"/><Relationship Id="rId846" Type="http://schemas.openxmlformats.org/officeDocument/2006/relationships/hyperlink" Target="https://clinicalintelligence.citeline.com/trials/details/390944?qId=2617556c-6177-45bc-aa21-f757ca00e233" TargetMode="External"/><Relationship Id="rId1031" Type="http://schemas.openxmlformats.org/officeDocument/2006/relationships/hyperlink" Target="https://clinicalintelligence.citeline.com/trials/details/468412?qId=2617556c-6177-45bc-aa21-f757ca00e233" TargetMode="External"/><Relationship Id="rId485" Type="http://schemas.openxmlformats.org/officeDocument/2006/relationships/hyperlink" Target="https://clinicalintelligence.citeline.com/trials/details/306915?qId=f66443c9-b8a2-453a-9dfd-b807e241b758" TargetMode="External"/><Relationship Id="rId692" Type="http://schemas.openxmlformats.org/officeDocument/2006/relationships/hyperlink" Target="https://clinicalintelligence.citeline.com/trials/details/320459?qId=2617556c-6177-45bc-aa21-f757ca00e233" TargetMode="External"/><Relationship Id="rId706" Type="http://schemas.openxmlformats.org/officeDocument/2006/relationships/hyperlink" Target="https://clinicalintelligence.citeline.com/trials/details/329441?qId=2617556c-6177-45bc-aa21-f757ca00e233" TargetMode="External"/><Relationship Id="rId913" Type="http://schemas.openxmlformats.org/officeDocument/2006/relationships/hyperlink" Target="https://clinicalintelligence.citeline.com/trials/details/411906?qId=2617556c-6177-45bc-aa21-f757ca00e233" TargetMode="External"/><Relationship Id="rId42" Type="http://schemas.openxmlformats.org/officeDocument/2006/relationships/hyperlink" Target="https://clinicalintelligence.citeline.com/trials/details/303276?qId=171c5f65-7975-489b-b5bd-8903d619dc04" TargetMode="External"/><Relationship Id="rId138" Type="http://schemas.openxmlformats.org/officeDocument/2006/relationships/hyperlink" Target="https://clinicalintelligence.citeline.com/trials/details/343566?qId=cd91054d-677c-478c-9952-a2553c3a96c5" TargetMode="External"/><Relationship Id="rId345" Type="http://schemas.openxmlformats.org/officeDocument/2006/relationships/hyperlink" Target="https://clinicalintelligence.citeline.com/trials/details/499750?qId=ba781a88-2e0b-44e1-9d71-12aac8926792" TargetMode="External"/><Relationship Id="rId552" Type="http://schemas.openxmlformats.org/officeDocument/2006/relationships/hyperlink" Target="https://clinicalintelligence.citeline.com/trials/details/295011?qId=872da78c-a69d-4ed2-9d97-37b3b94a501f" TargetMode="External"/><Relationship Id="rId997" Type="http://schemas.openxmlformats.org/officeDocument/2006/relationships/hyperlink" Target="https://clinicalintelligence.citeline.com/trials/details/442915?qId=2617556c-6177-45bc-aa21-f757ca00e233" TargetMode="External"/><Relationship Id="rId191" Type="http://schemas.openxmlformats.org/officeDocument/2006/relationships/hyperlink" Target="https://clinicalintelligence.citeline.com/trials/details/425056?qId=12b1b937-8564-4845-a2b2-2685486dc466" TargetMode="External"/><Relationship Id="rId205" Type="http://schemas.openxmlformats.org/officeDocument/2006/relationships/hyperlink" Target="https://clinicalintelligence.citeline.com/trials/details/346947?qId=5acf7b29-5f8e-4a7c-9061-2fdd220dd100" TargetMode="External"/><Relationship Id="rId412" Type="http://schemas.openxmlformats.org/officeDocument/2006/relationships/hyperlink" Target="https://clinicalintelligence.citeline.com/trials/details/340616?qId=46b256d4-3d6f-4f5b-8934-31a21071457f" TargetMode="External"/><Relationship Id="rId857" Type="http://schemas.openxmlformats.org/officeDocument/2006/relationships/hyperlink" Target="https://clinicalintelligence.citeline.com/trials/details/393929?qId=2617556c-6177-45bc-aa21-f757ca00e233" TargetMode="External"/><Relationship Id="rId1042" Type="http://schemas.openxmlformats.org/officeDocument/2006/relationships/hyperlink" Target="https://clinicalintelligence.citeline.com/trials/details/475296?qId=2617556c-6177-45bc-aa21-f757ca00e233" TargetMode="External"/><Relationship Id="rId289" Type="http://schemas.openxmlformats.org/officeDocument/2006/relationships/hyperlink" Target="https://clinicalintelligence.citeline.com/trials/details/372854?qId=ba781a88-2e0b-44e1-9d71-12aac8926792" TargetMode="External"/><Relationship Id="rId496" Type="http://schemas.openxmlformats.org/officeDocument/2006/relationships/hyperlink" Target="https://clinicalintelligence.citeline.com/trials/details/425647?qId=f66443c9-b8a2-453a-9dfd-b807e241b758" TargetMode="External"/><Relationship Id="rId717" Type="http://schemas.openxmlformats.org/officeDocument/2006/relationships/hyperlink" Target="https://clinicalintelligence.citeline.com/trials/details/337291?qId=2617556c-6177-45bc-aa21-f757ca00e233" TargetMode="External"/><Relationship Id="rId924" Type="http://schemas.openxmlformats.org/officeDocument/2006/relationships/hyperlink" Target="https://clinicalintelligence.citeline.com/trials/details/414790?qId=2617556c-6177-45bc-aa21-f757ca00e233" TargetMode="External"/><Relationship Id="rId53" Type="http://schemas.openxmlformats.org/officeDocument/2006/relationships/hyperlink" Target="https://clinicalintelligence.citeline.com/trials/details/346812?qId=171c5f65-7975-489b-b5bd-8903d619dc04" TargetMode="External"/><Relationship Id="rId149" Type="http://schemas.openxmlformats.org/officeDocument/2006/relationships/hyperlink" Target="https://clinicalintelligence.citeline.com/trials/details/414281?qId=cd91054d-677c-478c-9952-a2553c3a96c5" TargetMode="External"/><Relationship Id="rId356" Type="http://schemas.openxmlformats.org/officeDocument/2006/relationships/hyperlink" Target="https://clinicalintelligence.citeline.com/trials/details/332986?qId=8c813d3a-b2f5-456c-93d0-32b8faf3f4b8" TargetMode="External"/><Relationship Id="rId563" Type="http://schemas.openxmlformats.org/officeDocument/2006/relationships/hyperlink" Target="https://clinicalintelligence.citeline.com/trials/details/362538?qId=872da78c-a69d-4ed2-9d97-37b3b94a501f" TargetMode="External"/><Relationship Id="rId770" Type="http://schemas.openxmlformats.org/officeDocument/2006/relationships/hyperlink" Target="https://clinicalintelligence.citeline.com/trials/details/363024?qId=2617556c-6177-45bc-aa21-f757ca00e233" TargetMode="External"/><Relationship Id="rId216" Type="http://schemas.openxmlformats.org/officeDocument/2006/relationships/hyperlink" Target="https://clinicalintelligence.citeline.com/trials/details/444978?qId=5acf7b29-5f8e-4a7c-9061-2fdd220dd100" TargetMode="External"/><Relationship Id="rId423" Type="http://schemas.openxmlformats.org/officeDocument/2006/relationships/hyperlink" Target="https://clinicalintelligence.citeline.com/trials/details/405694?qId=46b256d4-3d6f-4f5b-8934-31a21071457f" TargetMode="External"/><Relationship Id="rId868" Type="http://schemas.openxmlformats.org/officeDocument/2006/relationships/hyperlink" Target="https://clinicalintelligence.citeline.com/trials/details/399817?qId=2617556c-6177-45bc-aa21-f757ca00e233" TargetMode="External"/><Relationship Id="rId1053" Type="http://schemas.openxmlformats.org/officeDocument/2006/relationships/hyperlink" Target="https://clinicalintelligence.citeline.com/trials/details/483575?qId=2617556c-6177-45bc-aa21-f757ca00e233" TargetMode="External"/><Relationship Id="rId630" Type="http://schemas.openxmlformats.org/officeDocument/2006/relationships/hyperlink" Target="https://clinicalintelligence.citeline.com/trials/details/175066?qId=2617556c-6177-45bc-aa21-f757ca00e233" TargetMode="External"/><Relationship Id="rId728" Type="http://schemas.openxmlformats.org/officeDocument/2006/relationships/hyperlink" Target="https://clinicalintelligence.citeline.com/trials/details/344957?qId=2617556c-6177-45bc-aa21-f757ca00e233" TargetMode="External"/><Relationship Id="rId935" Type="http://schemas.openxmlformats.org/officeDocument/2006/relationships/hyperlink" Target="https://clinicalintelligence.citeline.com/trials/details/419195?qId=2617556c-6177-45bc-aa21-f757ca00e233" TargetMode="External"/><Relationship Id="rId64" Type="http://schemas.openxmlformats.org/officeDocument/2006/relationships/hyperlink" Target="https://clinicalintelligence.citeline.com/trials/details/380865?qId=171c5f65-7975-489b-b5bd-8903d619dc04" TargetMode="External"/><Relationship Id="rId367" Type="http://schemas.openxmlformats.org/officeDocument/2006/relationships/hyperlink" Target="https://clinicalintelligence.citeline.com/trials/details/375436?qId=8c813d3a-b2f5-456c-93d0-32b8faf3f4b8" TargetMode="External"/><Relationship Id="rId574" Type="http://schemas.openxmlformats.org/officeDocument/2006/relationships/hyperlink" Target="https://clinicalintelligence.citeline.com/trials/details/424494?qId=872da78c-a69d-4ed2-9d97-37b3b94a501f" TargetMode="External"/><Relationship Id="rId227" Type="http://schemas.openxmlformats.org/officeDocument/2006/relationships/hyperlink" Target="https://clinicalintelligence.citeline.com/trials/details/177235?qId=c783bb98-8314-4916-8d87-a5987b5327b2" TargetMode="External"/><Relationship Id="rId781" Type="http://schemas.openxmlformats.org/officeDocument/2006/relationships/hyperlink" Target="https://clinicalintelligence.citeline.com/trials/details/365310?qId=2617556c-6177-45bc-aa21-f757ca00e233" TargetMode="External"/><Relationship Id="rId879" Type="http://schemas.openxmlformats.org/officeDocument/2006/relationships/hyperlink" Target="https://clinicalintelligence.citeline.com/trials/details/403671?qId=2617556c-6177-45bc-aa21-f757ca00e233" TargetMode="External"/><Relationship Id="rId434" Type="http://schemas.openxmlformats.org/officeDocument/2006/relationships/hyperlink" Target="https://clinicalintelligence.citeline.com/trials/details/484849?qId=46b256d4-3d6f-4f5b-8934-31a21071457f" TargetMode="External"/><Relationship Id="rId641" Type="http://schemas.openxmlformats.org/officeDocument/2006/relationships/hyperlink" Target="https://clinicalintelligence.citeline.com/trials/details/274258?qId=2617556c-6177-45bc-aa21-f757ca00e233" TargetMode="External"/><Relationship Id="rId739" Type="http://schemas.openxmlformats.org/officeDocument/2006/relationships/hyperlink" Target="https://clinicalintelligence.citeline.com/trials/details/349800?qId=2617556c-6177-45bc-aa21-f757ca00e233" TargetMode="External"/><Relationship Id="rId1064" Type="http://schemas.openxmlformats.org/officeDocument/2006/relationships/hyperlink" Target="https://clinicalintelligence.citeline.com/trials/details/487515?qId=2617556c-6177-45bc-aa21-f757ca00e233" TargetMode="External"/><Relationship Id="rId280" Type="http://schemas.openxmlformats.org/officeDocument/2006/relationships/hyperlink" Target="https://clinicalintelligence.citeline.com/trials/details/356538?qId=9f0fac81-758b-40a6-a5a3-161f2395d357" TargetMode="External"/><Relationship Id="rId501" Type="http://schemas.openxmlformats.org/officeDocument/2006/relationships/hyperlink" Target="https://clinicalintelligence.citeline.com/trials/details/451973?qId=f66443c9-b8a2-453a-9dfd-b807e241b758" TargetMode="External"/><Relationship Id="rId946" Type="http://schemas.openxmlformats.org/officeDocument/2006/relationships/hyperlink" Target="https://clinicalintelligence.citeline.com/trials/details/425412?qId=2617556c-6177-45bc-aa21-f757ca00e233" TargetMode="External"/><Relationship Id="rId75" Type="http://schemas.openxmlformats.org/officeDocument/2006/relationships/hyperlink" Target="https://clinicalintelligence.citeline.com/trials/details/421499?qId=171c5f65-7975-489b-b5bd-8903d619dc04" TargetMode="External"/><Relationship Id="rId140" Type="http://schemas.openxmlformats.org/officeDocument/2006/relationships/hyperlink" Target="https://clinicalintelligence.citeline.com/trials/details/365553?qId=cd91054d-677c-478c-9952-a2553c3a96c5" TargetMode="External"/><Relationship Id="rId378" Type="http://schemas.openxmlformats.org/officeDocument/2006/relationships/hyperlink" Target="https://clinicalintelligence.citeline.com/trials/details/443542?qId=8c813d3a-b2f5-456c-93d0-32b8faf3f4b8" TargetMode="External"/><Relationship Id="rId585" Type="http://schemas.openxmlformats.org/officeDocument/2006/relationships/hyperlink" Target="https://clinicalintelligence.citeline.com/trials/details/481744?qId=872da78c-a69d-4ed2-9d97-37b3b94a501f" TargetMode="External"/><Relationship Id="rId792" Type="http://schemas.openxmlformats.org/officeDocument/2006/relationships/hyperlink" Target="https://clinicalintelligence.citeline.com/trials/details/369640?qId=2617556c-6177-45bc-aa21-f757ca00e233" TargetMode="External"/><Relationship Id="rId806" Type="http://schemas.openxmlformats.org/officeDocument/2006/relationships/hyperlink" Target="https://clinicalintelligence.citeline.com/trials/details/378652?qId=2617556c-6177-45bc-aa21-f757ca00e233" TargetMode="External"/><Relationship Id="rId6" Type="http://schemas.openxmlformats.org/officeDocument/2006/relationships/hyperlink" Target="https://clinicalintelligence.citeline.com/trials/details/256098?qId=6f5cd762-270c-4160-a873-2853e4ec043b" TargetMode="External"/><Relationship Id="rId238" Type="http://schemas.openxmlformats.org/officeDocument/2006/relationships/hyperlink" Target="https://clinicalintelligence.citeline.com/trials/details/390757?qId=c783bb98-8314-4916-8d87-a5987b5327b2" TargetMode="External"/><Relationship Id="rId445" Type="http://schemas.openxmlformats.org/officeDocument/2006/relationships/hyperlink" Target="https://clinicalintelligence.citeline.com/trials/details/325149?qId=2128efa1-b022-46fe-8cc8-1efce74290b8" TargetMode="External"/><Relationship Id="rId652" Type="http://schemas.openxmlformats.org/officeDocument/2006/relationships/hyperlink" Target="https://clinicalintelligence.citeline.com/trials/details/291379?qId=2617556c-6177-45bc-aa21-f757ca00e233" TargetMode="External"/><Relationship Id="rId1075" Type="http://schemas.openxmlformats.org/officeDocument/2006/relationships/hyperlink" Target="https://clinicalintelligence.citeline.com/trials/details/492045?qId=2617556c-6177-45bc-aa21-f757ca00e233" TargetMode="External"/><Relationship Id="rId291" Type="http://schemas.openxmlformats.org/officeDocument/2006/relationships/hyperlink" Target="https://clinicalintelligence.citeline.com/trials/details/379234?qId=ba781a88-2e0b-44e1-9d71-12aac8926792" TargetMode="External"/><Relationship Id="rId305" Type="http://schemas.openxmlformats.org/officeDocument/2006/relationships/hyperlink" Target="https://clinicalintelligence.citeline.com/trials/details/406638?qId=ba781a88-2e0b-44e1-9d71-12aac8926792" TargetMode="External"/><Relationship Id="rId512" Type="http://schemas.openxmlformats.org/officeDocument/2006/relationships/hyperlink" Target="https://clinicalintelligence.citeline.com/trials/details/312459?qId=04ca2463-596b-4282-b6ab-a6b123d060fe" TargetMode="External"/><Relationship Id="rId957" Type="http://schemas.openxmlformats.org/officeDocument/2006/relationships/hyperlink" Target="https://clinicalintelligence.citeline.com/trials/details/427718?qId=2617556c-6177-45bc-aa21-f757ca00e233" TargetMode="External"/><Relationship Id="rId86" Type="http://schemas.openxmlformats.org/officeDocument/2006/relationships/hyperlink" Target="https://clinicalintelligence.citeline.com/trials/details/449260?qId=171c5f65-7975-489b-b5bd-8903d619dc04" TargetMode="External"/><Relationship Id="rId151" Type="http://schemas.openxmlformats.org/officeDocument/2006/relationships/hyperlink" Target="https://clinicalintelligence.citeline.com/trials/details/417658?qId=cd91054d-677c-478c-9952-a2553c3a96c5" TargetMode="External"/><Relationship Id="rId389" Type="http://schemas.openxmlformats.org/officeDocument/2006/relationships/hyperlink" Target="https://clinicalintelligence.citeline.com/trials/details/489679?qId=8c813d3a-b2f5-456c-93d0-32b8faf3f4b8" TargetMode="External"/><Relationship Id="rId596" Type="http://schemas.openxmlformats.org/officeDocument/2006/relationships/hyperlink" Target="https://clinicalintelligence.citeline.com/trials/details/403294?qId=fbace500-010d-43f4-9d71-d7d62ab2e021" TargetMode="External"/><Relationship Id="rId817" Type="http://schemas.openxmlformats.org/officeDocument/2006/relationships/hyperlink" Target="https://clinicalintelligence.citeline.com/trials/details/380621?qId=2617556c-6177-45bc-aa21-f757ca00e233" TargetMode="External"/><Relationship Id="rId1002" Type="http://schemas.openxmlformats.org/officeDocument/2006/relationships/hyperlink" Target="https://clinicalintelligence.citeline.com/trials/details/446643?qId=2617556c-6177-45bc-aa21-f757ca00e233" TargetMode="External"/><Relationship Id="rId249" Type="http://schemas.openxmlformats.org/officeDocument/2006/relationships/hyperlink" Target="https://clinicalintelligence.citeline.com/trials/details/188284?qId=9f0fac81-758b-40a6-a5a3-161f2395d357" TargetMode="External"/><Relationship Id="rId456" Type="http://schemas.openxmlformats.org/officeDocument/2006/relationships/hyperlink" Target="https://clinicalintelligence.citeline.com/trials/details/403251?qId=2128efa1-b022-46fe-8cc8-1efce74290b8" TargetMode="External"/><Relationship Id="rId663" Type="http://schemas.openxmlformats.org/officeDocument/2006/relationships/hyperlink" Target="https://clinicalintelligence.citeline.com/trials/details/300605?qId=2617556c-6177-45bc-aa21-f757ca00e233" TargetMode="External"/><Relationship Id="rId870" Type="http://schemas.openxmlformats.org/officeDocument/2006/relationships/hyperlink" Target="https://clinicalintelligence.citeline.com/trials/details/401141?qId=2617556c-6177-45bc-aa21-f757ca00e233" TargetMode="External"/><Relationship Id="rId1086" Type="http://schemas.openxmlformats.org/officeDocument/2006/relationships/hyperlink" Target="https://clinicalintelligence.citeline.com/trials/details/496173?qId=2617556c-6177-45bc-aa21-f757ca00e233" TargetMode="External"/><Relationship Id="rId13" Type="http://schemas.openxmlformats.org/officeDocument/2006/relationships/hyperlink" Target="https://clinicalintelligence.citeline.com/trials/details/421499?qId=3a8bb39c-f354-49df-a575-384704b3717b" TargetMode="External"/><Relationship Id="rId109" Type="http://schemas.openxmlformats.org/officeDocument/2006/relationships/hyperlink" Target="https://clinicalintelligence.citeline.com/trials/details/370120?qId=675e860f-7515-4adf-aec1-bf0a97a9d4be" TargetMode="External"/><Relationship Id="rId316" Type="http://schemas.openxmlformats.org/officeDocument/2006/relationships/hyperlink" Target="https://clinicalintelligence.citeline.com/trials/details/420848?qId=ba781a88-2e0b-44e1-9d71-12aac8926792" TargetMode="External"/><Relationship Id="rId523" Type="http://schemas.openxmlformats.org/officeDocument/2006/relationships/hyperlink" Target="https://clinicalintelligence.citeline.com/trials/details/392826?qId=04ca2463-596b-4282-b6ab-a6b123d060fe" TargetMode="External"/><Relationship Id="rId968" Type="http://schemas.openxmlformats.org/officeDocument/2006/relationships/hyperlink" Target="https://clinicalintelligence.citeline.com/trials/details/434055?qId=2617556c-6177-45bc-aa21-f757ca00e233" TargetMode="External"/><Relationship Id="rId97" Type="http://schemas.openxmlformats.org/officeDocument/2006/relationships/hyperlink" Target="https://clinicalintelligence.citeline.com/trials/details/478451?qId=171c5f65-7975-489b-b5bd-8903d619dc04" TargetMode="External"/><Relationship Id="rId730" Type="http://schemas.openxmlformats.org/officeDocument/2006/relationships/hyperlink" Target="https://clinicalintelligence.citeline.com/trials/details/346259?qId=2617556c-6177-45bc-aa21-f757ca00e233" TargetMode="External"/><Relationship Id="rId828" Type="http://schemas.openxmlformats.org/officeDocument/2006/relationships/hyperlink" Target="https://clinicalintelligence.citeline.com/trials/details/385687?qId=2617556c-6177-45bc-aa21-f757ca00e233" TargetMode="External"/><Relationship Id="rId1013" Type="http://schemas.openxmlformats.org/officeDocument/2006/relationships/hyperlink" Target="https://clinicalintelligence.citeline.com/trials/details/458136?qId=2617556c-6177-45bc-aa21-f757ca00e233" TargetMode="External"/><Relationship Id="rId162" Type="http://schemas.openxmlformats.org/officeDocument/2006/relationships/hyperlink" Target="https://clinicalintelligence.citeline.com/trials/details/367334?qId=9fa93ca5-fc0c-4f13-b460-21f0c137e27d" TargetMode="External"/><Relationship Id="rId467" Type="http://schemas.openxmlformats.org/officeDocument/2006/relationships/hyperlink" Target="https://clinicalintelligence.citeline.com/trials/details/321341?qId=3ce665c5-28cd-48cf-add9-0f57666d2633" TargetMode="External"/><Relationship Id="rId1097" Type="http://schemas.openxmlformats.org/officeDocument/2006/relationships/hyperlink" Target="https://clinicalintelligence.citeline.com/trials/details/502215?qId=2617556c-6177-45bc-aa21-f757ca00e233" TargetMode="External"/><Relationship Id="rId674" Type="http://schemas.openxmlformats.org/officeDocument/2006/relationships/hyperlink" Target="https://clinicalintelligence.citeline.com/trials/details/309320?qId=2617556c-6177-45bc-aa21-f757ca00e233" TargetMode="External"/><Relationship Id="rId881" Type="http://schemas.openxmlformats.org/officeDocument/2006/relationships/hyperlink" Target="https://clinicalintelligence.citeline.com/trials/details/404127?qId=2617556c-6177-45bc-aa21-f757ca00e233" TargetMode="External"/><Relationship Id="rId979" Type="http://schemas.openxmlformats.org/officeDocument/2006/relationships/hyperlink" Target="https://clinicalintelligence.citeline.com/trials/details/437703?qId=2617556c-6177-45bc-aa21-f757ca00e233" TargetMode="External"/><Relationship Id="rId24" Type="http://schemas.openxmlformats.org/officeDocument/2006/relationships/hyperlink" Target="https://clinicalintelligence.citeline.com/trials/details/32436?qId=171c5f65-7975-489b-b5bd-8903d619dc04" TargetMode="External"/><Relationship Id="rId327" Type="http://schemas.openxmlformats.org/officeDocument/2006/relationships/hyperlink" Target="https://clinicalintelligence.citeline.com/trials/details/452596?qId=ba781a88-2e0b-44e1-9d71-12aac8926792" TargetMode="External"/><Relationship Id="rId534" Type="http://schemas.openxmlformats.org/officeDocument/2006/relationships/hyperlink" Target="https://clinicalintelligence.citeline.com/trials/details/463249?qId=04ca2463-596b-4282-b6ab-a6b123d060fe" TargetMode="External"/><Relationship Id="rId741" Type="http://schemas.openxmlformats.org/officeDocument/2006/relationships/hyperlink" Target="https://clinicalintelligence.citeline.com/trials/details/352069?qId=2617556c-6177-45bc-aa21-f757ca00e233" TargetMode="External"/><Relationship Id="rId839" Type="http://schemas.openxmlformats.org/officeDocument/2006/relationships/hyperlink" Target="https://clinicalintelligence.citeline.com/trials/details/387321?qId=2617556c-6177-45bc-aa21-f757ca00e233" TargetMode="External"/><Relationship Id="rId173" Type="http://schemas.openxmlformats.org/officeDocument/2006/relationships/hyperlink" Target="https://clinicalintelligence.citeline.com/trials/details/317703?qId=12b1b937-8564-4845-a2b2-2685486dc466" TargetMode="External"/><Relationship Id="rId380" Type="http://schemas.openxmlformats.org/officeDocument/2006/relationships/hyperlink" Target="https://clinicalintelligence.citeline.com/trials/details/456359?qId=8c813d3a-b2f5-456c-93d0-32b8faf3f4b8" TargetMode="External"/><Relationship Id="rId601" Type="http://schemas.openxmlformats.org/officeDocument/2006/relationships/hyperlink" Target="https://clinicalintelligence.citeline.com/trials/details/488895?qId=fbace500-010d-43f4-9d71-d7d62ab2e021" TargetMode="External"/><Relationship Id="rId1024" Type="http://schemas.openxmlformats.org/officeDocument/2006/relationships/hyperlink" Target="https://clinicalintelligence.citeline.com/trials/details/464448?qId=2617556c-6177-45bc-aa21-f757ca00e233" TargetMode="External"/><Relationship Id="rId240" Type="http://schemas.openxmlformats.org/officeDocument/2006/relationships/hyperlink" Target="https://clinicalintelligence.citeline.com/trials/details/398082?qId=c783bb98-8314-4916-8d87-a5987b5327b2" TargetMode="External"/><Relationship Id="rId478" Type="http://schemas.openxmlformats.org/officeDocument/2006/relationships/hyperlink" Target="https://clinicalintelligence.citeline.com/trials/details/420412?qId=49ef19e9-4214-4c8e-921f-786d97675a46" TargetMode="External"/><Relationship Id="rId685" Type="http://schemas.openxmlformats.org/officeDocument/2006/relationships/hyperlink" Target="https://clinicalintelligence.citeline.com/trials/details/315015?qId=2617556c-6177-45bc-aa21-f757ca00e233" TargetMode="External"/><Relationship Id="rId892" Type="http://schemas.openxmlformats.org/officeDocument/2006/relationships/hyperlink" Target="https://clinicalintelligence.citeline.com/trials/details/406360?qId=2617556c-6177-45bc-aa21-f757ca00e233" TargetMode="External"/><Relationship Id="rId906" Type="http://schemas.openxmlformats.org/officeDocument/2006/relationships/hyperlink" Target="https://clinicalintelligence.citeline.com/trials/details/409052?qId=2617556c-6177-45bc-aa21-f757ca00e233" TargetMode="External"/><Relationship Id="rId35" Type="http://schemas.openxmlformats.org/officeDocument/2006/relationships/hyperlink" Target="https://clinicalintelligence.citeline.com/trials/details/261459?qId=171c5f65-7975-489b-b5bd-8903d619dc04" TargetMode="External"/><Relationship Id="rId100" Type="http://schemas.openxmlformats.org/officeDocument/2006/relationships/hyperlink" Target="https://clinicalintelligence.citeline.com/trials/details/487648?qId=171c5f65-7975-489b-b5bd-8903d619dc04" TargetMode="External"/><Relationship Id="rId338" Type="http://schemas.openxmlformats.org/officeDocument/2006/relationships/hyperlink" Target="https://clinicalintelligence.citeline.com/trials/details/482547?qId=ba781a88-2e0b-44e1-9d71-12aac8926792" TargetMode="External"/><Relationship Id="rId545" Type="http://schemas.openxmlformats.org/officeDocument/2006/relationships/hyperlink" Target="https://clinicalintelligence.citeline.com/trials/details/269448?qId=872da78c-a69d-4ed2-9d97-37b3b94a501f" TargetMode="External"/><Relationship Id="rId752" Type="http://schemas.openxmlformats.org/officeDocument/2006/relationships/hyperlink" Target="https://clinicalintelligence.citeline.com/trials/details/356988?qId=2617556c-6177-45bc-aa21-f757ca00e233" TargetMode="External"/><Relationship Id="rId184" Type="http://schemas.openxmlformats.org/officeDocument/2006/relationships/hyperlink" Target="https://clinicalintelligence.citeline.com/trials/details/359945?qId=12b1b937-8564-4845-a2b2-2685486dc466" TargetMode="External"/><Relationship Id="rId391" Type="http://schemas.openxmlformats.org/officeDocument/2006/relationships/hyperlink" Target="https://clinicalintelligence.citeline.com/trials/details/498405?qId=8c813d3a-b2f5-456c-93d0-32b8faf3f4b8" TargetMode="External"/><Relationship Id="rId405" Type="http://schemas.openxmlformats.org/officeDocument/2006/relationships/hyperlink" Target="https://clinicalintelligence.citeline.com/trials/details/309145?qId=46b256d4-3d6f-4f5b-8934-31a21071457f" TargetMode="External"/><Relationship Id="rId612" Type="http://schemas.openxmlformats.org/officeDocument/2006/relationships/hyperlink" Target="https://clinicalintelligence.citeline.com/trials/details/263078?qId=2617556c-6177-45bc-aa21-f757ca00e233" TargetMode="External"/><Relationship Id="rId1035" Type="http://schemas.openxmlformats.org/officeDocument/2006/relationships/hyperlink" Target="https://clinicalintelligence.citeline.com/trials/details/471137?qId=2617556c-6177-45bc-aa21-f757ca00e233" TargetMode="External"/><Relationship Id="rId251" Type="http://schemas.openxmlformats.org/officeDocument/2006/relationships/hyperlink" Target="https://clinicalintelligence.citeline.com/trials/details/207256?qId=9f0fac81-758b-40a6-a5a3-161f2395d357" TargetMode="External"/><Relationship Id="rId489" Type="http://schemas.openxmlformats.org/officeDocument/2006/relationships/hyperlink" Target="https://clinicalintelligence.citeline.com/trials/details/376845?qId=f66443c9-b8a2-453a-9dfd-b807e241b758" TargetMode="External"/><Relationship Id="rId696" Type="http://schemas.openxmlformats.org/officeDocument/2006/relationships/hyperlink" Target="https://clinicalintelligence.citeline.com/trials/details/321750?qId=2617556c-6177-45bc-aa21-f757ca00e233" TargetMode="External"/><Relationship Id="rId917" Type="http://schemas.openxmlformats.org/officeDocument/2006/relationships/hyperlink" Target="https://clinicalintelligence.citeline.com/trials/details/413048?qId=2617556c-6177-45bc-aa21-f757ca00e233" TargetMode="External"/><Relationship Id="rId1102" Type="http://schemas.openxmlformats.org/officeDocument/2006/relationships/hyperlink" Target="https://clinicalintelligence.citeline.com/trials/details/503044?qId=2617556c-6177-45bc-aa21-f757ca00e233" TargetMode="External"/><Relationship Id="rId46" Type="http://schemas.openxmlformats.org/officeDocument/2006/relationships/hyperlink" Target="https://clinicalintelligence.citeline.com/trials/details/309185?qId=171c5f65-7975-489b-b5bd-8903d619dc04" TargetMode="External"/><Relationship Id="rId349" Type="http://schemas.openxmlformats.org/officeDocument/2006/relationships/hyperlink" Target="https://clinicalintelligence.citeline.com/trials/details/251187?qId=8c813d3a-b2f5-456c-93d0-32b8faf3f4b8" TargetMode="External"/><Relationship Id="rId556" Type="http://schemas.openxmlformats.org/officeDocument/2006/relationships/hyperlink" Target="https://clinicalintelligence.citeline.com/trials/details/315690?qId=872da78c-a69d-4ed2-9d97-37b3b94a501f" TargetMode="External"/><Relationship Id="rId763" Type="http://schemas.openxmlformats.org/officeDocument/2006/relationships/hyperlink" Target="https://clinicalintelligence.citeline.com/trials/details/361441?qId=2617556c-6177-45bc-aa21-f757ca00e233" TargetMode="External"/><Relationship Id="rId111" Type="http://schemas.openxmlformats.org/officeDocument/2006/relationships/hyperlink" Target="https://clinicalintelligence.citeline.com/trials/details/434757?qId=675e860f-7515-4adf-aec1-bf0a97a9d4be" TargetMode="External"/><Relationship Id="rId195" Type="http://schemas.openxmlformats.org/officeDocument/2006/relationships/hyperlink" Target="https://clinicalintelligence.citeline.com/trials/details/456008?qId=12b1b937-8564-4845-a2b2-2685486dc466" TargetMode="External"/><Relationship Id="rId209" Type="http://schemas.openxmlformats.org/officeDocument/2006/relationships/hyperlink" Target="https://clinicalintelligence.citeline.com/trials/details/382261?qId=5acf7b29-5f8e-4a7c-9061-2fdd220dd100" TargetMode="External"/><Relationship Id="rId416" Type="http://schemas.openxmlformats.org/officeDocument/2006/relationships/hyperlink" Target="https://clinicalintelligence.citeline.com/trials/details/363955?qId=46b256d4-3d6f-4f5b-8934-31a21071457f" TargetMode="External"/><Relationship Id="rId970" Type="http://schemas.openxmlformats.org/officeDocument/2006/relationships/hyperlink" Target="https://clinicalintelligence.citeline.com/trials/details/435157?qId=2617556c-6177-45bc-aa21-f757ca00e233" TargetMode="External"/><Relationship Id="rId1046" Type="http://schemas.openxmlformats.org/officeDocument/2006/relationships/hyperlink" Target="https://clinicalintelligence.citeline.com/trials/details/479652?qId=2617556c-6177-45bc-aa21-f757ca00e233" TargetMode="External"/><Relationship Id="rId623" Type="http://schemas.openxmlformats.org/officeDocument/2006/relationships/hyperlink" Target="https://clinicalintelligence.citeline.com/trials/details/209200?qId=2617556c-6177-45bc-aa21-f757ca00e233" TargetMode="External"/><Relationship Id="rId830" Type="http://schemas.openxmlformats.org/officeDocument/2006/relationships/hyperlink" Target="https://clinicalintelligence.citeline.com/trials/details/385870?qId=2617556c-6177-45bc-aa21-f757ca00e233" TargetMode="External"/><Relationship Id="rId928" Type="http://schemas.openxmlformats.org/officeDocument/2006/relationships/hyperlink" Target="https://clinicalintelligence.citeline.com/trials/details/416190?qId=2617556c-6177-45bc-aa21-f757ca00e233" TargetMode="External"/><Relationship Id="rId57" Type="http://schemas.openxmlformats.org/officeDocument/2006/relationships/hyperlink" Target="https://clinicalintelligence.citeline.com/trials/details/354401?qId=171c5f65-7975-489b-b5bd-8903d619dc04" TargetMode="External"/><Relationship Id="rId262" Type="http://schemas.openxmlformats.org/officeDocument/2006/relationships/hyperlink" Target="https://clinicalintelligence.citeline.com/trials/details/319940?qId=9f0fac81-758b-40a6-a5a3-161f2395d357" TargetMode="External"/><Relationship Id="rId567" Type="http://schemas.openxmlformats.org/officeDocument/2006/relationships/hyperlink" Target="https://clinicalintelligence.citeline.com/trials/details/391342?qId=872da78c-a69d-4ed2-9d97-37b3b94a501f" TargetMode="External"/><Relationship Id="rId1113" Type="http://schemas.openxmlformats.org/officeDocument/2006/relationships/hyperlink" Target="https://clinicalintelligence.citeline.com/trials/details/520812?qId=2617556c-6177-45bc-aa21-f757ca00e233" TargetMode="External"/><Relationship Id="rId122" Type="http://schemas.openxmlformats.org/officeDocument/2006/relationships/hyperlink" Target="https://clinicalintelligence.citeline.com/trials/details/449373?qId=98c80e73-c590-4972-bc86-86d7ba3bf251" TargetMode="External"/><Relationship Id="rId774" Type="http://schemas.openxmlformats.org/officeDocument/2006/relationships/hyperlink" Target="https://clinicalintelligence.citeline.com/trials/details/363580?qId=2617556c-6177-45bc-aa21-f757ca00e233" TargetMode="External"/><Relationship Id="rId981" Type="http://schemas.openxmlformats.org/officeDocument/2006/relationships/hyperlink" Target="https://clinicalintelligence.citeline.com/trials/details/437902?qId=2617556c-6177-45bc-aa21-f757ca00e233" TargetMode="External"/><Relationship Id="rId1057" Type="http://schemas.openxmlformats.org/officeDocument/2006/relationships/hyperlink" Target="https://clinicalintelligence.citeline.com/trials/details/484680?qId=2617556c-6177-45bc-aa21-f757ca00e233" TargetMode="External"/><Relationship Id="rId427" Type="http://schemas.openxmlformats.org/officeDocument/2006/relationships/hyperlink" Target="https://clinicalintelligence.citeline.com/trials/details/434633?qId=46b256d4-3d6f-4f5b-8934-31a21071457f" TargetMode="External"/><Relationship Id="rId634" Type="http://schemas.openxmlformats.org/officeDocument/2006/relationships/hyperlink" Target="https://clinicalintelligence.citeline.com/trials/details/270220?qId=2617556c-6177-45bc-aa21-f757ca00e233" TargetMode="External"/><Relationship Id="rId841" Type="http://schemas.openxmlformats.org/officeDocument/2006/relationships/hyperlink" Target="https://clinicalintelligence.citeline.com/trials/details/388056?qId=2617556c-6177-45bc-aa21-f757ca00e233" TargetMode="External"/><Relationship Id="rId273" Type="http://schemas.openxmlformats.org/officeDocument/2006/relationships/hyperlink" Target="https://clinicalintelligence.citeline.com/trials/details/340378?qId=9f0fac81-758b-40a6-a5a3-161f2395d357" TargetMode="External"/><Relationship Id="rId480" Type="http://schemas.openxmlformats.org/officeDocument/2006/relationships/hyperlink" Target="https://clinicalintelligence.citeline.com/trials/details/475107?qId=49ef19e9-4214-4c8e-921f-786d97675a46" TargetMode="External"/><Relationship Id="rId701" Type="http://schemas.openxmlformats.org/officeDocument/2006/relationships/hyperlink" Target="https://clinicalintelligence.citeline.com/trials/details/326563?qId=2617556c-6177-45bc-aa21-f757ca00e233" TargetMode="External"/><Relationship Id="rId939" Type="http://schemas.openxmlformats.org/officeDocument/2006/relationships/hyperlink" Target="https://clinicalintelligence.citeline.com/trials/details/422275?qId=2617556c-6177-45bc-aa21-f757ca00e233" TargetMode="External"/><Relationship Id="rId68" Type="http://schemas.openxmlformats.org/officeDocument/2006/relationships/hyperlink" Target="https://clinicalintelligence.citeline.com/trials/details/387949?qId=171c5f65-7975-489b-b5bd-8903d619dc04" TargetMode="External"/><Relationship Id="rId133" Type="http://schemas.openxmlformats.org/officeDocument/2006/relationships/hyperlink" Target="https://clinicalintelligence.citeline.com/trials/details/284614?qId=cd91054d-677c-478c-9952-a2553c3a96c5" TargetMode="External"/><Relationship Id="rId340" Type="http://schemas.openxmlformats.org/officeDocument/2006/relationships/hyperlink" Target="https://clinicalintelligence.citeline.com/trials/details/488229?qId=ba781a88-2e0b-44e1-9d71-12aac8926792" TargetMode="External"/><Relationship Id="rId578" Type="http://schemas.openxmlformats.org/officeDocument/2006/relationships/hyperlink" Target="https://clinicalintelligence.citeline.com/trials/details/441179?qId=872da78c-a69d-4ed2-9d97-37b3b94a501f" TargetMode="External"/><Relationship Id="rId785" Type="http://schemas.openxmlformats.org/officeDocument/2006/relationships/hyperlink" Target="https://clinicalintelligence.citeline.com/trials/details/366888?qId=2617556c-6177-45bc-aa21-f757ca00e233" TargetMode="External"/><Relationship Id="rId992" Type="http://schemas.openxmlformats.org/officeDocument/2006/relationships/hyperlink" Target="https://clinicalintelligence.citeline.com/trials/details/441724?qId=2617556c-6177-45bc-aa21-f757ca00e233" TargetMode="External"/><Relationship Id="rId200" Type="http://schemas.openxmlformats.org/officeDocument/2006/relationships/hyperlink" Target="https://clinicalintelligence.citeline.com/trials/details/251850?qId=5acf7b29-5f8e-4a7c-9061-2fdd220dd100" TargetMode="External"/><Relationship Id="rId438" Type="http://schemas.openxmlformats.org/officeDocument/2006/relationships/hyperlink" Target="https://clinicalintelligence.citeline.com/trials/details/501058?qId=46b256d4-3d6f-4f5b-8934-31a21071457f" TargetMode="External"/><Relationship Id="rId645" Type="http://schemas.openxmlformats.org/officeDocument/2006/relationships/hyperlink" Target="https://clinicalintelligence.citeline.com/trials/details/277701?qId=2617556c-6177-45bc-aa21-f757ca00e233" TargetMode="External"/><Relationship Id="rId852" Type="http://schemas.openxmlformats.org/officeDocument/2006/relationships/hyperlink" Target="https://clinicalintelligence.citeline.com/trials/details/392170?qId=2617556c-6177-45bc-aa21-f757ca00e233" TargetMode="External"/><Relationship Id="rId1068" Type="http://schemas.openxmlformats.org/officeDocument/2006/relationships/hyperlink" Target="https://clinicalintelligence.citeline.com/trials/details/489482?qId=2617556c-6177-45bc-aa21-f757ca00e233" TargetMode="External"/><Relationship Id="rId284" Type="http://schemas.openxmlformats.org/officeDocument/2006/relationships/hyperlink" Target="https://clinicalintelligence.citeline.com/trials/details/362193?qId=ba781a88-2e0b-44e1-9d71-12aac8926792" TargetMode="External"/><Relationship Id="rId491" Type="http://schemas.openxmlformats.org/officeDocument/2006/relationships/hyperlink" Target="https://clinicalintelligence.citeline.com/trials/details/384055?qId=f66443c9-b8a2-453a-9dfd-b807e241b758" TargetMode="External"/><Relationship Id="rId505" Type="http://schemas.openxmlformats.org/officeDocument/2006/relationships/hyperlink" Target="https://clinicalintelligence.citeline.com/trials/details/210170?qId=04ca2463-596b-4282-b6ab-a6b123d060fe" TargetMode="External"/><Relationship Id="rId712" Type="http://schemas.openxmlformats.org/officeDocument/2006/relationships/hyperlink" Target="https://clinicalintelligence.citeline.com/trials/details/334941?qId=2617556c-6177-45bc-aa21-f757ca00e233" TargetMode="External"/><Relationship Id="rId79" Type="http://schemas.openxmlformats.org/officeDocument/2006/relationships/hyperlink" Target="https://clinicalintelligence.citeline.com/trials/details/430661?qId=171c5f65-7975-489b-b5bd-8903d619dc04" TargetMode="External"/><Relationship Id="rId144" Type="http://schemas.openxmlformats.org/officeDocument/2006/relationships/hyperlink" Target="https://clinicalintelligence.citeline.com/trials/details/385389?qId=cd91054d-677c-478c-9952-a2553c3a96c5" TargetMode="External"/><Relationship Id="rId589" Type="http://schemas.openxmlformats.org/officeDocument/2006/relationships/hyperlink" Target="https://clinicalintelligence.citeline.com/trials/details/521098?qId=872da78c-a69d-4ed2-9d97-37b3b94a501f" TargetMode="External"/><Relationship Id="rId796" Type="http://schemas.openxmlformats.org/officeDocument/2006/relationships/hyperlink" Target="https://clinicalintelligence.citeline.com/trials/details/373559?qId=2617556c-6177-45bc-aa21-f757ca00e233" TargetMode="External"/><Relationship Id="rId351" Type="http://schemas.openxmlformats.org/officeDocument/2006/relationships/hyperlink" Target="https://clinicalintelligence.citeline.com/trials/details/299340?qId=8c813d3a-b2f5-456c-93d0-32b8faf3f4b8" TargetMode="External"/><Relationship Id="rId449" Type="http://schemas.openxmlformats.org/officeDocument/2006/relationships/hyperlink" Target="https://clinicalintelligence.citeline.com/trials/details/334696?qId=2128efa1-b022-46fe-8cc8-1efce74290b8" TargetMode="External"/><Relationship Id="rId656" Type="http://schemas.openxmlformats.org/officeDocument/2006/relationships/hyperlink" Target="https://clinicalintelligence.citeline.com/trials/details/293752?qId=2617556c-6177-45bc-aa21-f757ca00e233" TargetMode="External"/><Relationship Id="rId863" Type="http://schemas.openxmlformats.org/officeDocument/2006/relationships/hyperlink" Target="https://clinicalintelligence.citeline.com/trials/details/397878?qId=2617556c-6177-45bc-aa21-f757ca00e233" TargetMode="External"/><Relationship Id="rId1079" Type="http://schemas.openxmlformats.org/officeDocument/2006/relationships/hyperlink" Target="https://clinicalintelligence.citeline.com/trials/details/492684?qId=2617556c-6177-45bc-aa21-f757ca00e233" TargetMode="External"/><Relationship Id="rId211" Type="http://schemas.openxmlformats.org/officeDocument/2006/relationships/hyperlink" Target="https://clinicalintelligence.citeline.com/trials/details/395902?qId=5acf7b29-5f8e-4a7c-9061-2fdd220dd100" TargetMode="External"/><Relationship Id="rId295" Type="http://schemas.openxmlformats.org/officeDocument/2006/relationships/hyperlink" Target="https://clinicalintelligence.citeline.com/trials/details/383750?qId=ba781a88-2e0b-44e1-9d71-12aac8926792" TargetMode="External"/><Relationship Id="rId309" Type="http://schemas.openxmlformats.org/officeDocument/2006/relationships/hyperlink" Target="https://clinicalintelligence.citeline.com/trials/details/408348?qId=ba781a88-2e0b-44e1-9d71-12aac8926792" TargetMode="External"/><Relationship Id="rId516" Type="http://schemas.openxmlformats.org/officeDocument/2006/relationships/hyperlink" Target="https://clinicalintelligence.citeline.com/trials/details/336100?qId=04ca2463-596b-4282-b6ab-a6b123d060fe" TargetMode="External"/><Relationship Id="rId723" Type="http://schemas.openxmlformats.org/officeDocument/2006/relationships/hyperlink" Target="https://clinicalintelligence.citeline.com/trials/details/341363?qId=2617556c-6177-45bc-aa21-f757ca00e233" TargetMode="External"/><Relationship Id="rId930" Type="http://schemas.openxmlformats.org/officeDocument/2006/relationships/hyperlink" Target="https://clinicalintelligence.citeline.com/trials/details/417226?qId=2617556c-6177-45bc-aa21-f757ca00e233" TargetMode="External"/><Relationship Id="rId1006" Type="http://schemas.openxmlformats.org/officeDocument/2006/relationships/hyperlink" Target="https://clinicalintelligence.citeline.com/trials/details/449371?qId=2617556c-6177-45bc-aa21-f757ca00e233" TargetMode="External"/><Relationship Id="rId155" Type="http://schemas.openxmlformats.org/officeDocument/2006/relationships/hyperlink" Target="https://clinicalintelligence.citeline.com/trials/details/422467?qId=cd91054d-677c-478c-9952-a2553c3a96c5" TargetMode="External"/><Relationship Id="rId362" Type="http://schemas.openxmlformats.org/officeDocument/2006/relationships/hyperlink" Target="https://clinicalintelligence.citeline.com/trials/details/361219?qId=8c813d3a-b2f5-456c-93d0-32b8faf3f4b8" TargetMode="External"/><Relationship Id="rId222" Type="http://schemas.openxmlformats.org/officeDocument/2006/relationships/hyperlink" Target="https://clinicalintelligence.citeline.com/trials/details/252002?qId=7451735f-f69d-4820-ac78-752e20cebfef" TargetMode="External"/><Relationship Id="rId667" Type="http://schemas.openxmlformats.org/officeDocument/2006/relationships/hyperlink" Target="https://clinicalintelligence.citeline.com/trials/details/302014?qId=2617556c-6177-45bc-aa21-f757ca00e233" TargetMode="External"/><Relationship Id="rId874" Type="http://schemas.openxmlformats.org/officeDocument/2006/relationships/hyperlink" Target="https://clinicalintelligence.citeline.com/trials/details/402251?qId=2617556c-6177-45bc-aa21-f757ca00e233" TargetMode="External"/><Relationship Id="rId17" Type="http://schemas.openxmlformats.org/officeDocument/2006/relationships/hyperlink" Target="https://clinicalintelligence.citeline.com/trials/details/414262?qId=3a8bb39c-f354-49df-a575-384704b3717b" TargetMode="External"/><Relationship Id="rId527" Type="http://schemas.openxmlformats.org/officeDocument/2006/relationships/hyperlink" Target="https://clinicalintelligence.citeline.com/trials/details/407606?qId=04ca2463-596b-4282-b6ab-a6b123d060fe" TargetMode="External"/><Relationship Id="rId734" Type="http://schemas.openxmlformats.org/officeDocument/2006/relationships/hyperlink" Target="https://clinicalintelligence.citeline.com/trials/details/347538?qId=2617556c-6177-45bc-aa21-f757ca00e233" TargetMode="External"/><Relationship Id="rId941" Type="http://schemas.openxmlformats.org/officeDocument/2006/relationships/hyperlink" Target="https://clinicalintelligence.citeline.com/trials/details/423199?qId=2617556c-6177-45bc-aa21-f757ca00e233" TargetMode="External"/><Relationship Id="rId70" Type="http://schemas.openxmlformats.org/officeDocument/2006/relationships/hyperlink" Target="https://clinicalintelligence.citeline.com/trials/details/400729?qId=171c5f65-7975-489b-b5bd-8903d619dc04" TargetMode="External"/><Relationship Id="rId166" Type="http://schemas.openxmlformats.org/officeDocument/2006/relationships/hyperlink" Target="https://clinicalintelligence.citeline.com/trials/details/417871?qId=9fa93ca5-fc0c-4f13-b460-21f0c137e27d" TargetMode="External"/><Relationship Id="rId373" Type="http://schemas.openxmlformats.org/officeDocument/2006/relationships/hyperlink" Target="https://clinicalintelligence.citeline.com/trials/details/415740?qId=8c813d3a-b2f5-456c-93d0-32b8faf3f4b8" TargetMode="External"/><Relationship Id="rId580" Type="http://schemas.openxmlformats.org/officeDocument/2006/relationships/hyperlink" Target="https://clinicalintelligence.citeline.com/trials/details/451441?qId=872da78c-a69d-4ed2-9d97-37b3b94a501f" TargetMode="External"/><Relationship Id="rId801" Type="http://schemas.openxmlformats.org/officeDocument/2006/relationships/hyperlink" Target="https://clinicalintelligence.citeline.com/trials/details/375556?qId=2617556c-6177-45bc-aa21-f757ca00e233" TargetMode="External"/><Relationship Id="rId1017" Type="http://schemas.openxmlformats.org/officeDocument/2006/relationships/hyperlink" Target="https://clinicalintelligence.citeline.com/trials/details/459816?qId=2617556c-6177-45bc-aa21-f757ca00e233" TargetMode="External"/><Relationship Id="rId1" Type="http://schemas.openxmlformats.org/officeDocument/2006/relationships/hyperlink" Target="https://clinicalintelligence.citeline.com/trials/details/309185?qId=6f5cd762-270c-4160-a873-2853e4ec043b" TargetMode="External"/><Relationship Id="rId233" Type="http://schemas.openxmlformats.org/officeDocument/2006/relationships/hyperlink" Target="https://clinicalintelligence.citeline.com/trials/details/338260?qId=c783bb98-8314-4916-8d87-a5987b5327b2" TargetMode="External"/><Relationship Id="rId440" Type="http://schemas.openxmlformats.org/officeDocument/2006/relationships/hyperlink" Target="https://clinicalintelligence.citeline.com/trials/details/504437?qId=46b256d4-3d6f-4f5b-8934-31a21071457f" TargetMode="External"/><Relationship Id="rId678" Type="http://schemas.openxmlformats.org/officeDocument/2006/relationships/hyperlink" Target="https://clinicalintelligence.citeline.com/trials/details/312686?qId=2617556c-6177-45bc-aa21-f757ca00e233" TargetMode="External"/><Relationship Id="rId885" Type="http://schemas.openxmlformats.org/officeDocument/2006/relationships/hyperlink" Target="https://clinicalintelligence.citeline.com/trials/details/404546?qId=2617556c-6177-45bc-aa21-f757ca00e233" TargetMode="External"/><Relationship Id="rId1070" Type="http://schemas.openxmlformats.org/officeDocument/2006/relationships/hyperlink" Target="https://clinicalintelligence.citeline.com/trials/details/490531?qId=2617556c-6177-45bc-aa21-f757ca00e233" TargetMode="External"/><Relationship Id="rId28" Type="http://schemas.openxmlformats.org/officeDocument/2006/relationships/hyperlink" Target="https://clinicalintelligence.citeline.com/trials/details/172985?qId=171c5f65-7975-489b-b5bd-8903d619dc04" TargetMode="External"/><Relationship Id="rId300" Type="http://schemas.openxmlformats.org/officeDocument/2006/relationships/hyperlink" Target="https://clinicalintelligence.citeline.com/trials/details/392960?qId=ba781a88-2e0b-44e1-9d71-12aac8926792" TargetMode="External"/><Relationship Id="rId538" Type="http://schemas.openxmlformats.org/officeDocument/2006/relationships/hyperlink" Target="https://clinicalintelligence.citeline.com/trials/details/491495?qId=04ca2463-596b-4282-b6ab-a6b123d060fe" TargetMode="External"/><Relationship Id="rId745" Type="http://schemas.openxmlformats.org/officeDocument/2006/relationships/hyperlink" Target="https://clinicalintelligence.citeline.com/trials/details/354375?qId=2617556c-6177-45bc-aa21-f757ca00e233" TargetMode="External"/><Relationship Id="rId952" Type="http://schemas.openxmlformats.org/officeDocument/2006/relationships/hyperlink" Target="https://clinicalintelligence.citeline.com/trials/details/427143?qId=2617556c-6177-45bc-aa21-f757ca00e233" TargetMode="External"/><Relationship Id="rId81" Type="http://schemas.openxmlformats.org/officeDocument/2006/relationships/hyperlink" Target="https://clinicalintelligence.citeline.com/trials/details/439674?qId=171c5f65-7975-489b-b5bd-8903d619dc04" TargetMode="External"/><Relationship Id="rId177" Type="http://schemas.openxmlformats.org/officeDocument/2006/relationships/hyperlink" Target="https://clinicalintelligence.citeline.com/trials/details/333899?qId=12b1b937-8564-4845-a2b2-2685486dc466" TargetMode="External"/><Relationship Id="rId384" Type="http://schemas.openxmlformats.org/officeDocument/2006/relationships/hyperlink" Target="https://clinicalintelligence.citeline.com/trials/details/479894?qId=8c813d3a-b2f5-456c-93d0-32b8faf3f4b8" TargetMode="External"/><Relationship Id="rId591" Type="http://schemas.openxmlformats.org/officeDocument/2006/relationships/hyperlink" Target="https://clinicalintelligence.citeline.com/trials/details/323454?qId=fbace500-010d-43f4-9d71-d7d62ab2e021" TargetMode="External"/><Relationship Id="rId605" Type="http://schemas.openxmlformats.org/officeDocument/2006/relationships/hyperlink" Target="https://clinicalintelligence.citeline.com/trials/details/170570?qId=2617556c-6177-45bc-aa21-f757ca00e233" TargetMode="External"/><Relationship Id="rId812" Type="http://schemas.openxmlformats.org/officeDocument/2006/relationships/hyperlink" Target="https://clinicalintelligence.citeline.com/trials/details/380046?qId=2617556c-6177-45bc-aa21-f757ca00e233" TargetMode="External"/><Relationship Id="rId1028" Type="http://schemas.openxmlformats.org/officeDocument/2006/relationships/hyperlink" Target="https://clinicalintelligence.citeline.com/trials/details/467014?qId=2617556c-6177-45bc-aa21-f757ca00e233" TargetMode="External"/><Relationship Id="rId244" Type="http://schemas.openxmlformats.org/officeDocument/2006/relationships/hyperlink" Target="https://clinicalintelligence.citeline.com/trials/details/488675?qId=c783bb98-8314-4916-8d87-a5987b5327b2" TargetMode="External"/><Relationship Id="rId689" Type="http://schemas.openxmlformats.org/officeDocument/2006/relationships/hyperlink" Target="https://clinicalintelligence.citeline.com/trials/details/320066?qId=2617556c-6177-45bc-aa21-f757ca00e233" TargetMode="External"/><Relationship Id="rId896" Type="http://schemas.openxmlformats.org/officeDocument/2006/relationships/hyperlink" Target="https://clinicalintelligence.citeline.com/trials/details/406683?qId=2617556c-6177-45bc-aa21-f757ca00e233" TargetMode="External"/><Relationship Id="rId1081" Type="http://schemas.openxmlformats.org/officeDocument/2006/relationships/hyperlink" Target="https://clinicalintelligence.citeline.com/trials/details/493453?qId=2617556c-6177-45bc-aa21-f757ca00e233" TargetMode="External"/><Relationship Id="rId39" Type="http://schemas.openxmlformats.org/officeDocument/2006/relationships/hyperlink" Target="https://clinicalintelligence.citeline.com/trials/details/294998?qId=171c5f65-7975-489b-b5bd-8903d619dc04" TargetMode="External"/><Relationship Id="rId451" Type="http://schemas.openxmlformats.org/officeDocument/2006/relationships/hyperlink" Target="https://clinicalintelligence.citeline.com/trials/details/359593?qId=2128efa1-b022-46fe-8cc8-1efce74290b8" TargetMode="External"/><Relationship Id="rId549" Type="http://schemas.openxmlformats.org/officeDocument/2006/relationships/hyperlink" Target="https://clinicalintelligence.citeline.com/trials/details/283660?qId=872da78c-a69d-4ed2-9d97-37b3b94a501f" TargetMode="External"/><Relationship Id="rId756" Type="http://schemas.openxmlformats.org/officeDocument/2006/relationships/hyperlink" Target="https://clinicalintelligence.citeline.com/trials/details/358169?qId=2617556c-6177-45bc-aa21-f757ca00e233" TargetMode="External"/><Relationship Id="rId104" Type="http://schemas.openxmlformats.org/officeDocument/2006/relationships/hyperlink" Target="https://clinicalintelligence.citeline.com/trials/details/495373?qId=171c5f65-7975-489b-b5bd-8903d619dc04" TargetMode="External"/><Relationship Id="rId188" Type="http://schemas.openxmlformats.org/officeDocument/2006/relationships/hyperlink" Target="https://clinicalintelligence.citeline.com/trials/details/406048?qId=12b1b937-8564-4845-a2b2-2685486dc466" TargetMode="External"/><Relationship Id="rId311" Type="http://schemas.openxmlformats.org/officeDocument/2006/relationships/hyperlink" Target="https://clinicalintelligence.citeline.com/trials/details/411503?qId=ba781a88-2e0b-44e1-9d71-12aac8926792" TargetMode="External"/><Relationship Id="rId395" Type="http://schemas.openxmlformats.org/officeDocument/2006/relationships/hyperlink" Target="https://clinicalintelligence.citeline.com/trials/details/149295?qId=46b256d4-3d6f-4f5b-8934-31a21071457f" TargetMode="External"/><Relationship Id="rId409" Type="http://schemas.openxmlformats.org/officeDocument/2006/relationships/hyperlink" Target="https://clinicalintelligence.citeline.com/trials/details/324470?qId=46b256d4-3d6f-4f5b-8934-31a21071457f" TargetMode="External"/><Relationship Id="rId963" Type="http://schemas.openxmlformats.org/officeDocument/2006/relationships/hyperlink" Target="https://clinicalintelligence.citeline.com/trials/details/431912?qId=2617556c-6177-45bc-aa21-f757ca00e233" TargetMode="External"/><Relationship Id="rId1039" Type="http://schemas.openxmlformats.org/officeDocument/2006/relationships/hyperlink" Target="https://clinicalintelligence.citeline.com/trials/details/475112?qId=2617556c-6177-45bc-aa21-f757ca00e233" TargetMode="External"/><Relationship Id="rId92" Type="http://schemas.openxmlformats.org/officeDocument/2006/relationships/hyperlink" Target="https://clinicalintelligence.citeline.com/trials/details/458990?qId=171c5f65-7975-489b-b5bd-8903d619dc04" TargetMode="External"/><Relationship Id="rId616" Type="http://schemas.openxmlformats.org/officeDocument/2006/relationships/hyperlink" Target="https://clinicalintelligence.citeline.com/trials/details/260199?qId=2617556c-6177-45bc-aa21-f757ca00e233" TargetMode="External"/><Relationship Id="rId823" Type="http://schemas.openxmlformats.org/officeDocument/2006/relationships/hyperlink" Target="https://clinicalintelligence.citeline.com/trials/details/384329?qId=2617556c-6177-45bc-aa21-f757ca00e233" TargetMode="External"/><Relationship Id="rId255" Type="http://schemas.openxmlformats.org/officeDocument/2006/relationships/hyperlink" Target="https://clinicalintelligence.citeline.com/trials/details/292865?qId=9f0fac81-758b-40a6-a5a3-161f2395d357" TargetMode="External"/><Relationship Id="rId462" Type="http://schemas.openxmlformats.org/officeDocument/2006/relationships/hyperlink" Target="https://clinicalintelligence.citeline.com/trials/details/494996?qId=2128efa1-b022-46fe-8cc8-1efce74290b8" TargetMode="External"/><Relationship Id="rId1092" Type="http://schemas.openxmlformats.org/officeDocument/2006/relationships/hyperlink" Target="https://clinicalintelligence.citeline.com/trials/details/501652?qId=2617556c-6177-45bc-aa21-f757ca00e233" TargetMode="External"/><Relationship Id="rId1106" Type="http://schemas.openxmlformats.org/officeDocument/2006/relationships/hyperlink" Target="https://clinicalintelligence.citeline.com/trials/details/503873?qId=2617556c-6177-45bc-aa21-f757ca00e233" TargetMode="External"/><Relationship Id="rId115" Type="http://schemas.openxmlformats.org/officeDocument/2006/relationships/hyperlink" Target="https://clinicalintelligence.citeline.com/trials/details/283168?qId=98c80e73-c590-4972-bc86-86d7ba3bf251" TargetMode="External"/><Relationship Id="rId322" Type="http://schemas.openxmlformats.org/officeDocument/2006/relationships/hyperlink" Target="https://clinicalintelligence.citeline.com/trials/details/438840?qId=ba781a88-2e0b-44e1-9d71-12aac8926792" TargetMode="External"/><Relationship Id="rId767" Type="http://schemas.openxmlformats.org/officeDocument/2006/relationships/hyperlink" Target="https://clinicalintelligence.citeline.com/trials/details/362673?qId=2617556c-6177-45bc-aa21-f757ca00e233" TargetMode="External"/><Relationship Id="rId974" Type="http://schemas.openxmlformats.org/officeDocument/2006/relationships/hyperlink" Target="https://clinicalintelligence.citeline.com/trials/details/437099?qId=2617556c-6177-45bc-aa21-f757ca00e233" TargetMode="External"/><Relationship Id="rId199" Type="http://schemas.openxmlformats.org/officeDocument/2006/relationships/hyperlink" Target="https://clinicalintelligence.citeline.com/trials/details/220677?qId=5acf7b29-5f8e-4a7c-9061-2fdd220dd100" TargetMode="External"/><Relationship Id="rId627" Type="http://schemas.openxmlformats.org/officeDocument/2006/relationships/hyperlink" Target="https://clinicalintelligence.citeline.com/trials/details/191740?qId=2617556c-6177-45bc-aa21-f757ca00e233" TargetMode="External"/><Relationship Id="rId834" Type="http://schemas.openxmlformats.org/officeDocument/2006/relationships/hyperlink" Target="https://clinicalintelligence.citeline.com/trials/details/386558?qId=2617556c-6177-45bc-aa21-f757ca00e233" TargetMode="External"/><Relationship Id="rId266" Type="http://schemas.openxmlformats.org/officeDocument/2006/relationships/hyperlink" Target="https://clinicalintelligence.citeline.com/trials/details/328636?qId=9f0fac81-758b-40a6-a5a3-161f2395d357" TargetMode="External"/><Relationship Id="rId473" Type="http://schemas.openxmlformats.org/officeDocument/2006/relationships/hyperlink" Target="https://clinicalintelligence.citeline.com/trials/details/443706?qId=3ce665c5-28cd-48cf-add9-0f57666d2633" TargetMode="External"/><Relationship Id="rId680" Type="http://schemas.openxmlformats.org/officeDocument/2006/relationships/hyperlink" Target="https://clinicalintelligence.citeline.com/trials/details/313620?qId=2617556c-6177-45bc-aa21-f757ca00e233" TargetMode="External"/><Relationship Id="rId901" Type="http://schemas.openxmlformats.org/officeDocument/2006/relationships/hyperlink" Target="https://clinicalintelligence.citeline.com/trials/details/407844?qId=2617556c-6177-45bc-aa21-f757ca00e233" TargetMode="External"/><Relationship Id="rId1117" Type="http://schemas.openxmlformats.org/officeDocument/2006/relationships/hyperlink" Target="https://clinicalintelligence.citeline.com/trials/details/268360?qId=2617556c-6177-45bc-aa21-f757ca00e233" TargetMode="External"/><Relationship Id="rId30" Type="http://schemas.openxmlformats.org/officeDocument/2006/relationships/hyperlink" Target="https://clinicalintelligence.citeline.com/trials/details/190378?qId=171c5f65-7975-489b-b5bd-8903d619dc04" TargetMode="External"/><Relationship Id="rId126" Type="http://schemas.openxmlformats.org/officeDocument/2006/relationships/hyperlink" Target="https://clinicalintelligence.citeline.com/trials/details/51021?qId=cd91054d-677c-478c-9952-a2553c3a96c5" TargetMode="External"/><Relationship Id="rId333" Type="http://schemas.openxmlformats.org/officeDocument/2006/relationships/hyperlink" Target="https://clinicalintelligence.citeline.com/trials/details/475265?qId=ba781a88-2e0b-44e1-9d71-12aac8926792" TargetMode="External"/><Relationship Id="rId540" Type="http://schemas.openxmlformats.org/officeDocument/2006/relationships/hyperlink" Target="https://clinicalintelligence.citeline.com/trials/details/492679?qId=04ca2463-596b-4282-b6ab-a6b123d060fe" TargetMode="External"/><Relationship Id="rId778" Type="http://schemas.openxmlformats.org/officeDocument/2006/relationships/hyperlink" Target="https://clinicalintelligence.citeline.com/trials/details/364447?qId=2617556c-6177-45bc-aa21-f757ca00e233" TargetMode="External"/><Relationship Id="rId985" Type="http://schemas.openxmlformats.org/officeDocument/2006/relationships/hyperlink" Target="https://clinicalintelligence.citeline.com/trials/details/438958?qId=2617556c-6177-45bc-aa21-f757ca00e233" TargetMode="External"/><Relationship Id="rId638" Type="http://schemas.openxmlformats.org/officeDocument/2006/relationships/hyperlink" Target="https://clinicalintelligence.citeline.com/trials/details/271136?qId=2617556c-6177-45bc-aa21-f757ca00e233" TargetMode="External"/><Relationship Id="rId845" Type="http://schemas.openxmlformats.org/officeDocument/2006/relationships/hyperlink" Target="https://clinicalintelligence.citeline.com/trials/details/390761?qId=2617556c-6177-45bc-aa21-f757ca00e233" TargetMode="External"/><Relationship Id="rId1030" Type="http://schemas.openxmlformats.org/officeDocument/2006/relationships/hyperlink" Target="https://clinicalintelligence.citeline.com/trials/details/468411?qId=2617556c-6177-45bc-aa21-f757ca00e233" TargetMode="External"/><Relationship Id="rId277" Type="http://schemas.openxmlformats.org/officeDocument/2006/relationships/hyperlink" Target="https://clinicalintelligence.citeline.com/trials/details/350921?qId=9f0fac81-758b-40a6-a5a3-161f2395d357" TargetMode="External"/><Relationship Id="rId400" Type="http://schemas.openxmlformats.org/officeDocument/2006/relationships/hyperlink" Target="https://clinicalintelligence.citeline.com/trials/details/288828?qId=46b256d4-3d6f-4f5b-8934-31a21071457f" TargetMode="External"/><Relationship Id="rId484" Type="http://schemas.openxmlformats.org/officeDocument/2006/relationships/hyperlink" Target="https://clinicalintelligence.citeline.com/trials/details/285145?qId=f66443c9-b8a2-453a-9dfd-b807e241b758" TargetMode="External"/><Relationship Id="rId705" Type="http://schemas.openxmlformats.org/officeDocument/2006/relationships/hyperlink" Target="https://clinicalintelligence.citeline.com/trials/details/329284?qId=2617556c-6177-45bc-aa21-f757ca00e233" TargetMode="External"/><Relationship Id="rId137" Type="http://schemas.openxmlformats.org/officeDocument/2006/relationships/hyperlink" Target="https://clinicalintelligence.citeline.com/trials/details/331080?qId=cd91054d-677c-478c-9952-a2553c3a96c5" TargetMode="External"/><Relationship Id="rId344" Type="http://schemas.openxmlformats.org/officeDocument/2006/relationships/hyperlink" Target="https://clinicalintelligence.citeline.com/trials/details/496839?qId=ba781a88-2e0b-44e1-9d71-12aac8926792" TargetMode="External"/><Relationship Id="rId691" Type="http://schemas.openxmlformats.org/officeDocument/2006/relationships/hyperlink" Target="https://clinicalintelligence.citeline.com/trials/details/320424?qId=2617556c-6177-45bc-aa21-f757ca00e233" TargetMode="External"/><Relationship Id="rId789" Type="http://schemas.openxmlformats.org/officeDocument/2006/relationships/hyperlink" Target="https://clinicalintelligence.citeline.com/trials/details/368248?qId=2617556c-6177-45bc-aa21-f757ca00e233" TargetMode="External"/><Relationship Id="rId912" Type="http://schemas.openxmlformats.org/officeDocument/2006/relationships/hyperlink" Target="https://clinicalintelligence.citeline.com/trials/details/411760?qId=2617556c-6177-45bc-aa21-f757ca00e233" TargetMode="External"/><Relationship Id="rId996" Type="http://schemas.openxmlformats.org/officeDocument/2006/relationships/hyperlink" Target="https://clinicalintelligence.citeline.com/trials/details/442699?qId=2617556c-6177-45bc-aa21-f757ca00e233" TargetMode="External"/><Relationship Id="rId41" Type="http://schemas.openxmlformats.org/officeDocument/2006/relationships/hyperlink" Target="https://clinicalintelligence.citeline.com/trials/details/302010?qId=171c5f65-7975-489b-b5bd-8903d619dc04" TargetMode="External"/><Relationship Id="rId551" Type="http://schemas.openxmlformats.org/officeDocument/2006/relationships/hyperlink" Target="https://clinicalintelligence.citeline.com/trials/details/294521?qId=872da78c-a69d-4ed2-9d97-37b3b94a501f" TargetMode="External"/><Relationship Id="rId649" Type="http://schemas.openxmlformats.org/officeDocument/2006/relationships/hyperlink" Target="https://clinicalintelligence.citeline.com/trials/details/286924?qId=2617556c-6177-45bc-aa21-f757ca00e233" TargetMode="External"/><Relationship Id="rId856" Type="http://schemas.openxmlformats.org/officeDocument/2006/relationships/hyperlink" Target="https://clinicalintelligence.citeline.com/trials/details/393509?qId=2617556c-6177-45bc-aa21-f757ca00e233" TargetMode="External"/><Relationship Id="rId190" Type="http://schemas.openxmlformats.org/officeDocument/2006/relationships/hyperlink" Target="https://clinicalintelligence.citeline.com/trials/details/413406?qId=12b1b937-8564-4845-a2b2-2685486dc466" TargetMode="External"/><Relationship Id="rId204" Type="http://schemas.openxmlformats.org/officeDocument/2006/relationships/hyperlink" Target="https://clinicalintelligence.citeline.com/trials/details/332878?qId=5acf7b29-5f8e-4a7c-9061-2fdd220dd100" TargetMode="External"/><Relationship Id="rId288" Type="http://schemas.openxmlformats.org/officeDocument/2006/relationships/hyperlink" Target="https://clinicalintelligence.citeline.com/trials/details/370303?qId=ba781a88-2e0b-44e1-9d71-12aac8926792" TargetMode="External"/><Relationship Id="rId411" Type="http://schemas.openxmlformats.org/officeDocument/2006/relationships/hyperlink" Target="https://clinicalintelligence.citeline.com/trials/details/338888?qId=46b256d4-3d6f-4f5b-8934-31a21071457f" TargetMode="External"/><Relationship Id="rId509" Type="http://schemas.openxmlformats.org/officeDocument/2006/relationships/hyperlink" Target="https://clinicalintelligence.citeline.com/trials/details/296399?qId=04ca2463-596b-4282-b6ab-a6b123d060fe" TargetMode="External"/><Relationship Id="rId1041" Type="http://schemas.openxmlformats.org/officeDocument/2006/relationships/hyperlink" Target="https://clinicalintelligence.citeline.com/trials/details/475137?qId=2617556c-6177-45bc-aa21-f757ca00e233" TargetMode="External"/><Relationship Id="rId495" Type="http://schemas.openxmlformats.org/officeDocument/2006/relationships/hyperlink" Target="https://clinicalintelligence.citeline.com/trials/details/414085?qId=f66443c9-b8a2-453a-9dfd-b807e241b758" TargetMode="External"/><Relationship Id="rId716" Type="http://schemas.openxmlformats.org/officeDocument/2006/relationships/hyperlink" Target="https://clinicalintelligence.citeline.com/trials/details/337223?qId=2617556c-6177-45bc-aa21-f757ca00e233" TargetMode="External"/><Relationship Id="rId923" Type="http://schemas.openxmlformats.org/officeDocument/2006/relationships/hyperlink" Target="https://clinicalintelligence.citeline.com/trials/details/414394?qId=2617556c-6177-45bc-aa21-f757ca00e233" TargetMode="External"/><Relationship Id="rId52" Type="http://schemas.openxmlformats.org/officeDocument/2006/relationships/hyperlink" Target="https://clinicalintelligence.citeline.com/trials/details/336411?qId=171c5f65-7975-489b-b5bd-8903d619dc04" TargetMode="External"/><Relationship Id="rId148" Type="http://schemas.openxmlformats.org/officeDocument/2006/relationships/hyperlink" Target="https://clinicalintelligence.citeline.com/trials/details/412872?qId=cd91054d-677c-478c-9952-a2553c3a96c5" TargetMode="External"/><Relationship Id="rId355" Type="http://schemas.openxmlformats.org/officeDocument/2006/relationships/hyperlink" Target="https://clinicalintelligence.citeline.com/trials/details/331415?qId=8c813d3a-b2f5-456c-93d0-32b8faf3f4b8" TargetMode="External"/><Relationship Id="rId562" Type="http://schemas.openxmlformats.org/officeDocument/2006/relationships/hyperlink" Target="https://clinicalintelligence.citeline.com/trials/details/358584?qId=872da78c-a69d-4ed2-9d97-37b3b94a501f" TargetMode="External"/><Relationship Id="rId215" Type="http://schemas.openxmlformats.org/officeDocument/2006/relationships/hyperlink" Target="https://clinicalintelligence.citeline.com/trials/details/434334?qId=5acf7b29-5f8e-4a7c-9061-2fdd220dd100" TargetMode="External"/><Relationship Id="rId422" Type="http://schemas.openxmlformats.org/officeDocument/2006/relationships/hyperlink" Target="https://clinicalintelligence.citeline.com/trials/details/404066?qId=46b256d4-3d6f-4f5b-8934-31a21071457f" TargetMode="External"/><Relationship Id="rId867" Type="http://schemas.openxmlformats.org/officeDocument/2006/relationships/hyperlink" Target="https://clinicalintelligence.citeline.com/trials/details/399710?qId=2617556c-6177-45bc-aa21-f757ca00e233" TargetMode="External"/><Relationship Id="rId1052" Type="http://schemas.openxmlformats.org/officeDocument/2006/relationships/hyperlink" Target="https://clinicalintelligence.citeline.com/trials/details/483270?qId=2617556c-6177-45bc-aa21-f757ca00e233" TargetMode="External"/><Relationship Id="rId299" Type="http://schemas.openxmlformats.org/officeDocument/2006/relationships/hyperlink" Target="https://clinicalintelligence.citeline.com/trials/details/391116?qId=ba781a88-2e0b-44e1-9d71-12aac8926792" TargetMode="External"/><Relationship Id="rId727" Type="http://schemas.openxmlformats.org/officeDocument/2006/relationships/hyperlink" Target="https://clinicalintelligence.citeline.com/trials/details/343520?qId=2617556c-6177-45bc-aa21-f757ca00e233" TargetMode="External"/><Relationship Id="rId934" Type="http://schemas.openxmlformats.org/officeDocument/2006/relationships/hyperlink" Target="https://clinicalintelligence.citeline.com/trials/details/419023?qId=2617556c-6177-45bc-aa21-f757ca00e233" TargetMode="External"/><Relationship Id="rId63" Type="http://schemas.openxmlformats.org/officeDocument/2006/relationships/hyperlink" Target="https://clinicalintelligence.citeline.com/trials/details/380119?qId=171c5f65-7975-489b-b5bd-8903d619dc04" TargetMode="External"/><Relationship Id="rId159" Type="http://schemas.openxmlformats.org/officeDocument/2006/relationships/hyperlink" Target="https://clinicalintelligence.citeline.com/trials/details/472637?qId=cd91054d-677c-478c-9952-a2553c3a96c5" TargetMode="External"/><Relationship Id="rId366" Type="http://schemas.openxmlformats.org/officeDocument/2006/relationships/hyperlink" Target="https://clinicalintelligence.citeline.com/trials/details/373207?qId=8c813d3a-b2f5-456c-93d0-32b8faf3f4b8" TargetMode="External"/><Relationship Id="rId573" Type="http://schemas.openxmlformats.org/officeDocument/2006/relationships/hyperlink" Target="https://clinicalintelligence.citeline.com/trials/details/424273?qId=872da78c-a69d-4ed2-9d97-37b3b94a501f" TargetMode="External"/><Relationship Id="rId780" Type="http://schemas.openxmlformats.org/officeDocument/2006/relationships/hyperlink" Target="https://clinicalintelligence.citeline.com/trials/details/365084?qId=2617556c-6177-45bc-aa21-f757ca00e233" TargetMode="External"/><Relationship Id="rId226" Type="http://schemas.openxmlformats.org/officeDocument/2006/relationships/hyperlink" Target="https://clinicalintelligence.citeline.com/trials/details/442134?qId=7451735f-f69d-4820-ac78-752e20cebfef" TargetMode="External"/><Relationship Id="rId433" Type="http://schemas.openxmlformats.org/officeDocument/2006/relationships/hyperlink" Target="https://clinicalintelligence.citeline.com/trials/details/482548?qId=46b256d4-3d6f-4f5b-8934-31a21071457f" TargetMode="External"/><Relationship Id="rId878" Type="http://schemas.openxmlformats.org/officeDocument/2006/relationships/hyperlink" Target="https://clinicalintelligence.citeline.com/trials/details/403669?qId=2617556c-6177-45bc-aa21-f757ca00e233" TargetMode="External"/><Relationship Id="rId1063" Type="http://schemas.openxmlformats.org/officeDocument/2006/relationships/hyperlink" Target="https://clinicalintelligence.citeline.com/trials/details/487402?qId=2617556c-6177-45bc-aa21-f757ca00e233" TargetMode="External"/><Relationship Id="rId640" Type="http://schemas.openxmlformats.org/officeDocument/2006/relationships/hyperlink" Target="https://clinicalintelligence.citeline.com/trials/details/273941?qId=2617556c-6177-45bc-aa21-f757ca00e233" TargetMode="External"/><Relationship Id="rId738" Type="http://schemas.openxmlformats.org/officeDocument/2006/relationships/hyperlink" Target="https://clinicalintelligence.citeline.com/trials/details/349485?qId=2617556c-6177-45bc-aa21-f757ca00e233" TargetMode="External"/><Relationship Id="rId945" Type="http://schemas.openxmlformats.org/officeDocument/2006/relationships/hyperlink" Target="https://clinicalintelligence.citeline.com/trials/details/424903?qId=2617556c-6177-45bc-aa21-f757ca00e233" TargetMode="External"/><Relationship Id="rId74" Type="http://schemas.openxmlformats.org/officeDocument/2006/relationships/hyperlink" Target="https://clinicalintelligence.citeline.com/trials/details/417841?qId=171c5f65-7975-489b-b5bd-8903d619dc04" TargetMode="External"/><Relationship Id="rId377" Type="http://schemas.openxmlformats.org/officeDocument/2006/relationships/hyperlink" Target="https://clinicalintelligence.citeline.com/trials/details/436763?qId=8c813d3a-b2f5-456c-93d0-32b8faf3f4b8" TargetMode="External"/><Relationship Id="rId500" Type="http://schemas.openxmlformats.org/officeDocument/2006/relationships/hyperlink" Target="https://clinicalintelligence.citeline.com/trials/details/443910?qId=f66443c9-b8a2-453a-9dfd-b807e241b758" TargetMode="External"/><Relationship Id="rId584" Type="http://schemas.openxmlformats.org/officeDocument/2006/relationships/hyperlink" Target="https://clinicalintelligence.citeline.com/trials/details/476406?qId=872da78c-a69d-4ed2-9d97-37b3b94a501f" TargetMode="External"/><Relationship Id="rId805" Type="http://schemas.openxmlformats.org/officeDocument/2006/relationships/hyperlink" Target="https://clinicalintelligence.citeline.com/trials/details/377920?qId=2617556c-6177-45bc-aa21-f757ca00e233" TargetMode="External"/><Relationship Id="rId5" Type="http://schemas.openxmlformats.org/officeDocument/2006/relationships/hyperlink" Target="https://clinicalintelligence.citeline.com/trials/details/256931?qId=6f5cd762-270c-4160-a873-2853e4ec043b" TargetMode="External"/><Relationship Id="rId237" Type="http://schemas.openxmlformats.org/officeDocument/2006/relationships/hyperlink" Target="https://clinicalintelligence.citeline.com/trials/details/385215?qId=c783bb98-8314-4916-8d87-a5987b5327b2" TargetMode="External"/><Relationship Id="rId791" Type="http://schemas.openxmlformats.org/officeDocument/2006/relationships/hyperlink" Target="https://clinicalintelligence.citeline.com/trials/details/369163?qId=2617556c-6177-45bc-aa21-f757ca00e233" TargetMode="External"/><Relationship Id="rId889" Type="http://schemas.openxmlformats.org/officeDocument/2006/relationships/hyperlink" Target="https://clinicalintelligence.citeline.com/trials/details/405188?qId=2617556c-6177-45bc-aa21-f757ca00e233" TargetMode="External"/><Relationship Id="rId1074" Type="http://schemas.openxmlformats.org/officeDocument/2006/relationships/hyperlink" Target="https://clinicalintelligence.citeline.com/trials/details/491521?qId=2617556c-6177-45bc-aa21-f757ca00e233" TargetMode="External"/><Relationship Id="rId444" Type="http://schemas.openxmlformats.org/officeDocument/2006/relationships/hyperlink" Target="https://clinicalintelligence.citeline.com/trials/details/314755?qId=2128efa1-b022-46fe-8cc8-1efce74290b8" TargetMode="External"/><Relationship Id="rId651" Type="http://schemas.openxmlformats.org/officeDocument/2006/relationships/hyperlink" Target="https://clinicalintelligence.citeline.com/trials/details/288798?qId=2617556c-6177-45bc-aa21-f757ca00e233" TargetMode="External"/><Relationship Id="rId749" Type="http://schemas.openxmlformats.org/officeDocument/2006/relationships/hyperlink" Target="https://clinicalintelligence.citeline.com/trials/details/355825?qId=2617556c-6177-45bc-aa21-f757ca00e233" TargetMode="External"/><Relationship Id="rId290" Type="http://schemas.openxmlformats.org/officeDocument/2006/relationships/hyperlink" Target="https://clinicalintelligence.citeline.com/trials/details/374979?qId=ba781a88-2e0b-44e1-9d71-12aac8926792" TargetMode="External"/><Relationship Id="rId304" Type="http://schemas.openxmlformats.org/officeDocument/2006/relationships/hyperlink" Target="https://clinicalintelligence.citeline.com/trials/details/404628?qId=ba781a88-2e0b-44e1-9d71-12aac8926792" TargetMode="External"/><Relationship Id="rId388" Type="http://schemas.openxmlformats.org/officeDocument/2006/relationships/hyperlink" Target="https://clinicalintelligence.citeline.com/trials/details/489033?qId=8c813d3a-b2f5-456c-93d0-32b8faf3f4b8" TargetMode="External"/><Relationship Id="rId511" Type="http://schemas.openxmlformats.org/officeDocument/2006/relationships/hyperlink" Target="https://clinicalintelligence.citeline.com/trials/details/312456?qId=04ca2463-596b-4282-b6ab-a6b123d060fe" TargetMode="External"/><Relationship Id="rId609" Type="http://schemas.openxmlformats.org/officeDocument/2006/relationships/hyperlink" Target="https://clinicalintelligence.citeline.com/trials/details/265482?qId=2617556c-6177-45bc-aa21-f757ca00e233" TargetMode="External"/><Relationship Id="rId956" Type="http://schemas.openxmlformats.org/officeDocument/2006/relationships/hyperlink" Target="https://clinicalintelligence.citeline.com/trials/details/427542?qId=2617556c-6177-45bc-aa21-f757ca00e233" TargetMode="External"/><Relationship Id="rId85" Type="http://schemas.openxmlformats.org/officeDocument/2006/relationships/hyperlink" Target="https://clinicalintelligence.citeline.com/trials/details/444966?qId=171c5f65-7975-489b-b5bd-8903d619dc04" TargetMode="External"/><Relationship Id="rId150" Type="http://schemas.openxmlformats.org/officeDocument/2006/relationships/hyperlink" Target="https://clinicalintelligence.citeline.com/trials/details/415155?qId=cd91054d-677c-478c-9952-a2553c3a96c5" TargetMode="External"/><Relationship Id="rId595" Type="http://schemas.openxmlformats.org/officeDocument/2006/relationships/hyperlink" Target="https://clinicalintelligence.citeline.com/trials/details/355919?qId=fbace500-010d-43f4-9d71-d7d62ab2e021" TargetMode="External"/><Relationship Id="rId816" Type="http://schemas.openxmlformats.org/officeDocument/2006/relationships/hyperlink" Target="https://clinicalintelligence.citeline.com/trials/details/380439?qId=2617556c-6177-45bc-aa21-f757ca00e233" TargetMode="External"/><Relationship Id="rId1001" Type="http://schemas.openxmlformats.org/officeDocument/2006/relationships/hyperlink" Target="https://clinicalintelligence.citeline.com/trials/details/446548?qId=2617556c-6177-45bc-aa21-f757ca00e233" TargetMode="External"/><Relationship Id="rId248" Type="http://schemas.openxmlformats.org/officeDocument/2006/relationships/hyperlink" Target="https://clinicalintelligence.citeline.com/trials/details/157036?qId=9f0fac81-758b-40a6-a5a3-161f2395d357" TargetMode="External"/><Relationship Id="rId455" Type="http://schemas.openxmlformats.org/officeDocument/2006/relationships/hyperlink" Target="https://clinicalintelligence.citeline.com/trials/details/395751?qId=2128efa1-b022-46fe-8cc8-1efce74290b8" TargetMode="External"/><Relationship Id="rId662" Type="http://schemas.openxmlformats.org/officeDocument/2006/relationships/hyperlink" Target="https://clinicalintelligence.citeline.com/trials/details/299689?qId=2617556c-6177-45bc-aa21-f757ca00e233" TargetMode="External"/><Relationship Id="rId1085" Type="http://schemas.openxmlformats.org/officeDocument/2006/relationships/hyperlink" Target="https://clinicalintelligence.citeline.com/trials/details/496149?qId=2617556c-6177-45bc-aa21-f757ca00e233" TargetMode="External"/><Relationship Id="rId12" Type="http://schemas.openxmlformats.org/officeDocument/2006/relationships/hyperlink" Target="https://clinicalintelligence.citeline.com/trials/details/71240?qId=6f5cd762-270c-4160-a873-2853e4ec043b" TargetMode="External"/><Relationship Id="rId108" Type="http://schemas.openxmlformats.org/officeDocument/2006/relationships/hyperlink" Target="https://clinicalintelligence.citeline.com/trials/details/519107?qId=171c5f65-7975-489b-b5bd-8903d619dc04" TargetMode="External"/><Relationship Id="rId315" Type="http://schemas.openxmlformats.org/officeDocument/2006/relationships/hyperlink" Target="https://clinicalintelligence.citeline.com/trials/details/417164?qId=ba781a88-2e0b-44e1-9d71-12aac8926792" TargetMode="External"/><Relationship Id="rId522" Type="http://schemas.openxmlformats.org/officeDocument/2006/relationships/hyperlink" Target="https://clinicalintelligence.citeline.com/trials/details/390284?qId=04ca2463-596b-4282-b6ab-a6b123d060fe" TargetMode="External"/><Relationship Id="rId967" Type="http://schemas.openxmlformats.org/officeDocument/2006/relationships/hyperlink" Target="https://clinicalintelligence.citeline.com/trials/details/433645?qId=2617556c-6177-45bc-aa21-f757ca00e233" TargetMode="External"/><Relationship Id="rId96" Type="http://schemas.openxmlformats.org/officeDocument/2006/relationships/hyperlink" Target="https://clinicalintelligence.citeline.com/trials/details/475132?qId=171c5f65-7975-489b-b5bd-8903d619dc04" TargetMode="External"/><Relationship Id="rId161" Type="http://schemas.openxmlformats.org/officeDocument/2006/relationships/hyperlink" Target="https://clinicalintelligence.citeline.com/trials/details/316213" TargetMode="External"/><Relationship Id="rId399" Type="http://schemas.openxmlformats.org/officeDocument/2006/relationships/hyperlink" Target="https://clinicalintelligence.citeline.com/trials/details/270133?qId=46b256d4-3d6f-4f5b-8934-31a21071457f" TargetMode="External"/><Relationship Id="rId827" Type="http://schemas.openxmlformats.org/officeDocument/2006/relationships/hyperlink" Target="https://clinicalintelligence.citeline.com/trials/details/385494?qId=2617556c-6177-45bc-aa21-f757ca00e233" TargetMode="External"/><Relationship Id="rId1012" Type="http://schemas.openxmlformats.org/officeDocument/2006/relationships/hyperlink" Target="https://clinicalintelligence.citeline.com/trials/details/457738?qId=2617556c-6177-45bc-aa21-f757ca00e233" TargetMode="External"/><Relationship Id="rId259" Type="http://schemas.openxmlformats.org/officeDocument/2006/relationships/hyperlink" Target="https://clinicalintelligence.citeline.com/trials/details/309414?qId=9f0fac81-758b-40a6-a5a3-161f2395d357" TargetMode="External"/><Relationship Id="rId466" Type="http://schemas.openxmlformats.org/officeDocument/2006/relationships/hyperlink" Target="https://clinicalintelligence.citeline.com/trials/details/206159?qId=3ce665c5-28cd-48cf-add9-0f57666d2633" TargetMode="External"/><Relationship Id="rId673" Type="http://schemas.openxmlformats.org/officeDocument/2006/relationships/hyperlink" Target="https://clinicalintelligence.citeline.com/trials/details/308087?qId=2617556c-6177-45bc-aa21-f757ca00e233" TargetMode="External"/><Relationship Id="rId880" Type="http://schemas.openxmlformats.org/officeDocument/2006/relationships/hyperlink" Target="https://clinicalintelligence.citeline.com/trials/details/403844?qId=2617556c-6177-45bc-aa21-f757ca00e233" TargetMode="External"/><Relationship Id="rId1096" Type="http://schemas.openxmlformats.org/officeDocument/2006/relationships/hyperlink" Target="https://clinicalintelligence.citeline.com/trials/details/502194?qId=2617556c-6177-45bc-aa21-f757ca00e233" TargetMode="External"/><Relationship Id="rId23" Type="http://schemas.openxmlformats.org/officeDocument/2006/relationships/hyperlink" Target="https://clinicalintelligence.citeline.com/trials/details/2811?qId=171c5f65-7975-489b-b5bd-8903d619dc04" TargetMode="External"/><Relationship Id="rId119" Type="http://schemas.openxmlformats.org/officeDocument/2006/relationships/hyperlink" Target="https://clinicalintelligence.citeline.com/trials/details/418245?qId=98c80e73-c590-4972-bc86-86d7ba3bf251" TargetMode="External"/><Relationship Id="rId326" Type="http://schemas.openxmlformats.org/officeDocument/2006/relationships/hyperlink" Target="https://clinicalintelligence.citeline.com/trials/details/449251?qId=ba781a88-2e0b-44e1-9d71-12aac8926792" TargetMode="External"/><Relationship Id="rId533" Type="http://schemas.openxmlformats.org/officeDocument/2006/relationships/hyperlink" Target="https://clinicalintelligence.citeline.com/trials/details/439546?qId=04ca2463-596b-4282-b6ab-a6b123d060fe" TargetMode="External"/><Relationship Id="rId978" Type="http://schemas.openxmlformats.org/officeDocument/2006/relationships/hyperlink" Target="https://clinicalintelligence.citeline.com/trials/details/437603?qId=2617556c-6177-45bc-aa21-f757ca00e233" TargetMode="External"/><Relationship Id="rId740" Type="http://schemas.openxmlformats.org/officeDocument/2006/relationships/hyperlink" Target="https://clinicalintelligence.citeline.com/trials/details/350658?qId=2617556c-6177-45bc-aa21-f757ca00e233" TargetMode="External"/><Relationship Id="rId838" Type="http://schemas.openxmlformats.org/officeDocument/2006/relationships/hyperlink" Target="https://clinicalintelligence.citeline.com/trials/details/387202?qId=2617556c-6177-45bc-aa21-f757ca00e233" TargetMode="External"/><Relationship Id="rId1023" Type="http://schemas.openxmlformats.org/officeDocument/2006/relationships/hyperlink" Target="https://clinicalintelligence.citeline.com/trials/details/463924?qId=2617556c-6177-45bc-aa21-f757ca00e233" TargetMode="External"/><Relationship Id="rId172" Type="http://schemas.openxmlformats.org/officeDocument/2006/relationships/hyperlink" Target="https://clinicalintelligence.citeline.com/trials/details/312721?qId=12b1b937-8564-4845-a2b2-2685486dc466" TargetMode="External"/><Relationship Id="rId477" Type="http://schemas.openxmlformats.org/officeDocument/2006/relationships/hyperlink" Target="https://clinicalintelligence.citeline.com/trials/details/350814?qId=49ef19e9-4214-4c8e-921f-786d97675a46" TargetMode="External"/><Relationship Id="rId600" Type="http://schemas.openxmlformats.org/officeDocument/2006/relationships/hyperlink" Target="https://clinicalintelligence.citeline.com/trials/details/465916?qId=fbace500-010d-43f4-9d71-d7d62ab2e021" TargetMode="External"/><Relationship Id="rId684" Type="http://schemas.openxmlformats.org/officeDocument/2006/relationships/hyperlink" Target="https://clinicalintelligence.citeline.com/trials/details/314826?qId=2617556c-6177-45bc-aa21-f757ca00e233" TargetMode="External"/><Relationship Id="rId337" Type="http://schemas.openxmlformats.org/officeDocument/2006/relationships/hyperlink" Target="https://clinicalintelligence.citeline.com/trials/details/482101?qId=ba781a88-2e0b-44e1-9d71-12aac8926792" TargetMode="External"/><Relationship Id="rId891" Type="http://schemas.openxmlformats.org/officeDocument/2006/relationships/hyperlink" Target="https://clinicalintelligence.citeline.com/trials/details/405765?qId=2617556c-6177-45bc-aa21-f757ca00e233" TargetMode="External"/><Relationship Id="rId905" Type="http://schemas.openxmlformats.org/officeDocument/2006/relationships/hyperlink" Target="https://clinicalintelligence.citeline.com/trials/details/409042?qId=2617556c-6177-45bc-aa21-f757ca00e233" TargetMode="External"/><Relationship Id="rId989" Type="http://schemas.openxmlformats.org/officeDocument/2006/relationships/hyperlink" Target="https://clinicalintelligence.citeline.com/trials/details/440414?qId=2617556c-6177-45bc-aa21-f757ca00e233" TargetMode="External"/><Relationship Id="rId34" Type="http://schemas.openxmlformats.org/officeDocument/2006/relationships/hyperlink" Target="https://clinicalintelligence.citeline.com/trials/details/261399?qId=171c5f65-7975-489b-b5bd-8903d619dc04" TargetMode="External"/><Relationship Id="rId544" Type="http://schemas.openxmlformats.org/officeDocument/2006/relationships/hyperlink" Target="https://clinicalintelligence.citeline.com/trials/details/267849?qId=872da78c-a69d-4ed2-9d97-37b3b94a501f" TargetMode="External"/><Relationship Id="rId751" Type="http://schemas.openxmlformats.org/officeDocument/2006/relationships/hyperlink" Target="https://clinicalintelligence.citeline.com/trials/details/356953?qId=2617556c-6177-45bc-aa21-f757ca00e233" TargetMode="External"/><Relationship Id="rId849" Type="http://schemas.openxmlformats.org/officeDocument/2006/relationships/hyperlink" Target="https://clinicalintelligence.citeline.com/trials/details/392049?qId=2617556c-6177-45bc-aa21-f757ca00e233" TargetMode="External"/><Relationship Id="rId183" Type="http://schemas.openxmlformats.org/officeDocument/2006/relationships/hyperlink" Target="https://clinicalintelligence.citeline.com/trials/details/356912?qId=12b1b937-8564-4845-a2b2-2685486dc466" TargetMode="External"/><Relationship Id="rId390" Type="http://schemas.openxmlformats.org/officeDocument/2006/relationships/hyperlink" Target="https://clinicalintelligence.citeline.com/trials/details/493810?qId=8c813d3a-b2f5-456c-93d0-32b8faf3f4b8" TargetMode="External"/><Relationship Id="rId404" Type="http://schemas.openxmlformats.org/officeDocument/2006/relationships/hyperlink" Target="https://clinicalintelligence.citeline.com/trials/details/306325?qId=46b256d4-3d6f-4f5b-8934-31a21071457f" TargetMode="External"/><Relationship Id="rId611" Type="http://schemas.openxmlformats.org/officeDocument/2006/relationships/hyperlink" Target="https://clinicalintelligence.citeline.com/trials/details/263088?qId=2617556c-6177-45bc-aa21-f757ca00e233" TargetMode="External"/><Relationship Id="rId1034" Type="http://schemas.openxmlformats.org/officeDocument/2006/relationships/hyperlink" Target="https://clinicalintelligence.citeline.com/trials/details/470625?qId=2617556c-6177-45bc-aa21-f757ca00e233" TargetMode="External"/><Relationship Id="rId250" Type="http://schemas.openxmlformats.org/officeDocument/2006/relationships/hyperlink" Target="https://clinicalintelligence.citeline.com/trials/details/190558?qId=9f0fac81-758b-40a6-a5a3-161f2395d357" TargetMode="External"/><Relationship Id="rId488" Type="http://schemas.openxmlformats.org/officeDocument/2006/relationships/hyperlink" Target="https://clinicalintelligence.citeline.com/trials/details/348140?qId=f66443c9-b8a2-453a-9dfd-b807e241b758" TargetMode="External"/><Relationship Id="rId695" Type="http://schemas.openxmlformats.org/officeDocument/2006/relationships/hyperlink" Target="https://clinicalintelligence.citeline.com/trials/details/321654?qId=2617556c-6177-45bc-aa21-f757ca00e233" TargetMode="External"/><Relationship Id="rId709" Type="http://schemas.openxmlformats.org/officeDocument/2006/relationships/hyperlink" Target="https://clinicalintelligence.citeline.com/trials/details/332907?qId=2617556c-6177-45bc-aa21-f757ca00e233" TargetMode="External"/><Relationship Id="rId916" Type="http://schemas.openxmlformats.org/officeDocument/2006/relationships/hyperlink" Target="https://clinicalintelligence.citeline.com/trials/details/412956?qId=2617556c-6177-45bc-aa21-f757ca00e233" TargetMode="External"/><Relationship Id="rId1101" Type="http://schemas.openxmlformats.org/officeDocument/2006/relationships/hyperlink" Target="https://clinicalintelligence.citeline.com/trials/details/503037?qId=2617556c-6177-45bc-aa21-f757ca00e233" TargetMode="External"/><Relationship Id="rId45" Type="http://schemas.openxmlformats.org/officeDocument/2006/relationships/hyperlink" Target="https://clinicalintelligence.citeline.com/trials/details/309172?qId=171c5f65-7975-489b-b5bd-8903d619dc04" TargetMode="External"/><Relationship Id="rId110" Type="http://schemas.openxmlformats.org/officeDocument/2006/relationships/hyperlink" Target="https://clinicalintelligence.citeline.com/trials/details/404131?qId=675e860f-7515-4adf-aec1-bf0a97a9d4be" TargetMode="External"/><Relationship Id="rId348" Type="http://schemas.openxmlformats.org/officeDocument/2006/relationships/hyperlink" Target="https://clinicalintelligence.citeline.com/trials/details/515189?qId=ba781a88-2e0b-44e1-9d71-12aac8926792" TargetMode="External"/><Relationship Id="rId555" Type="http://schemas.openxmlformats.org/officeDocument/2006/relationships/hyperlink" Target="https://clinicalintelligence.citeline.com/trials/details/303018?qId=872da78c-a69d-4ed2-9d97-37b3b94a501f" TargetMode="External"/><Relationship Id="rId762" Type="http://schemas.openxmlformats.org/officeDocument/2006/relationships/hyperlink" Target="https://clinicalintelligence.citeline.com/trials/details/361401?qId=2617556c-6177-45bc-aa21-f757ca00e233" TargetMode="External"/><Relationship Id="rId194" Type="http://schemas.openxmlformats.org/officeDocument/2006/relationships/hyperlink" Target="https://clinicalintelligence.citeline.com/trials/details/449861?qId=12b1b937-8564-4845-a2b2-2685486dc466" TargetMode="External"/><Relationship Id="rId208" Type="http://schemas.openxmlformats.org/officeDocument/2006/relationships/hyperlink" Target="https://clinicalintelligence.citeline.com/trials/details/380515?qId=5acf7b29-5f8e-4a7c-9061-2fdd220dd100" TargetMode="External"/><Relationship Id="rId415" Type="http://schemas.openxmlformats.org/officeDocument/2006/relationships/hyperlink" Target="https://clinicalintelligence.citeline.com/trials/details/359828?qId=46b256d4-3d6f-4f5b-8934-31a21071457f" TargetMode="External"/><Relationship Id="rId622" Type="http://schemas.openxmlformats.org/officeDocument/2006/relationships/hyperlink" Target="https://clinicalintelligence.citeline.com/trials/details/214209?qId=2617556c-6177-45bc-aa21-f757ca00e233" TargetMode="External"/><Relationship Id="rId1045" Type="http://schemas.openxmlformats.org/officeDocument/2006/relationships/hyperlink" Target="https://clinicalintelligence.citeline.com/trials/details/478761?qId=2617556c-6177-45bc-aa21-f757ca00e233" TargetMode="External"/><Relationship Id="rId261" Type="http://schemas.openxmlformats.org/officeDocument/2006/relationships/hyperlink" Target="https://clinicalintelligence.citeline.com/trials/details/318074?qId=9f0fac81-758b-40a6-a5a3-161f2395d357" TargetMode="External"/><Relationship Id="rId499" Type="http://schemas.openxmlformats.org/officeDocument/2006/relationships/hyperlink" Target="https://clinicalintelligence.citeline.com/trials/details/439250?qId=f66443c9-b8a2-453a-9dfd-b807e241b758" TargetMode="External"/><Relationship Id="rId927" Type="http://schemas.openxmlformats.org/officeDocument/2006/relationships/hyperlink" Target="https://clinicalintelligence.citeline.com/trials/details/415654?qId=2617556c-6177-45bc-aa21-f757ca00e233" TargetMode="External"/><Relationship Id="rId1112" Type="http://schemas.openxmlformats.org/officeDocument/2006/relationships/hyperlink" Target="https://clinicalintelligence.citeline.com/trials/details/519120?qId=2617556c-6177-45bc-aa21-f757ca00e233" TargetMode="External"/><Relationship Id="rId56" Type="http://schemas.openxmlformats.org/officeDocument/2006/relationships/hyperlink" Target="https://clinicalintelligence.citeline.com/trials/details/351789?qId=171c5f65-7975-489b-b5bd-8903d619dc04" TargetMode="External"/><Relationship Id="rId359" Type="http://schemas.openxmlformats.org/officeDocument/2006/relationships/hyperlink" Target="https://clinicalintelligence.citeline.com/trials/details/338638?qId=8c813d3a-b2f5-456c-93d0-32b8faf3f4b8" TargetMode="External"/><Relationship Id="rId566" Type="http://schemas.openxmlformats.org/officeDocument/2006/relationships/hyperlink" Target="https://clinicalintelligence.citeline.com/trials/details/389114?qId=872da78c-a69d-4ed2-9d97-37b3b94a501f" TargetMode="External"/><Relationship Id="rId773" Type="http://schemas.openxmlformats.org/officeDocument/2006/relationships/hyperlink" Target="https://clinicalintelligence.citeline.com/trials/details/363562?qId=2617556c-6177-45bc-aa21-f757ca00e233" TargetMode="External"/><Relationship Id="rId121" Type="http://schemas.openxmlformats.org/officeDocument/2006/relationships/hyperlink" Target="https://clinicalintelligence.citeline.com/trials/details/432359?qId=98c80e73-c590-4972-bc86-86d7ba3bf251" TargetMode="External"/><Relationship Id="rId219" Type="http://schemas.openxmlformats.org/officeDocument/2006/relationships/hyperlink" Target="https://clinicalintelligence.citeline.com/trials/details/488479?qId=5acf7b29-5f8e-4a7c-9061-2fdd220dd100" TargetMode="External"/><Relationship Id="rId426" Type="http://schemas.openxmlformats.org/officeDocument/2006/relationships/hyperlink" Target="https://clinicalintelligence.citeline.com/trials/details/427808?qId=46b256d4-3d6f-4f5b-8934-31a21071457f" TargetMode="External"/><Relationship Id="rId633" Type="http://schemas.openxmlformats.org/officeDocument/2006/relationships/hyperlink" Target="https://clinicalintelligence.citeline.com/trials/details/269652?qId=2617556c-6177-45bc-aa21-f757ca00e233" TargetMode="External"/><Relationship Id="rId980" Type="http://schemas.openxmlformats.org/officeDocument/2006/relationships/hyperlink" Target="https://clinicalintelligence.citeline.com/trials/details/437829?qId=2617556c-6177-45bc-aa21-f757ca00e233" TargetMode="External"/><Relationship Id="rId1056" Type="http://schemas.openxmlformats.org/officeDocument/2006/relationships/hyperlink" Target="https://clinicalintelligence.citeline.com/trials/details/484066?qId=2617556c-6177-45bc-aa21-f757ca00e233" TargetMode="External"/><Relationship Id="rId840" Type="http://schemas.openxmlformats.org/officeDocument/2006/relationships/hyperlink" Target="https://clinicalintelligence.citeline.com/trials/details/387987?qId=2617556c-6177-45bc-aa21-f757ca00e233" TargetMode="External"/><Relationship Id="rId938" Type="http://schemas.openxmlformats.org/officeDocument/2006/relationships/hyperlink" Target="https://clinicalintelligence.citeline.com/trials/details/421580?qId=2617556c-6177-45bc-aa21-f757ca00e233" TargetMode="External"/><Relationship Id="rId67" Type="http://schemas.openxmlformats.org/officeDocument/2006/relationships/hyperlink" Target="https://clinicalintelligence.citeline.com/trials/details/387382?qId=171c5f65-7975-489b-b5bd-8903d619dc04" TargetMode="External"/><Relationship Id="rId272" Type="http://schemas.openxmlformats.org/officeDocument/2006/relationships/hyperlink" Target="https://clinicalintelligence.citeline.com/trials/details/335427?qId=9f0fac81-758b-40a6-a5a3-161f2395d357" TargetMode="External"/><Relationship Id="rId577" Type="http://schemas.openxmlformats.org/officeDocument/2006/relationships/hyperlink" Target="https://clinicalintelligence.citeline.com/trials/details/433485?qId=872da78c-a69d-4ed2-9d97-37b3b94a501f" TargetMode="External"/><Relationship Id="rId700" Type="http://schemas.openxmlformats.org/officeDocument/2006/relationships/hyperlink" Target="https://clinicalintelligence.citeline.com/trials/details/326329?qId=2617556c-6177-45bc-aa21-f757ca00e233" TargetMode="External"/><Relationship Id="rId132" Type="http://schemas.openxmlformats.org/officeDocument/2006/relationships/hyperlink" Target="https://clinicalintelligence.citeline.com/trials/details/248935?qId=cd91054d-677c-478c-9952-a2553c3a96c5" TargetMode="External"/><Relationship Id="rId784" Type="http://schemas.openxmlformats.org/officeDocument/2006/relationships/hyperlink" Target="https://clinicalintelligence.citeline.com/trials/details/366324?qId=2617556c-6177-45bc-aa21-f757ca00e233" TargetMode="External"/><Relationship Id="rId991" Type="http://schemas.openxmlformats.org/officeDocument/2006/relationships/hyperlink" Target="https://clinicalintelligence.citeline.com/trials/details/440669?qId=2617556c-6177-45bc-aa21-f757ca00e233" TargetMode="External"/><Relationship Id="rId1067" Type="http://schemas.openxmlformats.org/officeDocument/2006/relationships/hyperlink" Target="https://clinicalintelligence.citeline.com/trials/details/488660?qId=2617556c-6177-45bc-aa21-f757ca00e233" TargetMode="External"/><Relationship Id="rId437" Type="http://schemas.openxmlformats.org/officeDocument/2006/relationships/hyperlink" Target="https://clinicalintelligence.citeline.com/trials/details/494118?qId=46b256d4-3d6f-4f5b-8934-31a21071457f" TargetMode="External"/><Relationship Id="rId644" Type="http://schemas.openxmlformats.org/officeDocument/2006/relationships/hyperlink" Target="https://clinicalintelligence.citeline.com/trials/details/276961?qId=2617556c-6177-45bc-aa21-f757ca00e233" TargetMode="External"/><Relationship Id="rId851" Type="http://schemas.openxmlformats.org/officeDocument/2006/relationships/hyperlink" Target="https://clinicalintelligence.citeline.com/trials/details/392141?qId=2617556c-6177-45bc-aa21-f757ca00e233" TargetMode="External"/><Relationship Id="rId283" Type="http://schemas.openxmlformats.org/officeDocument/2006/relationships/hyperlink" Target="https://clinicalintelligence.citeline.com/trials/details/360694?qId=9f0fac81-758b-40a6-a5a3-161f2395d357" TargetMode="External"/><Relationship Id="rId490" Type="http://schemas.openxmlformats.org/officeDocument/2006/relationships/hyperlink" Target="https://clinicalintelligence.citeline.com/trials/details/379341?qId=f66443c9-b8a2-453a-9dfd-b807e241b758" TargetMode="External"/><Relationship Id="rId504" Type="http://schemas.openxmlformats.org/officeDocument/2006/relationships/hyperlink" Target="https://clinicalintelligence.citeline.com/trials/details/204185?qId=04ca2463-596b-4282-b6ab-a6b123d060fe" TargetMode="External"/><Relationship Id="rId711" Type="http://schemas.openxmlformats.org/officeDocument/2006/relationships/hyperlink" Target="https://clinicalintelligence.citeline.com/trials/details/334223?qId=2617556c-6177-45bc-aa21-f757ca00e233" TargetMode="External"/><Relationship Id="rId949" Type="http://schemas.openxmlformats.org/officeDocument/2006/relationships/hyperlink" Target="https://clinicalintelligence.citeline.com/trials/details/426456?qId=2617556c-6177-45bc-aa21-f757ca00e233" TargetMode="External"/><Relationship Id="rId78" Type="http://schemas.openxmlformats.org/officeDocument/2006/relationships/hyperlink" Target="https://clinicalintelligence.citeline.com/trials/details/424687?qId=171c5f65-7975-489b-b5bd-8903d619dc04" TargetMode="External"/><Relationship Id="rId143" Type="http://schemas.openxmlformats.org/officeDocument/2006/relationships/hyperlink" Target="https://clinicalintelligence.citeline.com/trials/details/384425?qId=cd91054d-677c-478c-9952-a2553c3a96c5" TargetMode="External"/><Relationship Id="rId350" Type="http://schemas.openxmlformats.org/officeDocument/2006/relationships/hyperlink" Target="https://clinicalintelligence.citeline.com/trials/details/297281?qId=8c813d3a-b2f5-456c-93d0-32b8faf3f4b8" TargetMode="External"/><Relationship Id="rId588" Type="http://schemas.openxmlformats.org/officeDocument/2006/relationships/hyperlink" Target="https://clinicalintelligence.citeline.com/trials/details/501611?qId=872da78c-a69d-4ed2-9d97-37b3b94a501f" TargetMode="External"/><Relationship Id="rId795" Type="http://schemas.openxmlformats.org/officeDocument/2006/relationships/hyperlink" Target="https://clinicalintelligence.citeline.com/trials/details/373127?qId=2617556c-6177-45bc-aa21-f757ca00e233" TargetMode="External"/><Relationship Id="rId809" Type="http://schemas.openxmlformats.org/officeDocument/2006/relationships/hyperlink" Target="https://clinicalintelligence.citeline.com/trials/details/379106?qId=2617556c-6177-45bc-aa21-f757ca00e233" TargetMode="External"/><Relationship Id="rId9" Type="http://schemas.openxmlformats.org/officeDocument/2006/relationships/hyperlink" Target="https://clinicalintelligence.citeline.com/trials/details/187551?qId=6f5cd762-270c-4160-a873-2853e4ec043b" TargetMode="External"/><Relationship Id="rId210" Type="http://schemas.openxmlformats.org/officeDocument/2006/relationships/hyperlink" Target="https://clinicalintelligence.citeline.com/trials/details/389039?qId=5acf7b29-5f8e-4a7c-9061-2fdd220dd100" TargetMode="External"/><Relationship Id="rId448" Type="http://schemas.openxmlformats.org/officeDocument/2006/relationships/hyperlink" Target="https://clinicalintelligence.citeline.com/trials/details/329808?qId=2128efa1-b022-46fe-8cc8-1efce74290b8" TargetMode="External"/><Relationship Id="rId655" Type="http://schemas.openxmlformats.org/officeDocument/2006/relationships/hyperlink" Target="https://clinicalintelligence.citeline.com/trials/details/293321?qId=2617556c-6177-45bc-aa21-f757ca00e233" TargetMode="External"/><Relationship Id="rId862" Type="http://schemas.openxmlformats.org/officeDocument/2006/relationships/hyperlink" Target="https://clinicalintelligence.citeline.com/trials/details/397393?qId=2617556c-6177-45bc-aa21-f757ca00e233" TargetMode="External"/><Relationship Id="rId1078" Type="http://schemas.openxmlformats.org/officeDocument/2006/relationships/hyperlink" Target="https://clinicalintelligence.citeline.com/trials/details/492675?qId=2617556c-6177-45bc-aa21-f757ca00e233" TargetMode="External"/><Relationship Id="rId294" Type="http://schemas.openxmlformats.org/officeDocument/2006/relationships/hyperlink" Target="https://clinicalintelligence.citeline.com/trials/details/382948?qId=ba781a88-2e0b-44e1-9d71-12aac8926792" TargetMode="External"/><Relationship Id="rId308" Type="http://schemas.openxmlformats.org/officeDocument/2006/relationships/hyperlink" Target="https://clinicalintelligence.citeline.com/trials/details/407365?qId=ba781a88-2e0b-44e1-9d71-12aac8926792" TargetMode="External"/><Relationship Id="rId515" Type="http://schemas.openxmlformats.org/officeDocument/2006/relationships/hyperlink" Target="https://clinicalintelligence.citeline.com/trials/details/334589?qId=04ca2463-596b-4282-b6ab-a6b123d060fe" TargetMode="External"/><Relationship Id="rId722" Type="http://schemas.openxmlformats.org/officeDocument/2006/relationships/hyperlink" Target="https://clinicalintelligence.citeline.com/trials/details/340615?qId=2617556c-6177-45bc-aa21-f757ca00e233" TargetMode="External"/><Relationship Id="rId89" Type="http://schemas.openxmlformats.org/officeDocument/2006/relationships/hyperlink" Target="https://clinicalintelligence.citeline.com/trials/details/450514?qId=171c5f65-7975-489b-b5bd-8903d619dc04" TargetMode="External"/><Relationship Id="rId154" Type="http://schemas.openxmlformats.org/officeDocument/2006/relationships/hyperlink" Target="https://clinicalintelligence.citeline.com/trials/details/421767?qId=cd91054d-677c-478c-9952-a2553c3a96c5" TargetMode="External"/><Relationship Id="rId361" Type="http://schemas.openxmlformats.org/officeDocument/2006/relationships/hyperlink" Target="https://clinicalintelligence.citeline.com/trials/details/348759?qId=8c813d3a-b2f5-456c-93d0-32b8faf3f4b8" TargetMode="External"/><Relationship Id="rId599" Type="http://schemas.openxmlformats.org/officeDocument/2006/relationships/hyperlink" Target="https://clinicalintelligence.citeline.com/trials/details/434833?qId=fbace500-010d-43f4-9d71-d7d62ab2e021" TargetMode="External"/><Relationship Id="rId1005" Type="http://schemas.openxmlformats.org/officeDocument/2006/relationships/hyperlink" Target="https://clinicalintelligence.citeline.com/trials/details/449042?qId=2617556c-6177-45bc-aa21-f757ca00e233" TargetMode="External"/><Relationship Id="rId459" Type="http://schemas.openxmlformats.org/officeDocument/2006/relationships/hyperlink" Target="https://clinicalintelligence.citeline.com/trials/details/441708?qId=2128efa1-b022-46fe-8cc8-1efce74290b8" TargetMode="External"/><Relationship Id="rId666" Type="http://schemas.openxmlformats.org/officeDocument/2006/relationships/hyperlink" Target="https://clinicalintelligence.citeline.com/trials/details/301597?qId=2617556c-6177-45bc-aa21-f757ca00e233" TargetMode="External"/><Relationship Id="rId873" Type="http://schemas.openxmlformats.org/officeDocument/2006/relationships/hyperlink" Target="https://clinicalintelligence.citeline.com/trials/details/401976?qId=2617556c-6177-45bc-aa21-f757ca00e233" TargetMode="External"/><Relationship Id="rId1089" Type="http://schemas.openxmlformats.org/officeDocument/2006/relationships/hyperlink" Target="https://clinicalintelligence.citeline.com/trials/details/501223?qId=2617556c-6177-45bc-aa21-f757ca00e233" TargetMode="External"/><Relationship Id="rId16" Type="http://schemas.openxmlformats.org/officeDocument/2006/relationships/hyperlink" Target="https://clinicalintelligence.citeline.com/trials/details/416016?qId=3a8bb39c-f354-49df-a575-384704b3717b" TargetMode="External"/><Relationship Id="rId221" Type="http://schemas.openxmlformats.org/officeDocument/2006/relationships/hyperlink" Target="https://clinicalintelligence.citeline.com/trials/details/502367?qId=5acf7b29-5f8e-4a7c-9061-2fdd220dd100" TargetMode="External"/><Relationship Id="rId319" Type="http://schemas.openxmlformats.org/officeDocument/2006/relationships/hyperlink" Target="https://clinicalintelligence.citeline.com/trials/details/432939?qId=ba781a88-2e0b-44e1-9d71-12aac8926792" TargetMode="External"/><Relationship Id="rId526" Type="http://schemas.openxmlformats.org/officeDocument/2006/relationships/hyperlink" Target="https://clinicalintelligence.citeline.com/trials/details/403089?qId=04ca2463-596b-4282-b6ab-a6b123d060fe" TargetMode="External"/><Relationship Id="rId733" Type="http://schemas.openxmlformats.org/officeDocument/2006/relationships/hyperlink" Target="https://clinicalintelligence.citeline.com/trials/details/347503?qId=2617556c-6177-45bc-aa21-f757ca00e233" TargetMode="External"/><Relationship Id="rId940" Type="http://schemas.openxmlformats.org/officeDocument/2006/relationships/hyperlink" Target="https://clinicalintelligence.citeline.com/trials/details/422739?qId=2617556c-6177-45bc-aa21-f757ca00e233" TargetMode="External"/><Relationship Id="rId1016" Type="http://schemas.openxmlformats.org/officeDocument/2006/relationships/hyperlink" Target="https://clinicalintelligence.citeline.com/trials/details/458909?qId=2617556c-6177-45bc-aa21-f757ca00e233" TargetMode="External"/><Relationship Id="rId165" Type="http://schemas.openxmlformats.org/officeDocument/2006/relationships/hyperlink" Target="https://clinicalintelligence.citeline.com/trials/details/385986?qId=9fa93ca5-fc0c-4f13-b460-21f0c137e27d" TargetMode="External"/><Relationship Id="rId372" Type="http://schemas.openxmlformats.org/officeDocument/2006/relationships/hyperlink" Target="https://clinicalintelligence.citeline.com/trials/details/408809?qId=8c813d3a-b2f5-456c-93d0-32b8faf3f4b8" TargetMode="External"/><Relationship Id="rId677" Type="http://schemas.openxmlformats.org/officeDocument/2006/relationships/hyperlink" Target="https://clinicalintelligence.citeline.com/trials/details/311388?qId=2617556c-6177-45bc-aa21-f757ca00e233" TargetMode="External"/><Relationship Id="rId800" Type="http://schemas.openxmlformats.org/officeDocument/2006/relationships/hyperlink" Target="https://clinicalintelligence.citeline.com/trials/details/375401?qId=2617556c-6177-45bc-aa21-f757ca00e233" TargetMode="External"/><Relationship Id="rId232" Type="http://schemas.openxmlformats.org/officeDocument/2006/relationships/hyperlink" Target="https://clinicalintelligence.citeline.com/trials/details/333087?qId=c783bb98-8314-4916-8d87-a5987b5327b2" TargetMode="External"/><Relationship Id="rId884" Type="http://schemas.openxmlformats.org/officeDocument/2006/relationships/hyperlink" Target="https://clinicalintelligence.citeline.com/trials/details/404527?qId=2617556c-6177-45bc-aa21-f757ca00e233" TargetMode="External"/><Relationship Id="rId27" Type="http://schemas.openxmlformats.org/officeDocument/2006/relationships/hyperlink" Target="https://clinicalintelligence.citeline.com/trials/details/74732?qId=171c5f65-7975-489b-b5bd-8903d619dc04" TargetMode="External"/><Relationship Id="rId537" Type="http://schemas.openxmlformats.org/officeDocument/2006/relationships/hyperlink" Target="https://clinicalintelligence.citeline.com/trials/details/483259?qId=04ca2463-596b-4282-b6ab-a6b123d060fe" TargetMode="External"/><Relationship Id="rId744" Type="http://schemas.openxmlformats.org/officeDocument/2006/relationships/hyperlink" Target="https://clinicalintelligence.citeline.com/trials/details/353086?qId=2617556c-6177-45bc-aa21-f757ca00e233" TargetMode="External"/><Relationship Id="rId951" Type="http://schemas.openxmlformats.org/officeDocument/2006/relationships/hyperlink" Target="https://clinicalintelligence.citeline.com/trials/details/426864?qId=2617556c-6177-45bc-aa21-f757ca00e233" TargetMode="External"/><Relationship Id="rId80" Type="http://schemas.openxmlformats.org/officeDocument/2006/relationships/hyperlink" Target="https://clinicalintelligence.citeline.com/trials/details/434389?qId=171c5f65-7975-489b-b5bd-8903d619dc04" TargetMode="External"/><Relationship Id="rId176" Type="http://schemas.openxmlformats.org/officeDocument/2006/relationships/hyperlink" Target="https://clinicalintelligence.citeline.com/trials/details/333487?qId=12b1b937-8564-4845-a2b2-2685486dc466" TargetMode="External"/><Relationship Id="rId383" Type="http://schemas.openxmlformats.org/officeDocument/2006/relationships/hyperlink" Target="https://clinicalintelligence.citeline.com/trials/details/478300?qId=8c813d3a-b2f5-456c-93d0-32b8faf3f4b8" TargetMode="External"/><Relationship Id="rId590" Type="http://schemas.openxmlformats.org/officeDocument/2006/relationships/hyperlink" Target="https://clinicalintelligence.citeline.com/trials/details/311294?qId=fbace500-010d-43f4-9d71-d7d62ab2e021" TargetMode="External"/><Relationship Id="rId604" Type="http://schemas.openxmlformats.org/officeDocument/2006/relationships/hyperlink" Target="https://clinicalintelligence.citeline.com/trials/details/165896?qId=2617556c-6177-45bc-aa21-f757ca00e233" TargetMode="External"/><Relationship Id="rId811" Type="http://schemas.openxmlformats.org/officeDocument/2006/relationships/hyperlink" Target="https://clinicalintelligence.citeline.com/trials/details/379965?qId=2617556c-6177-45bc-aa21-f757ca00e233" TargetMode="External"/><Relationship Id="rId1027" Type="http://schemas.openxmlformats.org/officeDocument/2006/relationships/hyperlink" Target="https://clinicalintelligence.citeline.com/trials/details/466787?qId=2617556c-6177-45bc-aa21-f757ca00e233" TargetMode="External"/><Relationship Id="rId243" Type="http://schemas.openxmlformats.org/officeDocument/2006/relationships/hyperlink" Target="https://clinicalintelligence.citeline.com/trials/details/475684?qId=c783bb98-8314-4916-8d87-a5987b5327b2" TargetMode="External"/><Relationship Id="rId450" Type="http://schemas.openxmlformats.org/officeDocument/2006/relationships/hyperlink" Target="https://clinicalintelligence.citeline.com/trials/details/338076?qId=2128efa1-b022-46fe-8cc8-1efce74290b8" TargetMode="External"/><Relationship Id="rId688" Type="http://schemas.openxmlformats.org/officeDocument/2006/relationships/hyperlink" Target="https://clinicalintelligence.citeline.com/trials/details/319976?qId=2617556c-6177-45bc-aa21-f757ca00e233" TargetMode="External"/><Relationship Id="rId895" Type="http://schemas.openxmlformats.org/officeDocument/2006/relationships/hyperlink" Target="https://clinicalintelligence.citeline.com/trials/details/406537?qId=2617556c-6177-45bc-aa21-f757ca00e233" TargetMode="External"/><Relationship Id="rId909" Type="http://schemas.openxmlformats.org/officeDocument/2006/relationships/hyperlink" Target="https://clinicalintelligence.citeline.com/trials/details/409616?qId=2617556c-6177-45bc-aa21-f757ca00e233" TargetMode="External"/><Relationship Id="rId1080" Type="http://schemas.openxmlformats.org/officeDocument/2006/relationships/hyperlink" Target="https://clinicalintelligence.citeline.com/trials/details/493440?qId=2617556c-6177-45bc-aa21-f757ca00e233" TargetMode="External"/><Relationship Id="rId38" Type="http://schemas.openxmlformats.org/officeDocument/2006/relationships/hyperlink" Target="https://clinicalintelligence.citeline.com/trials/details/268109?qId=171c5f65-7975-489b-b5bd-8903d619dc04" TargetMode="External"/><Relationship Id="rId103" Type="http://schemas.openxmlformats.org/officeDocument/2006/relationships/hyperlink" Target="https://clinicalintelligence.citeline.com/trials/details/490254?qId=171c5f65-7975-489b-b5bd-8903d619dc04" TargetMode="External"/><Relationship Id="rId310" Type="http://schemas.openxmlformats.org/officeDocument/2006/relationships/hyperlink" Target="https://clinicalintelligence.citeline.com/trials/details/410516?qId=ba781a88-2e0b-44e1-9d71-12aac8926792" TargetMode="External"/><Relationship Id="rId548" Type="http://schemas.openxmlformats.org/officeDocument/2006/relationships/hyperlink" Target="https://clinicalintelligence.citeline.com/trials/details/278906?qId=872da78c-a69d-4ed2-9d97-37b3b94a501f" TargetMode="External"/><Relationship Id="rId755" Type="http://schemas.openxmlformats.org/officeDocument/2006/relationships/hyperlink" Target="https://clinicalintelligence.citeline.com/trials/details/357822?qId=2617556c-6177-45bc-aa21-f757ca00e233" TargetMode="External"/><Relationship Id="rId962" Type="http://schemas.openxmlformats.org/officeDocument/2006/relationships/hyperlink" Target="https://clinicalintelligence.citeline.com/trials/details/431325?qId=2617556c-6177-45bc-aa21-f757ca00e233" TargetMode="External"/><Relationship Id="rId91" Type="http://schemas.openxmlformats.org/officeDocument/2006/relationships/hyperlink" Target="https://clinicalintelligence.citeline.com/trials/details/457028?qId=171c5f65-7975-489b-b5bd-8903d619dc04" TargetMode="External"/><Relationship Id="rId187" Type="http://schemas.openxmlformats.org/officeDocument/2006/relationships/hyperlink" Target="https://clinicalintelligence.citeline.com/trials/details/396120?qId=12b1b937-8564-4845-a2b2-2685486dc466" TargetMode="External"/><Relationship Id="rId394" Type="http://schemas.openxmlformats.org/officeDocument/2006/relationships/hyperlink" Target="https://clinicalintelligence.citeline.com/trials/details/505839?qId=8c813d3a-b2f5-456c-93d0-32b8faf3f4b8" TargetMode="External"/><Relationship Id="rId408" Type="http://schemas.openxmlformats.org/officeDocument/2006/relationships/hyperlink" Target="https://clinicalintelligence.citeline.com/trials/details/322858?qId=46b256d4-3d6f-4f5b-8934-31a21071457f" TargetMode="External"/><Relationship Id="rId615" Type="http://schemas.openxmlformats.org/officeDocument/2006/relationships/hyperlink" Target="https://clinicalintelligence.citeline.com/trials/details/261719?qId=2617556c-6177-45bc-aa21-f757ca00e233" TargetMode="External"/><Relationship Id="rId822" Type="http://schemas.openxmlformats.org/officeDocument/2006/relationships/hyperlink" Target="https://clinicalintelligence.citeline.com/trials/details/382367?qId=2617556c-6177-45bc-aa21-f757ca00e233" TargetMode="External"/><Relationship Id="rId1038" Type="http://schemas.openxmlformats.org/officeDocument/2006/relationships/hyperlink" Target="https://clinicalintelligence.citeline.com/trials/details/473939?qId=2617556c-6177-45bc-aa21-f757ca00e233" TargetMode="External"/><Relationship Id="rId254" Type="http://schemas.openxmlformats.org/officeDocument/2006/relationships/hyperlink" Target="https://clinicalintelligence.citeline.com/trials/details/276175?qId=9f0fac81-758b-40a6-a5a3-161f2395d357" TargetMode="External"/><Relationship Id="rId699" Type="http://schemas.openxmlformats.org/officeDocument/2006/relationships/hyperlink" Target="https://clinicalintelligence.citeline.com/trials/details/324725?qId=2617556c-6177-45bc-aa21-f757ca00e233" TargetMode="External"/><Relationship Id="rId1091" Type="http://schemas.openxmlformats.org/officeDocument/2006/relationships/hyperlink" Target="https://clinicalintelligence.citeline.com/trials/details/501480?qId=2617556c-6177-45bc-aa21-f757ca00e233" TargetMode="External"/><Relationship Id="rId1105" Type="http://schemas.openxmlformats.org/officeDocument/2006/relationships/hyperlink" Target="https://clinicalintelligence.citeline.com/trials/details/503842?qId=2617556c-6177-45bc-aa21-f757ca00e233" TargetMode="External"/><Relationship Id="rId49" Type="http://schemas.openxmlformats.org/officeDocument/2006/relationships/hyperlink" Target="https://clinicalintelligence.citeline.com/trials/details/315079?qId=171c5f65-7975-489b-b5bd-8903d619dc04" TargetMode="External"/><Relationship Id="rId114" Type="http://schemas.openxmlformats.org/officeDocument/2006/relationships/hyperlink" Target="https://clinicalintelligence.citeline.com/trials/details/201140?qId=98c80e73-c590-4972-bc86-86d7ba3bf251" TargetMode="External"/><Relationship Id="rId461" Type="http://schemas.openxmlformats.org/officeDocument/2006/relationships/hyperlink" Target="https://clinicalintelligence.citeline.com/trials/details/494130?qId=2128efa1-b022-46fe-8cc8-1efce74290b8" TargetMode="External"/><Relationship Id="rId559" Type="http://schemas.openxmlformats.org/officeDocument/2006/relationships/hyperlink" Target="https://clinicalintelligence.citeline.com/trials/details/320948?qId=872da78c-a69d-4ed2-9d97-37b3b94a501f" TargetMode="External"/><Relationship Id="rId766" Type="http://schemas.openxmlformats.org/officeDocument/2006/relationships/hyperlink" Target="https://clinicalintelligence.citeline.com/trials/details/362010?qId=2617556c-6177-45bc-aa21-f757ca00e233" TargetMode="External"/><Relationship Id="rId198" Type="http://schemas.openxmlformats.org/officeDocument/2006/relationships/hyperlink" Target="https://clinicalintelligence.citeline.com/trials/details/199890?qId=5acf7b29-5f8e-4a7c-9061-2fdd220dd100" TargetMode="External"/><Relationship Id="rId321" Type="http://schemas.openxmlformats.org/officeDocument/2006/relationships/hyperlink" Target="https://clinicalintelligence.citeline.com/trials/details/438773?qId=ba781a88-2e0b-44e1-9d71-12aac8926792" TargetMode="External"/><Relationship Id="rId419" Type="http://schemas.openxmlformats.org/officeDocument/2006/relationships/hyperlink" Target="https://clinicalintelligence.citeline.com/trials/details/385344?qId=46b256d4-3d6f-4f5b-8934-31a21071457f" TargetMode="External"/><Relationship Id="rId626" Type="http://schemas.openxmlformats.org/officeDocument/2006/relationships/hyperlink" Target="https://clinicalintelligence.citeline.com/trials/details/199546?qId=2617556c-6177-45bc-aa21-f757ca00e233" TargetMode="External"/><Relationship Id="rId973" Type="http://schemas.openxmlformats.org/officeDocument/2006/relationships/hyperlink" Target="https://clinicalintelligence.citeline.com/trials/details/437011?qId=2617556c-6177-45bc-aa21-f757ca00e233" TargetMode="External"/><Relationship Id="rId1049" Type="http://schemas.openxmlformats.org/officeDocument/2006/relationships/hyperlink" Target="https://clinicalintelligence.citeline.com/trials/details/480505?qId=2617556c-6177-45bc-aa21-f757ca00e233" TargetMode="External"/><Relationship Id="rId833" Type="http://schemas.openxmlformats.org/officeDocument/2006/relationships/hyperlink" Target="https://clinicalintelligence.citeline.com/trials/details/386505?qId=2617556c-6177-45bc-aa21-f757ca00e233" TargetMode="External"/><Relationship Id="rId1116" Type="http://schemas.openxmlformats.org/officeDocument/2006/relationships/hyperlink" Target="https://clinicalintelligence.citeline.com/trials/details/268330?qId=2617556c-6177-45bc-aa21-f757ca00e233" TargetMode="External"/><Relationship Id="rId265" Type="http://schemas.openxmlformats.org/officeDocument/2006/relationships/hyperlink" Target="https://clinicalintelligence.citeline.com/trials/details/328552?qId=9f0fac81-758b-40a6-a5a3-161f2395d357" TargetMode="External"/><Relationship Id="rId472" Type="http://schemas.openxmlformats.org/officeDocument/2006/relationships/hyperlink" Target="https://clinicalintelligence.citeline.com/trials/details/434664?qId=3ce665c5-28cd-48cf-add9-0f57666d2633" TargetMode="External"/><Relationship Id="rId900" Type="http://schemas.openxmlformats.org/officeDocument/2006/relationships/hyperlink" Target="https://clinicalintelligence.citeline.com/trials/details/407217?qId=2617556c-6177-45bc-aa21-f757ca00e233" TargetMode="External"/><Relationship Id="rId125" Type="http://schemas.openxmlformats.org/officeDocument/2006/relationships/hyperlink" Target="https://clinicalintelligence.citeline.com/trials/details/35970?qId=5eb34742-b2d1-42d7-8a7c-391b8f4eb63a" TargetMode="External"/><Relationship Id="rId332" Type="http://schemas.openxmlformats.org/officeDocument/2006/relationships/hyperlink" Target="https://clinicalintelligence.citeline.com/trials/details/473943?qId=ba781a88-2e0b-44e1-9d71-12aac8926792" TargetMode="External"/><Relationship Id="rId777" Type="http://schemas.openxmlformats.org/officeDocument/2006/relationships/hyperlink" Target="https://clinicalintelligence.citeline.com/trials/details/364400?qId=2617556c-6177-45bc-aa21-f757ca00e233" TargetMode="External"/><Relationship Id="rId984" Type="http://schemas.openxmlformats.org/officeDocument/2006/relationships/hyperlink" Target="https://clinicalintelligence.citeline.com/trials/details/438329?qId=2617556c-6177-45bc-aa21-f757ca00e233" TargetMode="External"/><Relationship Id="rId637" Type="http://schemas.openxmlformats.org/officeDocument/2006/relationships/hyperlink" Target="https://clinicalintelligence.citeline.com/trials/details/270747?qId=2617556c-6177-45bc-aa21-f757ca00e233" TargetMode="External"/><Relationship Id="rId844" Type="http://schemas.openxmlformats.org/officeDocument/2006/relationships/hyperlink" Target="https://clinicalintelligence.citeline.com/trials/details/389891?qId=2617556c-6177-45bc-aa21-f757ca00e233" TargetMode="External"/><Relationship Id="rId276" Type="http://schemas.openxmlformats.org/officeDocument/2006/relationships/hyperlink" Target="https://clinicalintelligence.citeline.com/trials/details/350391?qId=9f0fac81-758b-40a6-a5a3-161f2395d357" TargetMode="External"/><Relationship Id="rId483" Type="http://schemas.openxmlformats.org/officeDocument/2006/relationships/hyperlink" Target="https://clinicalintelligence.citeline.com/trials/details/275848?qId=f66443c9-b8a2-453a-9dfd-b807e241b758" TargetMode="External"/><Relationship Id="rId690" Type="http://schemas.openxmlformats.org/officeDocument/2006/relationships/hyperlink" Target="https://clinicalintelligence.citeline.com/trials/details/320167?qId=2617556c-6177-45bc-aa21-f757ca00e233" TargetMode="External"/><Relationship Id="rId704" Type="http://schemas.openxmlformats.org/officeDocument/2006/relationships/hyperlink" Target="https://clinicalintelligence.citeline.com/trials/details/328918?qId=2617556c-6177-45bc-aa21-f757ca00e233" TargetMode="External"/><Relationship Id="rId911" Type="http://schemas.openxmlformats.org/officeDocument/2006/relationships/hyperlink" Target="https://clinicalintelligence.citeline.com/trials/details/409900?qId=2617556c-6177-45bc-aa21-f757ca00e233" TargetMode="External"/><Relationship Id="rId40" Type="http://schemas.openxmlformats.org/officeDocument/2006/relationships/hyperlink" Target="https://clinicalintelligence.citeline.com/trials/details/301670?qId=171c5f65-7975-489b-b5bd-8903d619dc04" TargetMode="External"/><Relationship Id="rId136" Type="http://schemas.openxmlformats.org/officeDocument/2006/relationships/hyperlink" Target="https://clinicalintelligence.citeline.com/trials/details/320789?qId=cd91054d-677c-478c-9952-a2553c3a96c5" TargetMode="External"/><Relationship Id="rId343" Type="http://schemas.openxmlformats.org/officeDocument/2006/relationships/hyperlink" Target="https://clinicalintelligence.citeline.com/trials/details/494113?qId=ba781a88-2e0b-44e1-9d71-12aac8926792" TargetMode="External"/><Relationship Id="rId550" Type="http://schemas.openxmlformats.org/officeDocument/2006/relationships/hyperlink" Target="https://clinicalintelligence.citeline.com/trials/details/283662?qId=872da78c-a69d-4ed2-9d97-37b3b94a501f" TargetMode="External"/><Relationship Id="rId788" Type="http://schemas.openxmlformats.org/officeDocument/2006/relationships/hyperlink" Target="https://clinicalintelligence.citeline.com/trials/details/367977?qId=2617556c-6177-45bc-aa21-f757ca00e233" TargetMode="External"/><Relationship Id="rId995" Type="http://schemas.openxmlformats.org/officeDocument/2006/relationships/hyperlink" Target="https://clinicalintelligence.citeline.com/trials/details/442333?qId=2617556c-6177-45bc-aa21-f757ca00e233" TargetMode="External"/><Relationship Id="rId203" Type="http://schemas.openxmlformats.org/officeDocument/2006/relationships/hyperlink" Target="https://clinicalintelligence.citeline.com/trials/details/325834?qId=5acf7b29-5f8e-4a7c-9061-2fdd220dd100" TargetMode="External"/><Relationship Id="rId648" Type="http://schemas.openxmlformats.org/officeDocument/2006/relationships/hyperlink" Target="https://clinicalintelligence.citeline.com/trials/details/284799?qId=2617556c-6177-45bc-aa21-f757ca00e233" TargetMode="External"/><Relationship Id="rId855" Type="http://schemas.openxmlformats.org/officeDocument/2006/relationships/hyperlink" Target="https://clinicalintelligence.citeline.com/trials/details/392846?qId=2617556c-6177-45bc-aa21-f757ca00e233" TargetMode="External"/><Relationship Id="rId1040" Type="http://schemas.openxmlformats.org/officeDocument/2006/relationships/hyperlink" Target="https://clinicalintelligence.citeline.com/trials/details/475118?qId=2617556c-6177-45bc-aa21-f757ca00e233" TargetMode="External"/><Relationship Id="rId287" Type="http://schemas.openxmlformats.org/officeDocument/2006/relationships/hyperlink" Target="https://clinicalintelligence.citeline.com/trials/details/370016?qId=ba781a88-2e0b-44e1-9d71-12aac8926792" TargetMode="External"/><Relationship Id="rId410" Type="http://schemas.openxmlformats.org/officeDocument/2006/relationships/hyperlink" Target="https://clinicalintelligence.citeline.com/trials/details/336926?qId=46b256d4-3d6f-4f5b-8934-31a21071457f" TargetMode="External"/><Relationship Id="rId494" Type="http://schemas.openxmlformats.org/officeDocument/2006/relationships/hyperlink" Target="https://clinicalintelligence.citeline.com/trials/details/410135?qId=f66443c9-b8a2-453a-9dfd-b807e241b758" TargetMode="External"/><Relationship Id="rId508" Type="http://schemas.openxmlformats.org/officeDocument/2006/relationships/hyperlink" Target="https://clinicalintelligence.citeline.com/trials/details/293552?qId=04ca2463-596b-4282-b6ab-a6b123d060fe" TargetMode="External"/><Relationship Id="rId715" Type="http://schemas.openxmlformats.org/officeDocument/2006/relationships/hyperlink" Target="https://clinicalintelligence.citeline.com/trials/details/337216?qId=2617556c-6177-45bc-aa21-f757ca00e233" TargetMode="External"/><Relationship Id="rId922" Type="http://schemas.openxmlformats.org/officeDocument/2006/relationships/hyperlink" Target="https://clinicalintelligence.citeline.com/trials/details/414174?qId=2617556c-6177-45bc-aa21-f757ca00e233" TargetMode="External"/><Relationship Id="rId147" Type="http://schemas.openxmlformats.org/officeDocument/2006/relationships/hyperlink" Target="https://clinicalintelligence.citeline.com/trials/details/409085?qId=cd91054d-677c-478c-9952-a2553c3a96c5" TargetMode="External"/><Relationship Id="rId354" Type="http://schemas.openxmlformats.org/officeDocument/2006/relationships/hyperlink" Target="https://clinicalintelligence.citeline.com/trials/details/327260?qId=8c813d3a-b2f5-456c-93d0-32b8faf3f4b8" TargetMode="External"/><Relationship Id="rId799" Type="http://schemas.openxmlformats.org/officeDocument/2006/relationships/hyperlink" Target="https://clinicalintelligence.citeline.com/trials/details/374629?qId=2617556c-6177-45bc-aa21-f757ca00e233" TargetMode="External"/><Relationship Id="rId51" Type="http://schemas.openxmlformats.org/officeDocument/2006/relationships/hyperlink" Target="https://clinicalintelligence.citeline.com/trials/details/328122?qId=171c5f65-7975-489b-b5bd-8903d619dc04" TargetMode="External"/><Relationship Id="rId561" Type="http://schemas.openxmlformats.org/officeDocument/2006/relationships/hyperlink" Target="https://clinicalintelligence.citeline.com/trials/details/338100?qId=872da78c-a69d-4ed2-9d97-37b3b94a501f" TargetMode="External"/><Relationship Id="rId659" Type="http://schemas.openxmlformats.org/officeDocument/2006/relationships/hyperlink" Target="https://clinicalintelligence.citeline.com/trials/details/298225?qId=2617556c-6177-45bc-aa21-f757ca00e233" TargetMode="External"/><Relationship Id="rId866" Type="http://schemas.openxmlformats.org/officeDocument/2006/relationships/hyperlink" Target="https://clinicalintelligence.citeline.com/trials/details/398509?qId=2617556c-6177-45bc-aa21-f757ca00e233" TargetMode="External"/><Relationship Id="rId214" Type="http://schemas.openxmlformats.org/officeDocument/2006/relationships/hyperlink" Target="https://clinicalintelligence.citeline.com/trials/details/432357?qId=5acf7b29-5f8e-4a7c-9061-2fdd220dd100" TargetMode="External"/><Relationship Id="rId298" Type="http://schemas.openxmlformats.org/officeDocument/2006/relationships/hyperlink" Target="https://clinicalintelligence.citeline.com/trials/details/390455?qId=ba781a88-2e0b-44e1-9d71-12aac8926792" TargetMode="External"/><Relationship Id="rId421" Type="http://schemas.openxmlformats.org/officeDocument/2006/relationships/hyperlink" Target="https://clinicalintelligence.citeline.com/trials/details/391217?qId=46b256d4-3d6f-4f5b-8934-31a21071457f" TargetMode="External"/><Relationship Id="rId519" Type="http://schemas.openxmlformats.org/officeDocument/2006/relationships/hyperlink" Target="https://clinicalintelligence.citeline.com/trials/details/342654?qId=04ca2463-596b-4282-b6ab-a6b123d060fe" TargetMode="External"/><Relationship Id="rId1051" Type="http://schemas.openxmlformats.org/officeDocument/2006/relationships/hyperlink" Target="https://clinicalintelligence.citeline.com/trials/details/483256?qId=2617556c-6177-45bc-aa21-f757ca00e233" TargetMode="External"/><Relationship Id="rId158" Type="http://schemas.openxmlformats.org/officeDocument/2006/relationships/hyperlink" Target="https://clinicalintelligence.citeline.com/trials/details/430565?qId=cd91054d-677c-478c-9952-a2553c3a96c5" TargetMode="External"/><Relationship Id="rId726" Type="http://schemas.openxmlformats.org/officeDocument/2006/relationships/hyperlink" Target="https://clinicalintelligence.citeline.com/trials/details/343129?qId=2617556c-6177-45bc-aa21-f757ca00e233" TargetMode="External"/><Relationship Id="rId933" Type="http://schemas.openxmlformats.org/officeDocument/2006/relationships/hyperlink" Target="https://clinicalintelligence.citeline.com/trials/details/418502?qId=2617556c-6177-45bc-aa21-f757ca00e233" TargetMode="External"/><Relationship Id="rId1009" Type="http://schemas.openxmlformats.org/officeDocument/2006/relationships/hyperlink" Target="https://clinicalintelligence.citeline.com/trials/details/455349?qId=2617556c-6177-45bc-aa21-f757ca00e233" TargetMode="External"/><Relationship Id="rId62" Type="http://schemas.openxmlformats.org/officeDocument/2006/relationships/hyperlink" Target="https://clinicalintelligence.citeline.com/trials/details/378860?qId=171c5f65-7975-489b-b5bd-8903d619dc04" TargetMode="External"/><Relationship Id="rId365" Type="http://schemas.openxmlformats.org/officeDocument/2006/relationships/hyperlink" Target="https://clinicalintelligence.citeline.com/trials/details/370560?qId=8c813d3a-b2f5-456c-93d0-32b8faf3f4b8" TargetMode="External"/><Relationship Id="rId572" Type="http://schemas.openxmlformats.org/officeDocument/2006/relationships/hyperlink" Target="https://clinicalintelligence.citeline.com/trials/details/411013?qId=872da78c-a69d-4ed2-9d97-37b3b94a501f" TargetMode="External"/><Relationship Id="rId225" Type="http://schemas.openxmlformats.org/officeDocument/2006/relationships/hyperlink" Target="https://clinicalintelligence.citeline.com/trials/details/381506?qId=7451735f-f69d-4820-ac78-752e20cebfef" TargetMode="External"/><Relationship Id="rId432" Type="http://schemas.openxmlformats.org/officeDocument/2006/relationships/hyperlink" Target="https://clinicalintelligence.citeline.com/trials/details/476543?qId=46b256d4-3d6f-4f5b-8934-31a21071457f" TargetMode="External"/><Relationship Id="rId877" Type="http://schemas.openxmlformats.org/officeDocument/2006/relationships/hyperlink" Target="https://clinicalintelligence.citeline.com/trials/details/403184?qId=2617556c-6177-45bc-aa21-f757ca00e233" TargetMode="External"/><Relationship Id="rId1062" Type="http://schemas.openxmlformats.org/officeDocument/2006/relationships/hyperlink" Target="https://clinicalintelligence.citeline.com/trials/details/486832?qId=2617556c-6177-45bc-aa21-f757ca00e233" TargetMode="External"/><Relationship Id="rId737" Type="http://schemas.openxmlformats.org/officeDocument/2006/relationships/hyperlink" Target="https://clinicalintelligence.citeline.com/trials/details/348520?qId=2617556c-6177-45bc-aa21-f757ca00e233" TargetMode="External"/><Relationship Id="rId944" Type="http://schemas.openxmlformats.org/officeDocument/2006/relationships/hyperlink" Target="https://clinicalintelligence.citeline.com/trials/details/424247?qId=2617556c-6177-45bc-aa21-f757ca00e233" TargetMode="External"/><Relationship Id="rId73" Type="http://schemas.openxmlformats.org/officeDocument/2006/relationships/hyperlink" Target="https://clinicalintelligence.citeline.com/trials/details/417511?qId=171c5f65-7975-489b-b5bd-8903d619dc04" TargetMode="External"/><Relationship Id="rId169" Type="http://schemas.openxmlformats.org/officeDocument/2006/relationships/hyperlink" Target="https://clinicalintelligence.citeline.com/trials/details/300698?qId=12b1b937-8564-4845-a2b2-2685486dc466" TargetMode="External"/><Relationship Id="rId376" Type="http://schemas.openxmlformats.org/officeDocument/2006/relationships/hyperlink" Target="https://clinicalintelligence.citeline.com/trials/details/435233?qId=8c813d3a-b2f5-456c-93d0-32b8faf3f4b8" TargetMode="External"/><Relationship Id="rId583" Type="http://schemas.openxmlformats.org/officeDocument/2006/relationships/hyperlink" Target="https://clinicalintelligence.citeline.com/trials/details/476149?qId=872da78c-a69d-4ed2-9d97-37b3b94a501f" TargetMode="External"/><Relationship Id="rId790" Type="http://schemas.openxmlformats.org/officeDocument/2006/relationships/hyperlink" Target="https://clinicalintelligence.citeline.com/trials/details/368753?qId=2617556c-6177-45bc-aa21-f757ca00e233" TargetMode="External"/><Relationship Id="rId804" Type="http://schemas.openxmlformats.org/officeDocument/2006/relationships/hyperlink" Target="https://clinicalintelligence.citeline.com/trials/details/377341?qId=2617556c-6177-45bc-aa21-f757ca00e233" TargetMode="External"/><Relationship Id="rId4" Type="http://schemas.openxmlformats.org/officeDocument/2006/relationships/hyperlink" Target="https://clinicalintelligence.citeline.com/trials/details/261399?qId=6f5cd762-270c-4160-a873-2853e4ec043b" TargetMode="External"/><Relationship Id="rId236" Type="http://schemas.openxmlformats.org/officeDocument/2006/relationships/hyperlink" Target="https://clinicalintelligence.citeline.com/trials/details/354392?qId=c783bb98-8314-4916-8d87-a5987b5327b2" TargetMode="External"/><Relationship Id="rId443" Type="http://schemas.openxmlformats.org/officeDocument/2006/relationships/hyperlink" Target="https://clinicalintelligence.citeline.com/trials/details/311577?qId=2128efa1-b022-46fe-8cc8-1efce74290b8" TargetMode="External"/><Relationship Id="rId650" Type="http://schemas.openxmlformats.org/officeDocument/2006/relationships/hyperlink" Target="https://clinicalintelligence.citeline.com/trials/details/287030?qId=2617556c-6177-45bc-aa21-f757ca00e233" TargetMode="External"/><Relationship Id="rId888" Type="http://schemas.openxmlformats.org/officeDocument/2006/relationships/hyperlink" Target="https://clinicalintelligence.citeline.com/trials/details/405121?qId=2617556c-6177-45bc-aa21-f757ca00e233" TargetMode="External"/><Relationship Id="rId1073" Type="http://schemas.openxmlformats.org/officeDocument/2006/relationships/hyperlink" Target="https://clinicalintelligence.citeline.com/trials/details/491426?qId=2617556c-6177-45bc-aa21-f757ca00e233" TargetMode="External"/><Relationship Id="rId303" Type="http://schemas.openxmlformats.org/officeDocument/2006/relationships/hyperlink" Target="https://clinicalintelligence.citeline.com/trials/details/403525?qId=ba781a88-2e0b-44e1-9d71-12aac8926792" TargetMode="External"/><Relationship Id="rId748" Type="http://schemas.openxmlformats.org/officeDocument/2006/relationships/hyperlink" Target="https://clinicalintelligence.citeline.com/trials/details/355724?qId=2617556c-6177-45bc-aa21-f757ca00e233" TargetMode="External"/><Relationship Id="rId955" Type="http://schemas.openxmlformats.org/officeDocument/2006/relationships/hyperlink" Target="https://clinicalintelligence.citeline.com/trials/details/427360?qId=2617556c-6177-45bc-aa21-f757ca00e233" TargetMode="External"/><Relationship Id="rId84" Type="http://schemas.openxmlformats.org/officeDocument/2006/relationships/hyperlink" Target="https://clinicalintelligence.citeline.com/trials/details/444118?qId=171c5f65-7975-489b-b5bd-8903d619dc04" TargetMode="External"/><Relationship Id="rId387" Type="http://schemas.openxmlformats.org/officeDocument/2006/relationships/hyperlink" Target="https://clinicalintelligence.citeline.com/trials/details/489018?qId=8c813d3a-b2f5-456c-93d0-32b8faf3f4b8" TargetMode="External"/><Relationship Id="rId510" Type="http://schemas.openxmlformats.org/officeDocument/2006/relationships/hyperlink" Target="https://clinicalintelligence.citeline.com/trials/details/298804?qId=04ca2463-596b-4282-b6ab-a6b123d060fe" TargetMode="External"/><Relationship Id="rId594" Type="http://schemas.openxmlformats.org/officeDocument/2006/relationships/hyperlink" Target="https://clinicalintelligence.citeline.com/trials/details/351711?qId=fbace500-010d-43f4-9d71-d7d62ab2e021" TargetMode="External"/><Relationship Id="rId608" Type="http://schemas.openxmlformats.org/officeDocument/2006/relationships/hyperlink" Target="https://clinicalintelligence.citeline.com/trials/details/265575?qId=2617556c-6177-45bc-aa21-f757ca00e233" TargetMode="External"/><Relationship Id="rId815" Type="http://schemas.openxmlformats.org/officeDocument/2006/relationships/hyperlink" Target="https://clinicalintelligence.citeline.com/trials/details/380426?qId=2617556c-6177-45bc-aa21-f757ca00e233" TargetMode="External"/><Relationship Id="rId247" Type="http://schemas.openxmlformats.org/officeDocument/2006/relationships/hyperlink" Target="https://clinicalintelligence.citeline.com/trials/details/522546?qId=c783bb98-8314-4916-8d87-a5987b5327b2" TargetMode="External"/><Relationship Id="rId899" Type="http://schemas.openxmlformats.org/officeDocument/2006/relationships/hyperlink" Target="https://clinicalintelligence.citeline.com/trials/details/407174?qId=2617556c-6177-45bc-aa21-f757ca00e233" TargetMode="External"/><Relationship Id="rId1000" Type="http://schemas.openxmlformats.org/officeDocument/2006/relationships/hyperlink" Target="https://clinicalintelligence.citeline.com/trials/details/446390?qId=2617556c-6177-45bc-aa21-f757ca00e233" TargetMode="External"/><Relationship Id="rId1084" Type="http://schemas.openxmlformats.org/officeDocument/2006/relationships/hyperlink" Target="https://clinicalintelligence.citeline.com/trials/details/495759?qId=2617556c-6177-45bc-aa21-f757ca00e233" TargetMode="External"/><Relationship Id="rId107" Type="http://schemas.openxmlformats.org/officeDocument/2006/relationships/hyperlink" Target="https://clinicalintelligence.citeline.com/trials/details/500145?qId=171c5f65-7975-489b-b5bd-8903d619dc04" TargetMode="External"/><Relationship Id="rId454" Type="http://schemas.openxmlformats.org/officeDocument/2006/relationships/hyperlink" Target="https://clinicalintelligence.citeline.com/trials/details/395607?qId=2128efa1-b022-46fe-8cc8-1efce74290b8" TargetMode="External"/><Relationship Id="rId661" Type="http://schemas.openxmlformats.org/officeDocument/2006/relationships/hyperlink" Target="https://clinicalintelligence.citeline.com/trials/details/298975?qId=2617556c-6177-45bc-aa21-f757ca00e233" TargetMode="External"/><Relationship Id="rId759" Type="http://schemas.openxmlformats.org/officeDocument/2006/relationships/hyperlink" Target="https://clinicalintelligence.citeline.com/trials/details/359870?qId=2617556c-6177-45bc-aa21-f757ca00e233" TargetMode="External"/><Relationship Id="rId966" Type="http://schemas.openxmlformats.org/officeDocument/2006/relationships/hyperlink" Target="https://clinicalintelligence.citeline.com/trials/details/433498?qId=2617556c-6177-45bc-aa21-f757ca00e233" TargetMode="External"/><Relationship Id="rId11" Type="http://schemas.openxmlformats.org/officeDocument/2006/relationships/hyperlink" Target="https://clinicalintelligence.citeline.com/trials/details/74732?qId=6f5cd762-270c-4160-a873-2853e4ec043b" TargetMode="External"/><Relationship Id="rId314" Type="http://schemas.openxmlformats.org/officeDocument/2006/relationships/hyperlink" Target="https://clinicalintelligence.citeline.com/trials/details/416889?qId=ba781a88-2e0b-44e1-9d71-12aac8926792" TargetMode="External"/><Relationship Id="rId398" Type="http://schemas.openxmlformats.org/officeDocument/2006/relationships/hyperlink" Target="https://clinicalintelligence.citeline.com/trials/details/265752?qId=46b256d4-3d6f-4f5b-8934-31a21071457f" TargetMode="External"/><Relationship Id="rId521" Type="http://schemas.openxmlformats.org/officeDocument/2006/relationships/hyperlink" Target="https://clinicalintelligence.citeline.com/trials/details/382523?qId=04ca2463-596b-4282-b6ab-a6b123d060fe" TargetMode="External"/><Relationship Id="rId619" Type="http://schemas.openxmlformats.org/officeDocument/2006/relationships/hyperlink" Target="https://clinicalintelligence.citeline.com/trials/details/250597?qId=2617556c-6177-45bc-aa21-f757ca00e233" TargetMode="External"/><Relationship Id="rId95" Type="http://schemas.openxmlformats.org/officeDocument/2006/relationships/hyperlink" Target="https://clinicalintelligence.citeline.com/trials/details/473143?qId=171c5f65-7975-489b-b5bd-8903d619dc04" TargetMode="External"/><Relationship Id="rId160" Type="http://schemas.openxmlformats.org/officeDocument/2006/relationships/hyperlink" Target="https://clinicalintelligence.citeline.com/trials/details/490513?qId=cd91054d-677c-478c-9952-a2553c3a96c5" TargetMode="External"/><Relationship Id="rId826" Type="http://schemas.openxmlformats.org/officeDocument/2006/relationships/hyperlink" Target="https://clinicalintelligence.citeline.com/trials/details/385472?qId=2617556c-6177-45bc-aa21-f757ca00e233" TargetMode="External"/><Relationship Id="rId1011" Type="http://schemas.openxmlformats.org/officeDocument/2006/relationships/hyperlink" Target="https://clinicalintelligence.citeline.com/trials/details/457152?qId=2617556c-6177-45bc-aa21-f757ca00e233" TargetMode="External"/><Relationship Id="rId1109" Type="http://schemas.openxmlformats.org/officeDocument/2006/relationships/hyperlink" Target="https://clinicalintelligence.citeline.com/trials/details/513406?qId=2617556c-6177-45bc-aa21-f757ca00e233" TargetMode="External"/><Relationship Id="rId258" Type="http://schemas.openxmlformats.org/officeDocument/2006/relationships/hyperlink" Target="https://clinicalintelligence.citeline.com/trials/details/305121?qId=9f0fac81-758b-40a6-a5a3-161f2395d357" TargetMode="External"/><Relationship Id="rId465" Type="http://schemas.openxmlformats.org/officeDocument/2006/relationships/hyperlink" Target="https://clinicalintelligence.citeline.com/trials/details/179878?qId=3ce665c5-28cd-48cf-add9-0f57666d2633" TargetMode="External"/><Relationship Id="rId672" Type="http://schemas.openxmlformats.org/officeDocument/2006/relationships/hyperlink" Target="https://clinicalintelligence.citeline.com/trials/details/307118?qId=2617556c-6177-45bc-aa21-f757ca00e233" TargetMode="External"/><Relationship Id="rId1095" Type="http://schemas.openxmlformats.org/officeDocument/2006/relationships/hyperlink" Target="https://clinicalintelligence.citeline.com/trials/details/502163?qId=2617556c-6177-45bc-aa21-f757ca00e233" TargetMode="External"/><Relationship Id="rId22" Type="http://schemas.openxmlformats.org/officeDocument/2006/relationships/hyperlink" Target="https://clinicalintelligence.citeline.com/trials/details/12708?qId=171c5f65-7975-489b-b5bd-8903d619dc04" TargetMode="External"/><Relationship Id="rId118" Type="http://schemas.openxmlformats.org/officeDocument/2006/relationships/hyperlink" Target="https://clinicalintelligence.citeline.com/trials/details/361516?qId=98c80e73-c590-4972-bc86-86d7ba3bf251" TargetMode="External"/><Relationship Id="rId325" Type="http://schemas.openxmlformats.org/officeDocument/2006/relationships/hyperlink" Target="https://clinicalintelligence.citeline.com/trials/details/447210?qId=ba781a88-2e0b-44e1-9d71-12aac8926792" TargetMode="External"/><Relationship Id="rId532" Type="http://schemas.openxmlformats.org/officeDocument/2006/relationships/hyperlink" Target="https://clinicalintelligence.citeline.com/trials/details/437410?qId=04ca2463-596b-4282-b6ab-a6b123d060fe" TargetMode="External"/><Relationship Id="rId977" Type="http://schemas.openxmlformats.org/officeDocument/2006/relationships/hyperlink" Target="https://clinicalintelligence.citeline.com/trials/details/437503?qId=2617556c-6177-45bc-aa21-f757ca00e233" TargetMode="External"/><Relationship Id="rId171" Type="http://schemas.openxmlformats.org/officeDocument/2006/relationships/hyperlink" Target="https://clinicalintelligence.citeline.com/trials/details/310317?qId=12b1b937-8564-4845-a2b2-2685486dc466" TargetMode="External"/><Relationship Id="rId837" Type="http://schemas.openxmlformats.org/officeDocument/2006/relationships/hyperlink" Target="https://clinicalintelligence.citeline.com/trials/details/387189?qId=2617556c-6177-45bc-aa21-f757ca00e233" TargetMode="External"/><Relationship Id="rId1022" Type="http://schemas.openxmlformats.org/officeDocument/2006/relationships/hyperlink" Target="https://clinicalintelligence.citeline.com/trials/details/462729?qId=2617556c-6177-45bc-aa21-f757ca00e233" TargetMode="External"/><Relationship Id="rId269" Type="http://schemas.openxmlformats.org/officeDocument/2006/relationships/hyperlink" Target="https://clinicalintelligence.citeline.com/trials/details/332567?qId=9f0fac81-758b-40a6-a5a3-161f2395d357" TargetMode="External"/><Relationship Id="rId476" Type="http://schemas.openxmlformats.org/officeDocument/2006/relationships/hyperlink" Target="https://clinicalintelligence.citeline.com/trials/details/343514?qId=49ef19e9-4214-4c8e-921f-786d97675a46" TargetMode="External"/><Relationship Id="rId683" Type="http://schemas.openxmlformats.org/officeDocument/2006/relationships/hyperlink" Target="https://clinicalintelligence.citeline.com/trials/details/314671?qId=2617556c-6177-45bc-aa21-f757ca00e233" TargetMode="External"/><Relationship Id="rId890" Type="http://schemas.openxmlformats.org/officeDocument/2006/relationships/hyperlink" Target="https://clinicalintelligence.citeline.com/trials/details/405325?qId=2617556c-6177-45bc-aa21-f757ca00e233" TargetMode="External"/><Relationship Id="rId904" Type="http://schemas.openxmlformats.org/officeDocument/2006/relationships/hyperlink" Target="https://clinicalintelligence.citeline.com/trials/details/408527?qId=2617556c-6177-45bc-aa21-f757ca00e233" TargetMode="External"/><Relationship Id="rId33" Type="http://schemas.openxmlformats.org/officeDocument/2006/relationships/hyperlink" Target="https://clinicalintelligence.citeline.com/trials/details/256931?qId=171c5f65-7975-489b-b5bd-8903d619dc04" TargetMode="External"/><Relationship Id="rId129" Type="http://schemas.openxmlformats.org/officeDocument/2006/relationships/hyperlink" Target="https://clinicalintelligence.citeline.com/trials/details/180235?qId=cd91054d-677c-478c-9952-a2553c3a96c5" TargetMode="External"/><Relationship Id="rId336" Type="http://schemas.openxmlformats.org/officeDocument/2006/relationships/hyperlink" Target="https://clinicalintelligence.citeline.com/trials/details/480681?qId=ba781a88-2e0b-44e1-9d71-12aac8926792" TargetMode="External"/><Relationship Id="rId543" Type="http://schemas.openxmlformats.org/officeDocument/2006/relationships/hyperlink" Target="https://clinicalintelligence.citeline.com/trials/details/208894?qId=872da78c-a69d-4ed2-9d97-37b3b94a501f" TargetMode="External"/><Relationship Id="rId988" Type="http://schemas.openxmlformats.org/officeDocument/2006/relationships/hyperlink" Target="https://clinicalintelligence.citeline.com/trials/details/440412?qId=2617556c-6177-45bc-aa21-f757ca00e233" TargetMode="External"/><Relationship Id="rId182" Type="http://schemas.openxmlformats.org/officeDocument/2006/relationships/hyperlink" Target="https://clinicalintelligence.citeline.com/trials/details/353421?qId=12b1b937-8564-4845-a2b2-2685486dc466" TargetMode="External"/><Relationship Id="rId403" Type="http://schemas.openxmlformats.org/officeDocument/2006/relationships/hyperlink" Target="https://clinicalintelligence.citeline.com/trials/details/302005?qId=46b256d4-3d6f-4f5b-8934-31a21071457f" TargetMode="External"/><Relationship Id="rId750" Type="http://schemas.openxmlformats.org/officeDocument/2006/relationships/hyperlink" Target="https://clinicalintelligence.citeline.com/trials/details/356897?qId=2617556c-6177-45bc-aa21-f757ca00e233" TargetMode="External"/><Relationship Id="rId848" Type="http://schemas.openxmlformats.org/officeDocument/2006/relationships/hyperlink" Target="https://clinicalintelligence.citeline.com/trials/details/391778?qId=2617556c-6177-45bc-aa21-f757ca00e233" TargetMode="External"/><Relationship Id="rId1033" Type="http://schemas.openxmlformats.org/officeDocument/2006/relationships/hyperlink" Target="https://clinicalintelligence.citeline.com/trials/details/470162?qId=2617556c-6177-45bc-aa21-f757ca00e233" TargetMode="External"/><Relationship Id="rId487" Type="http://schemas.openxmlformats.org/officeDocument/2006/relationships/hyperlink" Target="https://clinicalintelligence.citeline.com/trials/details/316868?qId=f66443c9-b8a2-453a-9dfd-b807e241b758" TargetMode="External"/><Relationship Id="rId610" Type="http://schemas.openxmlformats.org/officeDocument/2006/relationships/hyperlink" Target="https://clinicalintelligence.citeline.com/trials/details/264721?qId=2617556c-6177-45bc-aa21-f757ca00e233" TargetMode="External"/><Relationship Id="rId694" Type="http://schemas.openxmlformats.org/officeDocument/2006/relationships/hyperlink" Target="https://clinicalintelligence.citeline.com/trials/details/321337?qId=2617556c-6177-45bc-aa21-f757ca00e233" TargetMode="External"/><Relationship Id="rId708" Type="http://schemas.openxmlformats.org/officeDocument/2006/relationships/hyperlink" Target="https://clinicalintelligence.citeline.com/trials/details/331770?qId=2617556c-6177-45bc-aa21-f757ca00e233" TargetMode="External"/><Relationship Id="rId915" Type="http://schemas.openxmlformats.org/officeDocument/2006/relationships/hyperlink" Target="https://clinicalintelligence.citeline.com/trials/details/412852?qId=2617556c-6177-45bc-aa21-f757ca00e233" TargetMode="External"/><Relationship Id="rId347" Type="http://schemas.openxmlformats.org/officeDocument/2006/relationships/hyperlink" Target="https://clinicalintelligence.citeline.com/trials/details/503172?qId=ba781a88-2e0b-44e1-9d71-12aac8926792" TargetMode="External"/><Relationship Id="rId999" Type="http://schemas.openxmlformats.org/officeDocument/2006/relationships/hyperlink" Target="https://clinicalintelligence.citeline.com/trials/details/444400?qId=2617556c-6177-45bc-aa21-f757ca00e233" TargetMode="External"/><Relationship Id="rId1100" Type="http://schemas.openxmlformats.org/officeDocument/2006/relationships/hyperlink" Target="https://clinicalintelligence.citeline.com/trials/details/502633?qId=2617556c-6177-45bc-aa21-f757ca00e233" TargetMode="External"/><Relationship Id="rId44" Type="http://schemas.openxmlformats.org/officeDocument/2006/relationships/hyperlink" Target="https://clinicalintelligence.citeline.com/trials/details/307209?qId=171c5f65-7975-489b-b5bd-8903d619dc04" TargetMode="External"/><Relationship Id="rId554" Type="http://schemas.openxmlformats.org/officeDocument/2006/relationships/hyperlink" Target="https://clinicalintelligence.citeline.com/trials/details/301718?qId=872da78c-a69d-4ed2-9d97-37b3b94a501f" TargetMode="External"/><Relationship Id="rId761" Type="http://schemas.openxmlformats.org/officeDocument/2006/relationships/hyperlink" Target="https://clinicalintelligence.citeline.com/trials/details/361148?qId=2617556c-6177-45bc-aa21-f757ca00e233" TargetMode="External"/><Relationship Id="rId859" Type="http://schemas.openxmlformats.org/officeDocument/2006/relationships/hyperlink" Target="https://clinicalintelligence.citeline.com/trials/details/395413?qId=2617556c-6177-45bc-aa21-f757ca00e233" TargetMode="External"/><Relationship Id="rId193" Type="http://schemas.openxmlformats.org/officeDocument/2006/relationships/hyperlink" Target="https://clinicalintelligence.citeline.com/trials/details/436313?qId=12b1b937-8564-4845-a2b2-2685486dc466" TargetMode="External"/><Relationship Id="rId207" Type="http://schemas.openxmlformats.org/officeDocument/2006/relationships/hyperlink" Target="https://clinicalintelligence.citeline.com/trials/details/351453?qId=5acf7b29-5f8e-4a7c-9061-2fdd220dd100" TargetMode="External"/><Relationship Id="rId414" Type="http://schemas.openxmlformats.org/officeDocument/2006/relationships/hyperlink" Target="https://clinicalintelligence.citeline.com/trials/details/352302?qId=46b256d4-3d6f-4f5b-8934-31a21071457f" TargetMode="External"/><Relationship Id="rId498" Type="http://schemas.openxmlformats.org/officeDocument/2006/relationships/hyperlink" Target="https://clinicalintelligence.citeline.com/trials/details/436338?qId=f66443c9-b8a2-453a-9dfd-b807e241b758" TargetMode="External"/><Relationship Id="rId621" Type="http://schemas.openxmlformats.org/officeDocument/2006/relationships/hyperlink" Target="https://clinicalintelligence.citeline.com/trials/details/219913?qId=2617556c-6177-45bc-aa21-f757ca00e233" TargetMode="External"/><Relationship Id="rId1044" Type="http://schemas.openxmlformats.org/officeDocument/2006/relationships/hyperlink" Target="https://clinicalintelligence.citeline.com/trials/details/477879?qId=2617556c-6177-45bc-aa21-f757ca00e233" TargetMode="External"/><Relationship Id="rId260" Type="http://schemas.openxmlformats.org/officeDocument/2006/relationships/hyperlink" Target="https://clinicalintelligence.citeline.com/trials/details/315085?qId=9f0fac81-758b-40a6-a5a3-161f2395d357" TargetMode="External"/><Relationship Id="rId719" Type="http://schemas.openxmlformats.org/officeDocument/2006/relationships/hyperlink" Target="https://clinicalintelligence.citeline.com/trials/details/338060?qId=2617556c-6177-45bc-aa21-f757ca00e233" TargetMode="External"/><Relationship Id="rId926" Type="http://schemas.openxmlformats.org/officeDocument/2006/relationships/hyperlink" Target="https://clinicalintelligence.citeline.com/trials/details/415244?qId=2617556c-6177-45bc-aa21-f757ca00e233" TargetMode="External"/><Relationship Id="rId1111" Type="http://schemas.openxmlformats.org/officeDocument/2006/relationships/hyperlink" Target="https://clinicalintelligence.citeline.com/trials/details/515873?qId=2617556c-6177-45bc-aa21-f757ca00e233" TargetMode="External"/><Relationship Id="rId55" Type="http://schemas.openxmlformats.org/officeDocument/2006/relationships/hyperlink" Target="https://clinicalintelligence.citeline.com/trials/details/351584?qId=171c5f65-7975-489b-b5bd-8903d619dc04" TargetMode="External"/><Relationship Id="rId120" Type="http://schemas.openxmlformats.org/officeDocument/2006/relationships/hyperlink" Target="https://clinicalintelligence.citeline.com/trials/details/431973?qId=98c80e73-c590-4972-bc86-86d7ba3bf251" TargetMode="External"/><Relationship Id="rId358" Type="http://schemas.openxmlformats.org/officeDocument/2006/relationships/hyperlink" Target="https://clinicalintelligence.citeline.com/trials/details/336905?qId=8c813d3a-b2f5-456c-93d0-32b8faf3f4b8" TargetMode="External"/><Relationship Id="rId565" Type="http://schemas.openxmlformats.org/officeDocument/2006/relationships/hyperlink" Target="https://clinicalintelligence.citeline.com/trials/details/388789?qId=872da78c-a69d-4ed2-9d97-37b3b94a501f" TargetMode="External"/><Relationship Id="rId772" Type="http://schemas.openxmlformats.org/officeDocument/2006/relationships/hyperlink" Target="https://clinicalintelligence.citeline.com/trials/details/363508?qId=2617556c-6177-45bc-aa21-f757ca00e233" TargetMode="External"/><Relationship Id="rId218" Type="http://schemas.openxmlformats.org/officeDocument/2006/relationships/hyperlink" Target="https://clinicalintelligence.citeline.com/trials/details/466239?qId=5acf7b29-5f8e-4a7c-9061-2fdd220dd100" TargetMode="External"/><Relationship Id="rId425" Type="http://schemas.openxmlformats.org/officeDocument/2006/relationships/hyperlink" Target="https://clinicalintelligence.citeline.com/trials/details/422720?qId=46b256d4-3d6f-4f5b-8934-31a21071457f" TargetMode="External"/><Relationship Id="rId632" Type="http://schemas.openxmlformats.org/officeDocument/2006/relationships/hyperlink" Target="https://clinicalintelligence.citeline.com/trials/details/268904?qId=2617556c-6177-45bc-aa21-f757ca00e233" TargetMode="External"/><Relationship Id="rId1055" Type="http://schemas.openxmlformats.org/officeDocument/2006/relationships/hyperlink" Target="https://clinicalintelligence.citeline.com/trials/details/484055?qId=2617556c-6177-45bc-aa21-f757ca00e233" TargetMode="External"/><Relationship Id="rId271" Type="http://schemas.openxmlformats.org/officeDocument/2006/relationships/hyperlink" Target="https://clinicalintelligence.citeline.com/trials/details/334375?qId=9f0fac81-758b-40a6-a5a3-161f2395d357" TargetMode="External"/><Relationship Id="rId937" Type="http://schemas.openxmlformats.org/officeDocument/2006/relationships/hyperlink" Target="https://clinicalintelligence.citeline.com/trials/details/420397?qId=2617556c-6177-45bc-aa21-f757ca00e233" TargetMode="External"/><Relationship Id="rId66" Type="http://schemas.openxmlformats.org/officeDocument/2006/relationships/hyperlink" Target="https://clinicalintelligence.citeline.com/trials/details/383997?qId=171c5f65-7975-489b-b5bd-8903d619dc04" TargetMode="External"/><Relationship Id="rId131" Type="http://schemas.openxmlformats.org/officeDocument/2006/relationships/hyperlink" Target="https://clinicalintelligence.citeline.com/trials/details/214376?qId=cd91054d-677c-478c-9952-a2553c3a96c5" TargetMode="External"/><Relationship Id="rId369" Type="http://schemas.openxmlformats.org/officeDocument/2006/relationships/hyperlink" Target="https://clinicalintelligence.citeline.com/trials/details/384565?qId=8c813d3a-b2f5-456c-93d0-32b8faf3f4b8" TargetMode="External"/><Relationship Id="rId576" Type="http://schemas.openxmlformats.org/officeDocument/2006/relationships/hyperlink" Target="https://clinicalintelligence.citeline.com/trials/details/427117?qId=872da78c-a69d-4ed2-9d97-37b3b94a501f" TargetMode="External"/><Relationship Id="rId783" Type="http://schemas.openxmlformats.org/officeDocument/2006/relationships/hyperlink" Target="https://clinicalintelligence.citeline.com/trials/details/366054?qId=2617556c-6177-45bc-aa21-f757ca00e233" TargetMode="External"/><Relationship Id="rId990" Type="http://schemas.openxmlformats.org/officeDocument/2006/relationships/hyperlink" Target="https://clinicalintelligence.citeline.com/trials/details/440601?qId=2617556c-6177-45bc-aa21-f757ca00e233" TargetMode="External"/><Relationship Id="rId229" Type="http://schemas.openxmlformats.org/officeDocument/2006/relationships/hyperlink" Target="https://clinicalintelligence.citeline.com/trials/details/274437?qId=c783bb98-8314-4916-8d87-a5987b5327b2" TargetMode="External"/><Relationship Id="rId436" Type="http://schemas.openxmlformats.org/officeDocument/2006/relationships/hyperlink" Target="https://clinicalintelligence.citeline.com/trials/details/490898?qId=46b256d4-3d6f-4f5b-8934-31a21071457f" TargetMode="External"/><Relationship Id="rId643" Type="http://schemas.openxmlformats.org/officeDocument/2006/relationships/hyperlink" Target="https://clinicalintelligence.citeline.com/trials/details/276316?qId=2617556c-6177-45bc-aa21-f757ca00e233" TargetMode="External"/><Relationship Id="rId1066" Type="http://schemas.openxmlformats.org/officeDocument/2006/relationships/hyperlink" Target="https://clinicalintelligence.citeline.com/trials/details/488111?qId=2617556c-6177-45bc-aa21-f757ca00e233" TargetMode="External"/><Relationship Id="rId850" Type="http://schemas.openxmlformats.org/officeDocument/2006/relationships/hyperlink" Target="https://clinicalintelligence.citeline.com/trials/details/392050?qId=2617556c-6177-45bc-aa21-f757ca00e233" TargetMode="External"/><Relationship Id="rId948" Type="http://schemas.openxmlformats.org/officeDocument/2006/relationships/hyperlink" Target="https://clinicalintelligence.citeline.com/trials/details/425960?qId=2617556c-6177-45bc-aa21-f757ca00e233" TargetMode="External"/><Relationship Id="rId77" Type="http://schemas.openxmlformats.org/officeDocument/2006/relationships/hyperlink" Target="https://clinicalintelligence.citeline.com/trials/details/423647?qId=171c5f65-7975-489b-b5bd-8903d619dc04" TargetMode="External"/><Relationship Id="rId282" Type="http://schemas.openxmlformats.org/officeDocument/2006/relationships/hyperlink" Target="https://clinicalintelligence.citeline.com/trials/details/358968?qId=9f0fac81-758b-40a6-a5a3-161f2395d357" TargetMode="External"/><Relationship Id="rId503" Type="http://schemas.openxmlformats.org/officeDocument/2006/relationships/hyperlink" Target="https://clinicalintelligence.citeline.com/trials/details/483394?qId=f66443c9-b8a2-453a-9dfd-b807e241b758" TargetMode="External"/><Relationship Id="rId587" Type="http://schemas.openxmlformats.org/officeDocument/2006/relationships/hyperlink" Target="https://clinicalintelligence.citeline.com/trials/details/501386?qId=872da78c-a69d-4ed2-9d97-37b3b94a501f" TargetMode="External"/><Relationship Id="rId710" Type="http://schemas.openxmlformats.org/officeDocument/2006/relationships/hyperlink" Target="https://clinicalintelligence.citeline.com/trials/details/333175?qId=2617556c-6177-45bc-aa21-f757ca00e233" TargetMode="External"/><Relationship Id="rId808" Type="http://schemas.openxmlformats.org/officeDocument/2006/relationships/hyperlink" Target="https://clinicalintelligence.citeline.com/trials/details/379050?qId=2617556c-6177-45bc-aa21-f757ca00e233" TargetMode="External"/><Relationship Id="rId8" Type="http://schemas.openxmlformats.org/officeDocument/2006/relationships/hyperlink" Target="https://clinicalintelligence.citeline.com/trials/details/190378?qId=6f5cd762-270c-4160-a873-2853e4ec043b" TargetMode="External"/><Relationship Id="rId142" Type="http://schemas.openxmlformats.org/officeDocument/2006/relationships/hyperlink" Target="https://clinicalintelligence.citeline.com/trials/details/375760?qId=cd91054d-677c-478c-9952-a2553c3a96c5" TargetMode="External"/><Relationship Id="rId447" Type="http://schemas.openxmlformats.org/officeDocument/2006/relationships/hyperlink" Target="https://clinicalintelligence.citeline.com/trials/details/329205?qId=2128efa1-b022-46fe-8cc8-1efce74290b8" TargetMode="External"/><Relationship Id="rId794" Type="http://schemas.openxmlformats.org/officeDocument/2006/relationships/hyperlink" Target="https://clinicalintelligence.citeline.com/trials/details/370818?qId=2617556c-6177-45bc-aa21-f757ca00e233" TargetMode="External"/><Relationship Id="rId1077" Type="http://schemas.openxmlformats.org/officeDocument/2006/relationships/hyperlink" Target="https://clinicalintelligence.citeline.com/trials/details/492239?qId=2617556c-6177-45bc-aa21-f757ca00e233" TargetMode="External"/><Relationship Id="rId654" Type="http://schemas.openxmlformats.org/officeDocument/2006/relationships/hyperlink" Target="https://clinicalintelligence.citeline.com/trials/details/293291?qId=2617556c-6177-45bc-aa21-f757ca00e233" TargetMode="External"/><Relationship Id="rId861" Type="http://schemas.openxmlformats.org/officeDocument/2006/relationships/hyperlink" Target="https://clinicalintelligence.citeline.com/trials/details/396314?qId=2617556c-6177-45bc-aa21-f757ca00e233" TargetMode="External"/><Relationship Id="rId959" Type="http://schemas.openxmlformats.org/officeDocument/2006/relationships/hyperlink" Target="https://clinicalintelligence.citeline.com/trials/details/427883?qId=2617556c-6177-45bc-aa21-f757ca00e233" TargetMode="External"/><Relationship Id="rId293" Type="http://schemas.openxmlformats.org/officeDocument/2006/relationships/hyperlink" Target="https://clinicalintelligence.citeline.com/trials/details/380845?qId=ba781a88-2e0b-44e1-9d71-12aac8926792" TargetMode="External"/><Relationship Id="rId307" Type="http://schemas.openxmlformats.org/officeDocument/2006/relationships/hyperlink" Target="https://clinicalintelligence.citeline.com/trials/details/407030?qId=ba781a88-2e0b-44e1-9d71-12aac8926792" TargetMode="External"/><Relationship Id="rId514" Type="http://schemas.openxmlformats.org/officeDocument/2006/relationships/hyperlink" Target="https://clinicalintelligence.citeline.com/trials/details/323955?qId=04ca2463-596b-4282-b6ab-a6b123d060fe" TargetMode="External"/><Relationship Id="rId721" Type="http://schemas.openxmlformats.org/officeDocument/2006/relationships/hyperlink" Target="https://clinicalintelligence.citeline.com/trials/details/340106?qId=2617556c-6177-45bc-aa21-f757ca00e233" TargetMode="External"/><Relationship Id="rId88" Type="http://schemas.openxmlformats.org/officeDocument/2006/relationships/hyperlink" Target="https://clinicalintelligence.citeline.com/trials/details/450161?qId=171c5f65-7975-489b-b5bd-8903d619dc04" TargetMode="External"/><Relationship Id="rId153" Type="http://schemas.openxmlformats.org/officeDocument/2006/relationships/hyperlink" Target="https://clinicalintelligence.citeline.com/trials/details/421252?qId=cd91054d-677c-478c-9952-a2553c3a96c5" TargetMode="External"/><Relationship Id="rId360" Type="http://schemas.openxmlformats.org/officeDocument/2006/relationships/hyperlink" Target="https://clinicalintelligence.citeline.com/trials/details/346193?qId=8c813d3a-b2f5-456c-93d0-32b8faf3f4b8" TargetMode="External"/><Relationship Id="rId598" Type="http://schemas.openxmlformats.org/officeDocument/2006/relationships/hyperlink" Target="https://clinicalintelligence.citeline.com/trials/details/423948?qId=fbace500-010d-43f4-9d71-d7d62ab2e021" TargetMode="External"/><Relationship Id="rId819" Type="http://schemas.openxmlformats.org/officeDocument/2006/relationships/hyperlink" Target="https://clinicalintelligence.citeline.com/trials/details/380839?qId=2617556c-6177-45bc-aa21-f757ca00e233" TargetMode="External"/><Relationship Id="rId1004" Type="http://schemas.openxmlformats.org/officeDocument/2006/relationships/hyperlink" Target="https://clinicalintelligence.citeline.com/trials/details/448422?qId=2617556c-6177-45bc-aa21-f757ca00e233" TargetMode="External"/><Relationship Id="rId220" Type="http://schemas.openxmlformats.org/officeDocument/2006/relationships/hyperlink" Target="https://clinicalintelligence.citeline.com/trials/details/492088?qId=5acf7b29-5f8e-4a7c-9061-2fdd220dd100" TargetMode="External"/><Relationship Id="rId458" Type="http://schemas.openxmlformats.org/officeDocument/2006/relationships/hyperlink" Target="https://clinicalintelligence.citeline.com/trials/details/412028?qId=2128efa1-b022-46fe-8cc8-1efce74290b8" TargetMode="External"/><Relationship Id="rId665" Type="http://schemas.openxmlformats.org/officeDocument/2006/relationships/hyperlink" Target="https://clinicalintelligence.citeline.com/trials/details/301290?qId=2617556c-6177-45bc-aa21-f757ca00e233" TargetMode="External"/><Relationship Id="rId872" Type="http://schemas.openxmlformats.org/officeDocument/2006/relationships/hyperlink" Target="https://clinicalintelligence.citeline.com/trials/details/401363?qId=2617556c-6177-45bc-aa21-f757ca00e233" TargetMode="External"/><Relationship Id="rId1088" Type="http://schemas.openxmlformats.org/officeDocument/2006/relationships/hyperlink" Target="https://clinicalintelligence.citeline.com/trials/details/501207?qId=2617556c-6177-45bc-aa21-f757ca00e233" TargetMode="External"/><Relationship Id="rId15" Type="http://schemas.openxmlformats.org/officeDocument/2006/relationships/hyperlink" Target="https://clinicalintelligence.citeline.com/trials/details/417511?qId=3a8bb39c-f354-49df-a575-384704b3717b" TargetMode="External"/><Relationship Id="rId318" Type="http://schemas.openxmlformats.org/officeDocument/2006/relationships/hyperlink" Target="https://clinicalintelligence.citeline.com/trials/details/429873?qId=ba781a88-2e0b-44e1-9d71-12aac8926792" TargetMode="External"/><Relationship Id="rId525" Type="http://schemas.openxmlformats.org/officeDocument/2006/relationships/hyperlink" Target="https://clinicalintelligence.citeline.com/trials/details/395227?qId=04ca2463-596b-4282-b6ab-a6b123d060fe" TargetMode="External"/><Relationship Id="rId732" Type="http://schemas.openxmlformats.org/officeDocument/2006/relationships/hyperlink" Target="https://clinicalintelligence.citeline.com/trials/details/347451?qId=2617556c-6177-45bc-aa21-f757ca00e233" TargetMode="External"/><Relationship Id="rId99" Type="http://schemas.openxmlformats.org/officeDocument/2006/relationships/hyperlink" Target="https://clinicalintelligence.citeline.com/trials/details/483563?qId=171c5f65-7975-489b-b5bd-8903d619dc04" TargetMode="External"/><Relationship Id="rId164" Type="http://schemas.openxmlformats.org/officeDocument/2006/relationships/hyperlink" Target="https://clinicalintelligence.citeline.com/trials/details/380267?qId=9fa93ca5-fc0c-4f13-b460-21f0c137e27d" TargetMode="External"/><Relationship Id="rId371" Type="http://schemas.openxmlformats.org/officeDocument/2006/relationships/hyperlink" Target="https://clinicalintelligence.citeline.com/trials/details/398732?qId=8c813d3a-b2f5-456c-93d0-32b8faf3f4b8" TargetMode="External"/><Relationship Id="rId1015" Type="http://schemas.openxmlformats.org/officeDocument/2006/relationships/hyperlink" Target="https://clinicalintelligence.citeline.com/trials/details/458750?qId=2617556c-6177-45bc-aa21-f757ca00e233" TargetMode="External"/><Relationship Id="rId469" Type="http://schemas.openxmlformats.org/officeDocument/2006/relationships/hyperlink" Target="https://clinicalintelligence.citeline.com/trials/details/364909?qId=3ce665c5-28cd-48cf-add9-0f57666d2633" TargetMode="External"/><Relationship Id="rId676" Type="http://schemas.openxmlformats.org/officeDocument/2006/relationships/hyperlink" Target="https://clinicalintelligence.citeline.com/trials/details/310398?qId=2617556c-6177-45bc-aa21-f757ca00e233" TargetMode="External"/><Relationship Id="rId883" Type="http://schemas.openxmlformats.org/officeDocument/2006/relationships/hyperlink" Target="https://clinicalintelligence.citeline.com/trials/details/404417?qId=2617556c-6177-45bc-aa21-f757ca00e233" TargetMode="External"/><Relationship Id="rId1099" Type="http://schemas.openxmlformats.org/officeDocument/2006/relationships/hyperlink" Target="https://clinicalintelligence.citeline.com/trials/details/502620?qId=2617556c-6177-45bc-aa21-f757ca00e233" TargetMode="External"/><Relationship Id="rId26" Type="http://schemas.openxmlformats.org/officeDocument/2006/relationships/hyperlink" Target="https://clinicalintelligence.citeline.com/trials/details/71240?qId=171c5f65-7975-489b-b5bd-8903d619dc04" TargetMode="External"/><Relationship Id="rId231" Type="http://schemas.openxmlformats.org/officeDocument/2006/relationships/hyperlink" Target="https://clinicalintelligence.citeline.com/trials/details/315816?qId=c783bb98-8314-4916-8d87-a5987b5327b2" TargetMode="External"/><Relationship Id="rId329" Type="http://schemas.openxmlformats.org/officeDocument/2006/relationships/hyperlink" Target="https://clinicalintelligence.citeline.com/trials/details/463475?qId=ba781a88-2e0b-44e1-9d71-12aac8926792" TargetMode="External"/><Relationship Id="rId536" Type="http://schemas.openxmlformats.org/officeDocument/2006/relationships/hyperlink" Target="https://clinicalintelligence.citeline.com/trials/details/474880?qId=04ca2463-596b-4282-b6ab-a6b123d060fe" TargetMode="External"/><Relationship Id="rId175" Type="http://schemas.openxmlformats.org/officeDocument/2006/relationships/hyperlink" Target="https://clinicalintelligence.citeline.com/trials/details/333183?qId=12b1b937-8564-4845-a2b2-2685486dc466" TargetMode="External"/><Relationship Id="rId743" Type="http://schemas.openxmlformats.org/officeDocument/2006/relationships/hyperlink" Target="https://clinicalintelligence.citeline.com/trials/details/352743?qId=2617556c-6177-45bc-aa21-f757ca00e233" TargetMode="External"/><Relationship Id="rId950" Type="http://schemas.openxmlformats.org/officeDocument/2006/relationships/hyperlink" Target="https://clinicalintelligence.citeline.com/trials/details/426542?qId=2617556c-6177-45bc-aa21-f757ca00e233" TargetMode="External"/><Relationship Id="rId1026" Type="http://schemas.openxmlformats.org/officeDocument/2006/relationships/hyperlink" Target="https://clinicalintelligence.citeline.com/trials/details/465813?qId=2617556c-6177-45bc-aa21-f757ca00e233" TargetMode="External"/><Relationship Id="rId382" Type="http://schemas.openxmlformats.org/officeDocument/2006/relationships/hyperlink" Target="https://clinicalintelligence.citeline.com/trials/details/463615?qId=8c813d3a-b2f5-456c-93d0-32b8faf3f4b8" TargetMode="External"/><Relationship Id="rId603" Type="http://schemas.openxmlformats.org/officeDocument/2006/relationships/hyperlink" Target="https://clinicalintelligence.citeline.com/trials/details/151814?qId=2617556c-6177-45bc-aa21-f757ca00e233" TargetMode="External"/><Relationship Id="rId687" Type="http://schemas.openxmlformats.org/officeDocument/2006/relationships/hyperlink" Target="https://clinicalintelligence.citeline.com/trials/details/319492?qId=2617556c-6177-45bc-aa21-f757ca00e233" TargetMode="External"/><Relationship Id="rId810" Type="http://schemas.openxmlformats.org/officeDocument/2006/relationships/hyperlink" Target="https://clinicalintelligence.citeline.com/trials/details/379383?qId=2617556c-6177-45bc-aa21-f757ca00e233" TargetMode="External"/><Relationship Id="rId908" Type="http://schemas.openxmlformats.org/officeDocument/2006/relationships/hyperlink" Target="https://clinicalintelligence.citeline.com/trials/details/409317?qId=2617556c-6177-45bc-aa21-f757ca00e233" TargetMode="External"/><Relationship Id="rId242" Type="http://schemas.openxmlformats.org/officeDocument/2006/relationships/hyperlink" Target="https://clinicalintelligence.citeline.com/trials/details/466680?qId=c783bb98-8314-4916-8d87-a5987b5327b2" TargetMode="External"/><Relationship Id="rId894" Type="http://schemas.openxmlformats.org/officeDocument/2006/relationships/hyperlink" Target="https://clinicalintelligence.citeline.com/trials/details/406485?qId=2617556c-6177-45bc-aa21-f757ca00e233" TargetMode="External"/><Relationship Id="rId37" Type="http://schemas.openxmlformats.org/officeDocument/2006/relationships/hyperlink" Target="https://clinicalintelligence.citeline.com/trials/details/266822?qId=171c5f65-7975-489b-b5bd-8903d619dc04" TargetMode="External"/><Relationship Id="rId102" Type="http://schemas.openxmlformats.org/officeDocument/2006/relationships/hyperlink" Target="https://clinicalintelligence.citeline.com/trials/details/489914?qId=171c5f65-7975-489b-b5bd-8903d619dc04" TargetMode="External"/><Relationship Id="rId547" Type="http://schemas.openxmlformats.org/officeDocument/2006/relationships/hyperlink" Target="https://clinicalintelligence.citeline.com/trials/details/273257?qId=872da78c-a69d-4ed2-9d97-37b3b94a501f" TargetMode="External"/><Relationship Id="rId754" Type="http://schemas.openxmlformats.org/officeDocument/2006/relationships/hyperlink" Target="https://clinicalintelligence.citeline.com/trials/details/357006?qId=2617556c-6177-45bc-aa21-f757ca00e233" TargetMode="External"/><Relationship Id="rId961" Type="http://schemas.openxmlformats.org/officeDocument/2006/relationships/hyperlink" Target="https://clinicalintelligence.citeline.com/trials/details/428804?qId=2617556c-6177-45bc-aa21-f757ca00e233" TargetMode="External"/><Relationship Id="rId90" Type="http://schemas.openxmlformats.org/officeDocument/2006/relationships/hyperlink" Target="https://clinicalintelligence.citeline.com/trials/details/450587?qId=171c5f65-7975-489b-b5bd-8903d619dc04" TargetMode="External"/><Relationship Id="rId186" Type="http://schemas.openxmlformats.org/officeDocument/2006/relationships/hyperlink" Target="https://clinicalintelligence.citeline.com/trials/details/395290?qId=12b1b937-8564-4845-a2b2-2685486dc466" TargetMode="External"/><Relationship Id="rId393" Type="http://schemas.openxmlformats.org/officeDocument/2006/relationships/hyperlink" Target="https://clinicalintelligence.citeline.com/trials/details/501998?qId=8c813d3a-b2f5-456c-93d0-32b8faf3f4b8" TargetMode="External"/><Relationship Id="rId407" Type="http://schemas.openxmlformats.org/officeDocument/2006/relationships/hyperlink" Target="https://clinicalintelligence.citeline.com/trials/details/321084?qId=46b256d4-3d6f-4f5b-8934-31a21071457f" TargetMode="External"/><Relationship Id="rId614" Type="http://schemas.openxmlformats.org/officeDocument/2006/relationships/hyperlink" Target="https://clinicalintelligence.citeline.com/trials/details/261762?qId=2617556c-6177-45bc-aa21-f757ca00e233" TargetMode="External"/><Relationship Id="rId821" Type="http://schemas.openxmlformats.org/officeDocument/2006/relationships/hyperlink" Target="https://clinicalintelligence.citeline.com/trials/details/382078?qId=2617556c-6177-45bc-aa21-f757ca00e233" TargetMode="External"/><Relationship Id="rId1037" Type="http://schemas.openxmlformats.org/officeDocument/2006/relationships/hyperlink" Target="https://clinicalintelligence.citeline.com/trials/details/473353?qId=2617556c-6177-45bc-aa21-f757ca00e233" TargetMode="External"/><Relationship Id="rId253" Type="http://schemas.openxmlformats.org/officeDocument/2006/relationships/hyperlink" Target="https://clinicalintelligence.citeline.com/trials/details/262272?qId=9f0fac81-758b-40a6-a5a3-161f2395d357" TargetMode="External"/><Relationship Id="rId460" Type="http://schemas.openxmlformats.org/officeDocument/2006/relationships/hyperlink" Target="https://clinicalintelligence.citeline.com/trials/details/479882?qId=2128efa1-b022-46fe-8cc8-1efce74290b8" TargetMode="External"/><Relationship Id="rId698" Type="http://schemas.openxmlformats.org/officeDocument/2006/relationships/hyperlink" Target="https://clinicalintelligence.citeline.com/trials/details/324382?qId=2617556c-6177-45bc-aa21-f757ca00e233" TargetMode="External"/><Relationship Id="rId919" Type="http://schemas.openxmlformats.org/officeDocument/2006/relationships/hyperlink" Target="https://clinicalintelligence.citeline.com/trials/details/413830?qId=2617556c-6177-45bc-aa21-f757ca00e233" TargetMode="External"/><Relationship Id="rId1090" Type="http://schemas.openxmlformats.org/officeDocument/2006/relationships/hyperlink" Target="https://clinicalintelligence.citeline.com/trials/details/501237?qId=2617556c-6177-45bc-aa21-f757ca00e233" TargetMode="External"/><Relationship Id="rId1104" Type="http://schemas.openxmlformats.org/officeDocument/2006/relationships/hyperlink" Target="https://clinicalintelligence.citeline.com/trials/details/503820?qId=2617556c-6177-45bc-aa21-f757ca00e233" TargetMode="External"/><Relationship Id="rId48" Type="http://schemas.openxmlformats.org/officeDocument/2006/relationships/hyperlink" Target="https://clinicalintelligence.citeline.com/trials/details/315017?qId=171c5f65-7975-489b-b5bd-8903d619dc04" TargetMode="External"/><Relationship Id="rId113" Type="http://schemas.openxmlformats.org/officeDocument/2006/relationships/hyperlink" Target="https://clinicalintelligence.citeline.com/trials/details/494696?qId=675e860f-7515-4adf-aec1-bf0a97a9d4be" TargetMode="External"/><Relationship Id="rId320" Type="http://schemas.openxmlformats.org/officeDocument/2006/relationships/hyperlink" Target="https://clinicalintelligence.citeline.com/trials/details/433227?qId=ba781a88-2e0b-44e1-9d71-12aac8926792" TargetMode="External"/><Relationship Id="rId558" Type="http://schemas.openxmlformats.org/officeDocument/2006/relationships/hyperlink" Target="https://clinicalintelligence.citeline.com/trials/details/320911?qId=872da78c-a69d-4ed2-9d97-37b3b94a501f" TargetMode="External"/><Relationship Id="rId765" Type="http://schemas.openxmlformats.org/officeDocument/2006/relationships/hyperlink" Target="https://clinicalintelligence.citeline.com/trials/details/361719?qId=2617556c-6177-45bc-aa21-f757ca00e233" TargetMode="External"/><Relationship Id="rId972" Type="http://schemas.openxmlformats.org/officeDocument/2006/relationships/hyperlink" Target="https://clinicalintelligence.citeline.com/trials/details/436651?qId=2617556c-6177-45bc-aa21-f757ca00e233" TargetMode="External"/><Relationship Id="rId197" Type="http://schemas.openxmlformats.org/officeDocument/2006/relationships/hyperlink" Target="https://clinicalintelligence.citeline.com/trials/details/496822?qId=12b1b937-8564-4845-a2b2-2685486dc466" TargetMode="External"/><Relationship Id="rId418" Type="http://schemas.openxmlformats.org/officeDocument/2006/relationships/hyperlink" Target="https://clinicalintelligence.citeline.com/trials/details/369666?qId=46b256d4-3d6f-4f5b-8934-31a21071457f" TargetMode="External"/><Relationship Id="rId625" Type="http://schemas.openxmlformats.org/officeDocument/2006/relationships/hyperlink" Target="https://clinicalintelligence.citeline.com/trials/details/205140?qId=2617556c-6177-45bc-aa21-f757ca00e233" TargetMode="External"/><Relationship Id="rId832" Type="http://schemas.openxmlformats.org/officeDocument/2006/relationships/hyperlink" Target="https://clinicalintelligence.citeline.com/trials/details/386271?qId=2617556c-6177-45bc-aa21-f757ca00e233" TargetMode="External"/><Relationship Id="rId1048" Type="http://schemas.openxmlformats.org/officeDocument/2006/relationships/hyperlink" Target="https://clinicalintelligence.citeline.com/trials/details/479984?qId=2617556c-6177-45bc-aa21-f757ca00e233" TargetMode="External"/><Relationship Id="rId264" Type="http://schemas.openxmlformats.org/officeDocument/2006/relationships/hyperlink" Target="https://clinicalintelligence.citeline.com/trials/details/325157?qId=9f0fac81-758b-40a6-a5a3-161f2395d357" TargetMode="External"/><Relationship Id="rId471" Type="http://schemas.openxmlformats.org/officeDocument/2006/relationships/hyperlink" Target="https://clinicalintelligence.citeline.com/trials/details/404287?qId=3ce665c5-28cd-48cf-add9-0f57666d2633" TargetMode="External"/><Relationship Id="rId1115" Type="http://schemas.openxmlformats.org/officeDocument/2006/relationships/hyperlink" Target="https://clinicalintelligence.citeline.com/trials/details/522191?qId=2617556c-6177-45bc-aa21-f757ca00e233" TargetMode="External"/><Relationship Id="rId59" Type="http://schemas.openxmlformats.org/officeDocument/2006/relationships/hyperlink" Target="https://clinicalintelligence.citeline.com/trials/details/368676?qId=171c5f65-7975-489b-b5bd-8903d619dc04" TargetMode="External"/><Relationship Id="rId124" Type="http://schemas.openxmlformats.org/officeDocument/2006/relationships/hyperlink" Target="https://clinicalintelligence.citeline.com/trials/details/490253?qId=98c80e73-c590-4972-bc86-86d7ba3bf251" TargetMode="External"/><Relationship Id="rId569" Type="http://schemas.openxmlformats.org/officeDocument/2006/relationships/hyperlink" Target="https://clinicalintelligence.citeline.com/trials/details/399686?qId=872da78c-a69d-4ed2-9d97-37b3b94a501f" TargetMode="External"/><Relationship Id="rId776" Type="http://schemas.openxmlformats.org/officeDocument/2006/relationships/hyperlink" Target="https://clinicalintelligence.citeline.com/trials/details/364218?qId=2617556c-6177-45bc-aa21-f757ca00e233" TargetMode="External"/><Relationship Id="rId983" Type="http://schemas.openxmlformats.org/officeDocument/2006/relationships/hyperlink" Target="https://clinicalintelligence.citeline.com/trials/details/438322?qId=2617556c-6177-45bc-aa21-f757ca00e233" TargetMode="External"/><Relationship Id="rId331" Type="http://schemas.openxmlformats.org/officeDocument/2006/relationships/hyperlink" Target="https://clinicalintelligence.citeline.com/trials/details/468392?qId=ba781a88-2e0b-44e1-9d71-12aac8926792" TargetMode="External"/><Relationship Id="rId429" Type="http://schemas.openxmlformats.org/officeDocument/2006/relationships/hyperlink" Target="https://clinicalintelligence.citeline.com/trials/details/439465?qId=46b256d4-3d6f-4f5b-8934-31a21071457f" TargetMode="External"/><Relationship Id="rId636" Type="http://schemas.openxmlformats.org/officeDocument/2006/relationships/hyperlink" Target="https://clinicalintelligence.citeline.com/trials/details/270564?qId=2617556c-6177-45bc-aa21-f757ca00e233" TargetMode="External"/><Relationship Id="rId1059" Type="http://schemas.openxmlformats.org/officeDocument/2006/relationships/hyperlink" Target="https://clinicalintelligence.citeline.com/trials/details/485756?qId=2617556c-6177-45bc-aa21-f757ca00e233" TargetMode="External"/><Relationship Id="rId843" Type="http://schemas.openxmlformats.org/officeDocument/2006/relationships/hyperlink" Target="https://clinicalintelligence.citeline.com/trials/details/389504?qId=2617556c-6177-45bc-aa21-f757ca00e233" TargetMode="External"/><Relationship Id="rId275" Type="http://schemas.openxmlformats.org/officeDocument/2006/relationships/hyperlink" Target="https://clinicalintelligence.citeline.com/trials/details/349119?qId=9f0fac81-758b-40a6-a5a3-161f2395d357" TargetMode="External"/><Relationship Id="rId482" Type="http://schemas.openxmlformats.org/officeDocument/2006/relationships/hyperlink" Target="https://clinicalintelligence.citeline.com/trials/details/494097?qId=49ef19e9-4214-4c8e-921f-786d97675a46" TargetMode="External"/><Relationship Id="rId703" Type="http://schemas.openxmlformats.org/officeDocument/2006/relationships/hyperlink" Target="https://clinicalintelligence.citeline.com/trials/details/326900?qId=2617556c-6177-45bc-aa21-f757ca00e233" TargetMode="External"/><Relationship Id="rId910" Type="http://schemas.openxmlformats.org/officeDocument/2006/relationships/hyperlink" Target="https://clinicalintelligence.citeline.com/trials/details/409767?qId=2617556c-6177-45bc-aa21-f757ca00e233" TargetMode="External"/><Relationship Id="rId135" Type="http://schemas.openxmlformats.org/officeDocument/2006/relationships/hyperlink" Target="https://clinicalintelligence.citeline.com/trials/details/309252?qId=cd91054d-677c-478c-9952-a2553c3a96c5" TargetMode="External"/><Relationship Id="rId342" Type="http://schemas.openxmlformats.org/officeDocument/2006/relationships/hyperlink" Target="https://clinicalintelligence.citeline.com/trials/details/491477?qId=ba781a88-2e0b-44e1-9d71-12aac8926792" TargetMode="External"/><Relationship Id="rId787" Type="http://schemas.openxmlformats.org/officeDocument/2006/relationships/hyperlink" Target="https://clinicalintelligence.citeline.com/trials/details/367328?qId=2617556c-6177-45bc-aa21-f757ca00e233" TargetMode="External"/><Relationship Id="rId994" Type="http://schemas.openxmlformats.org/officeDocument/2006/relationships/hyperlink" Target="https://clinicalintelligence.citeline.com/trials/details/442257?qId=2617556c-6177-45bc-aa21-f757ca00e233" TargetMode="External"/><Relationship Id="rId202" Type="http://schemas.openxmlformats.org/officeDocument/2006/relationships/hyperlink" Target="https://clinicalintelligence.citeline.com/trials/details/298202?qId=5acf7b29-5f8e-4a7c-9061-2fdd220dd100" TargetMode="External"/><Relationship Id="rId647" Type="http://schemas.openxmlformats.org/officeDocument/2006/relationships/hyperlink" Target="https://clinicalintelligence.citeline.com/trials/details/282287?qId=2617556c-6177-45bc-aa21-f757ca00e233" TargetMode="External"/><Relationship Id="rId854" Type="http://schemas.openxmlformats.org/officeDocument/2006/relationships/hyperlink" Target="https://clinicalintelligence.citeline.com/trials/details/392581?qId=2617556c-6177-45bc-aa21-f757ca00e233" TargetMode="External"/><Relationship Id="rId286" Type="http://schemas.openxmlformats.org/officeDocument/2006/relationships/hyperlink" Target="https://clinicalintelligence.citeline.com/trials/details/365148?qId=ba781a88-2e0b-44e1-9d71-12aac8926792" TargetMode="External"/><Relationship Id="rId493" Type="http://schemas.openxmlformats.org/officeDocument/2006/relationships/hyperlink" Target="https://clinicalintelligence.citeline.com/trials/details/398668?qId=f66443c9-b8a2-453a-9dfd-b807e241b758" TargetMode="External"/><Relationship Id="rId507" Type="http://schemas.openxmlformats.org/officeDocument/2006/relationships/hyperlink" Target="https://clinicalintelligence.citeline.com/trials/details/280075?qId=04ca2463-596b-4282-b6ab-a6b123d060fe" TargetMode="External"/><Relationship Id="rId714" Type="http://schemas.openxmlformats.org/officeDocument/2006/relationships/hyperlink" Target="https://clinicalintelligence.citeline.com/trials/details/336994?qId=2617556c-6177-45bc-aa21-f757ca00e233" TargetMode="External"/><Relationship Id="rId921" Type="http://schemas.openxmlformats.org/officeDocument/2006/relationships/hyperlink" Target="https://clinicalintelligence.citeline.com/trials/details/413888?qId=2617556c-6177-45bc-aa21-f757ca00e233" TargetMode="External"/><Relationship Id="rId50" Type="http://schemas.openxmlformats.org/officeDocument/2006/relationships/hyperlink" Target="https://clinicalintelligence.citeline.com/trials/details/325190?qId=171c5f65-7975-489b-b5bd-8903d619dc04" TargetMode="External"/><Relationship Id="rId146" Type="http://schemas.openxmlformats.org/officeDocument/2006/relationships/hyperlink" Target="https://clinicalintelligence.citeline.com/trials/details/406447?qId=cd91054d-677c-478c-9952-a2553c3a96c5" TargetMode="External"/><Relationship Id="rId353" Type="http://schemas.openxmlformats.org/officeDocument/2006/relationships/hyperlink" Target="https://clinicalintelligence.citeline.com/trials/details/317725?qId=8c813d3a-b2f5-456c-93d0-32b8faf3f4b8" TargetMode="External"/><Relationship Id="rId560" Type="http://schemas.openxmlformats.org/officeDocument/2006/relationships/hyperlink" Target="https://clinicalintelligence.citeline.com/trials/details/325557?qId=872da78c-a69d-4ed2-9d97-37b3b94a501f" TargetMode="External"/><Relationship Id="rId798" Type="http://schemas.openxmlformats.org/officeDocument/2006/relationships/hyperlink" Target="https://clinicalintelligence.citeline.com/trials/details/374330?qId=2617556c-6177-45bc-aa21-f757ca00e233" TargetMode="External"/><Relationship Id="rId213" Type="http://schemas.openxmlformats.org/officeDocument/2006/relationships/hyperlink" Target="https://clinicalintelligence.citeline.com/trials/details/430848?qId=5acf7b29-5f8e-4a7c-9061-2fdd220dd100" TargetMode="External"/><Relationship Id="rId420" Type="http://schemas.openxmlformats.org/officeDocument/2006/relationships/hyperlink" Target="https://clinicalintelligence.citeline.com/trials/details/390571?qId=46b256d4-3d6f-4f5b-8934-31a21071457f" TargetMode="External"/><Relationship Id="rId658" Type="http://schemas.openxmlformats.org/officeDocument/2006/relationships/hyperlink" Target="https://clinicalintelligence.citeline.com/trials/details/295866?qId=2617556c-6177-45bc-aa21-f757ca00e233" TargetMode="External"/><Relationship Id="rId865" Type="http://schemas.openxmlformats.org/officeDocument/2006/relationships/hyperlink" Target="https://clinicalintelligence.citeline.com/trials/details/398189?qId=2617556c-6177-45bc-aa21-f757ca00e233" TargetMode="External"/><Relationship Id="rId1050" Type="http://schemas.openxmlformats.org/officeDocument/2006/relationships/hyperlink" Target="https://clinicalintelligence.citeline.com/trials/details/481177?qId=2617556c-6177-45bc-aa21-f757ca00e233" TargetMode="External"/><Relationship Id="rId297" Type="http://schemas.openxmlformats.org/officeDocument/2006/relationships/hyperlink" Target="https://clinicalintelligence.citeline.com/trials/details/390294?qId=ba781a88-2e0b-44e1-9d71-12aac8926792" TargetMode="External"/><Relationship Id="rId518" Type="http://schemas.openxmlformats.org/officeDocument/2006/relationships/hyperlink" Target="https://clinicalintelligence.citeline.com/trials/details/341172?qId=04ca2463-596b-4282-b6ab-a6b123d060fe" TargetMode="External"/><Relationship Id="rId725" Type="http://schemas.openxmlformats.org/officeDocument/2006/relationships/hyperlink" Target="https://clinicalintelligence.citeline.com/trials/details/341992?qId=2617556c-6177-45bc-aa21-f757ca00e233" TargetMode="External"/><Relationship Id="rId932" Type="http://schemas.openxmlformats.org/officeDocument/2006/relationships/hyperlink" Target="https://clinicalintelligence.citeline.com/trials/details/418055?qId=2617556c-6177-45bc-aa21-f757ca00e233" TargetMode="External"/><Relationship Id="rId157" Type="http://schemas.openxmlformats.org/officeDocument/2006/relationships/hyperlink" Target="https://clinicalintelligence.citeline.com/trials/details/425571?qId=cd91054d-677c-478c-9952-a2553c3a96c5" TargetMode="External"/><Relationship Id="rId364" Type="http://schemas.openxmlformats.org/officeDocument/2006/relationships/hyperlink" Target="https://clinicalintelligence.citeline.com/trials/details/366478?qId=8c813d3a-b2f5-456c-93d0-32b8faf3f4b8" TargetMode="External"/><Relationship Id="rId1008" Type="http://schemas.openxmlformats.org/officeDocument/2006/relationships/hyperlink" Target="https://clinicalintelligence.citeline.com/trials/details/453253?qId=2617556c-6177-45bc-aa21-f757ca00e233" TargetMode="External"/><Relationship Id="rId61" Type="http://schemas.openxmlformats.org/officeDocument/2006/relationships/hyperlink" Target="https://clinicalintelligence.citeline.com/trials/details/375321?qId=171c5f65-7975-489b-b5bd-8903d619dc04" TargetMode="External"/><Relationship Id="rId571" Type="http://schemas.openxmlformats.org/officeDocument/2006/relationships/hyperlink" Target="https://clinicalintelligence.citeline.com/trials/details/404591?qId=872da78c-a69d-4ed2-9d97-37b3b94a501f" TargetMode="External"/><Relationship Id="rId669" Type="http://schemas.openxmlformats.org/officeDocument/2006/relationships/hyperlink" Target="https://clinicalintelligence.citeline.com/trials/details/303700?qId=2617556c-6177-45bc-aa21-f757ca00e233" TargetMode="External"/><Relationship Id="rId876" Type="http://schemas.openxmlformats.org/officeDocument/2006/relationships/hyperlink" Target="https://clinicalintelligence.citeline.com/trials/details/403108?qId=2617556c-6177-45bc-aa21-f757ca00e233" TargetMode="External"/><Relationship Id="rId19" Type="http://schemas.openxmlformats.org/officeDocument/2006/relationships/hyperlink" Target="https://clinicalintelligence.citeline.com/trials/details/399358?qId=3a8bb39c-f354-49df-a575-384704b3717b" TargetMode="External"/><Relationship Id="rId224" Type="http://schemas.openxmlformats.org/officeDocument/2006/relationships/hyperlink" Target="https://clinicalintelligence.citeline.com/trials/details/357348?qId=7451735f-f69d-4820-ac78-752e20cebfef" TargetMode="External"/><Relationship Id="rId431" Type="http://schemas.openxmlformats.org/officeDocument/2006/relationships/hyperlink" Target="https://clinicalintelligence.citeline.com/trials/details/474689?qId=46b256d4-3d6f-4f5b-8934-31a21071457f" TargetMode="External"/><Relationship Id="rId529" Type="http://schemas.openxmlformats.org/officeDocument/2006/relationships/hyperlink" Target="https://clinicalintelligence.citeline.com/trials/details/421258?qId=04ca2463-596b-4282-b6ab-a6b123d060fe" TargetMode="External"/><Relationship Id="rId736" Type="http://schemas.openxmlformats.org/officeDocument/2006/relationships/hyperlink" Target="https://clinicalintelligence.citeline.com/trials/details/347902?qId=2617556c-6177-45bc-aa21-f757ca00e233" TargetMode="External"/><Relationship Id="rId1061" Type="http://schemas.openxmlformats.org/officeDocument/2006/relationships/hyperlink" Target="https://clinicalintelligence.citeline.com/trials/details/486804?qId=2617556c-6177-45bc-aa21-f757ca00e233" TargetMode="External"/><Relationship Id="rId168" Type="http://schemas.openxmlformats.org/officeDocument/2006/relationships/hyperlink" Target="https://clinicalintelligence.citeline.com/trials/details/295504?qId=12b1b937-8564-4845-a2b2-2685486dc466" TargetMode="External"/><Relationship Id="rId943" Type="http://schemas.openxmlformats.org/officeDocument/2006/relationships/hyperlink" Target="https://clinicalintelligence.citeline.com/trials/details/424060?qId=2617556c-6177-45bc-aa21-f757ca00e233" TargetMode="External"/><Relationship Id="rId1019" Type="http://schemas.openxmlformats.org/officeDocument/2006/relationships/hyperlink" Target="https://clinicalintelligence.citeline.com/trials/details/460902?qId=2617556c-6177-45bc-aa21-f757ca00e233" TargetMode="External"/><Relationship Id="rId72" Type="http://schemas.openxmlformats.org/officeDocument/2006/relationships/hyperlink" Target="https://clinicalintelligence.citeline.com/trials/details/416016?qId=171c5f65-7975-489b-b5bd-8903d619dc04" TargetMode="External"/><Relationship Id="rId375" Type="http://schemas.openxmlformats.org/officeDocument/2006/relationships/hyperlink" Target="https://clinicalintelligence.citeline.com/trials/details/431920?qId=8c813d3a-b2f5-456c-93d0-32b8faf3f4b8" TargetMode="External"/><Relationship Id="rId582" Type="http://schemas.openxmlformats.org/officeDocument/2006/relationships/hyperlink" Target="https://clinicalintelligence.citeline.com/trials/details/474662?qId=872da78c-a69d-4ed2-9d97-37b3b94a501f" TargetMode="External"/><Relationship Id="rId803" Type="http://schemas.openxmlformats.org/officeDocument/2006/relationships/hyperlink" Target="https://clinicalintelligence.citeline.com/trials/details/376440?qId=2617556c-6177-45bc-aa21-f757ca00e233" TargetMode="External"/><Relationship Id="rId3" Type="http://schemas.openxmlformats.org/officeDocument/2006/relationships/hyperlink" Target="https://clinicalintelligence.citeline.com/trials/details/261459?qId=6f5cd762-270c-4160-a873-2853e4ec043b" TargetMode="External"/><Relationship Id="rId235" Type="http://schemas.openxmlformats.org/officeDocument/2006/relationships/hyperlink" Target="https://clinicalintelligence.citeline.com/trials/details/344761?qId=c783bb98-8314-4916-8d87-a5987b5327b2" TargetMode="External"/><Relationship Id="rId442" Type="http://schemas.openxmlformats.org/officeDocument/2006/relationships/hyperlink" Target="https://clinicalintelligence.citeline.com/trials/details/311468?qId=2128efa1-b022-46fe-8cc8-1efce74290b8" TargetMode="External"/><Relationship Id="rId887" Type="http://schemas.openxmlformats.org/officeDocument/2006/relationships/hyperlink" Target="https://clinicalintelligence.citeline.com/trials/details/405017?qId=2617556c-6177-45bc-aa21-f757ca00e233" TargetMode="External"/><Relationship Id="rId1072" Type="http://schemas.openxmlformats.org/officeDocument/2006/relationships/hyperlink" Target="https://clinicalintelligence.citeline.com/trials/details/490663?qId=2617556c-6177-45bc-aa21-f757ca00e233" TargetMode="External"/><Relationship Id="rId302" Type="http://schemas.openxmlformats.org/officeDocument/2006/relationships/hyperlink" Target="https://clinicalintelligence.citeline.com/trials/details/400139?qId=ba781a88-2e0b-44e1-9d71-12aac8926792" TargetMode="External"/><Relationship Id="rId747" Type="http://schemas.openxmlformats.org/officeDocument/2006/relationships/hyperlink" Target="https://clinicalintelligence.citeline.com/trials/details/355362?qId=2617556c-6177-45bc-aa21-f757ca00e233" TargetMode="External"/><Relationship Id="rId954" Type="http://schemas.openxmlformats.org/officeDocument/2006/relationships/hyperlink" Target="https://clinicalintelligence.citeline.com/trials/details/427282?qId=2617556c-6177-45bc-aa21-f757ca00e233" TargetMode="External"/><Relationship Id="rId83" Type="http://schemas.openxmlformats.org/officeDocument/2006/relationships/hyperlink" Target="https://clinicalintelligence.citeline.com/trials/details/441162?qId=171c5f65-7975-489b-b5bd-8903d619dc04" TargetMode="External"/><Relationship Id="rId179" Type="http://schemas.openxmlformats.org/officeDocument/2006/relationships/hyperlink" Target="https://clinicalintelligence.citeline.com/trials/details/341236?qId=12b1b937-8564-4845-a2b2-2685486dc466" TargetMode="External"/><Relationship Id="rId386" Type="http://schemas.openxmlformats.org/officeDocument/2006/relationships/hyperlink" Target="https://clinicalintelligence.citeline.com/trials/details/488902?qId=8c813d3a-b2f5-456c-93d0-32b8faf3f4b8" TargetMode="External"/><Relationship Id="rId593" Type="http://schemas.openxmlformats.org/officeDocument/2006/relationships/hyperlink" Target="https://clinicalintelligence.citeline.com/trials/details/345870?qId=fbace500-010d-43f4-9d71-d7d62ab2e021" TargetMode="External"/><Relationship Id="rId607" Type="http://schemas.openxmlformats.org/officeDocument/2006/relationships/hyperlink" Target="https://clinicalintelligence.citeline.com/trials/details/265910?qId=2617556c-6177-45bc-aa21-f757ca00e233" TargetMode="External"/><Relationship Id="rId814" Type="http://schemas.openxmlformats.org/officeDocument/2006/relationships/hyperlink" Target="https://clinicalintelligence.citeline.com/trials/details/380227?qId=2617556c-6177-45bc-aa21-f757ca00e233" TargetMode="External"/><Relationship Id="rId246" Type="http://schemas.openxmlformats.org/officeDocument/2006/relationships/hyperlink" Target="https://clinicalintelligence.citeline.com/trials/details/496163?qId=c783bb98-8314-4916-8d87-a5987b5327b2" TargetMode="External"/><Relationship Id="rId453" Type="http://schemas.openxmlformats.org/officeDocument/2006/relationships/hyperlink" Target="https://clinicalintelligence.citeline.com/trials/details/384936?qId=2128efa1-b022-46fe-8cc8-1efce74290b8" TargetMode="External"/><Relationship Id="rId660" Type="http://schemas.openxmlformats.org/officeDocument/2006/relationships/hyperlink" Target="https://clinicalintelligence.citeline.com/trials/details/298351?qId=2617556c-6177-45bc-aa21-f757ca00e233" TargetMode="External"/><Relationship Id="rId898" Type="http://schemas.openxmlformats.org/officeDocument/2006/relationships/hyperlink" Target="https://clinicalintelligence.citeline.com/trials/details/406983?qId=2617556c-6177-45bc-aa21-f757ca00e233" TargetMode="External"/><Relationship Id="rId1083" Type="http://schemas.openxmlformats.org/officeDocument/2006/relationships/hyperlink" Target="https://clinicalintelligence.citeline.com/trials/details/495145?qId=2617556c-6177-45bc-aa21-f757ca00e233" TargetMode="External"/><Relationship Id="rId106" Type="http://schemas.openxmlformats.org/officeDocument/2006/relationships/hyperlink" Target="https://clinicalintelligence.citeline.com/trials/details/499620?qId=171c5f65-7975-489b-b5bd-8903d619dc04" TargetMode="External"/><Relationship Id="rId313" Type="http://schemas.openxmlformats.org/officeDocument/2006/relationships/hyperlink" Target="https://clinicalintelligence.citeline.com/trials/details/416559?qId=ba781a88-2e0b-44e1-9d71-12aac8926792" TargetMode="External"/><Relationship Id="rId758" Type="http://schemas.openxmlformats.org/officeDocument/2006/relationships/hyperlink" Target="https://clinicalintelligence.citeline.com/trials/details/359471?qId=2617556c-6177-45bc-aa21-f757ca00e233" TargetMode="External"/><Relationship Id="rId965" Type="http://schemas.openxmlformats.org/officeDocument/2006/relationships/hyperlink" Target="https://clinicalintelligence.citeline.com/trials/details/433489?qId=2617556c-6177-45bc-aa21-f757ca00e233" TargetMode="External"/><Relationship Id="rId10" Type="http://schemas.openxmlformats.org/officeDocument/2006/relationships/hyperlink" Target="https://clinicalintelligence.citeline.com/trials/details/172985?qId=6f5cd762-270c-4160-a873-2853e4ec043b" TargetMode="External"/><Relationship Id="rId94" Type="http://schemas.openxmlformats.org/officeDocument/2006/relationships/hyperlink" Target="https://clinicalintelligence.citeline.com/trials/details/472980?qId=171c5f65-7975-489b-b5bd-8903d619dc04" TargetMode="External"/><Relationship Id="rId397" Type="http://schemas.openxmlformats.org/officeDocument/2006/relationships/hyperlink" Target="https://clinicalintelligence.citeline.com/trials/details/262785?qId=46b256d4-3d6f-4f5b-8934-31a21071457f" TargetMode="External"/><Relationship Id="rId520" Type="http://schemas.openxmlformats.org/officeDocument/2006/relationships/hyperlink" Target="https://clinicalintelligence.citeline.com/trials/details/346058?qId=04ca2463-596b-4282-b6ab-a6b123d060fe" TargetMode="External"/><Relationship Id="rId618" Type="http://schemas.openxmlformats.org/officeDocument/2006/relationships/hyperlink" Target="https://clinicalintelligence.citeline.com/trials/details/252404?qId=2617556c-6177-45bc-aa21-f757ca00e233" TargetMode="External"/><Relationship Id="rId825" Type="http://schemas.openxmlformats.org/officeDocument/2006/relationships/hyperlink" Target="https://clinicalintelligence.citeline.com/trials/details/385384?qId=2617556c-6177-45bc-aa21-f757ca00e233" TargetMode="External"/><Relationship Id="rId257" Type="http://schemas.openxmlformats.org/officeDocument/2006/relationships/hyperlink" Target="https://clinicalintelligence.citeline.com/trials/details/304898?qId=9f0fac81-758b-40a6-a5a3-161f2395d357" TargetMode="External"/><Relationship Id="rId464" Type="http://schemas.openxmlformats.org/officeDocument/2006/relationships/hyperlink" Target="https://clinicalintelligence.citeline.com/trials/details/178671?qId=3ce665c5-28cd-48cf-add9-0f57666d2633" TargetMode="External"/><Relationship Id="rId1010" Type="http://schemas.openxmlformats.org/officeDocument/2006/relationships/hyperlink" Target="https://clinicalintelligence.citeline.com/trials/details/456619?qId=2617556c-6177-45bc-aa21-f757ca00e233" TargetMode="External"/><Relationship Id="rId1094" Type="http://schemas.openxmlformats.org/officeDocument/2006/relationships/hyperlink" Target="https://clinicalintelligence.citeline.com/trials/details/502148?qId=2617556c-6177-45bc-aa21-f757ca00e233" TargetMode="External"/><Relationship Id="rId1108" Type="http://schemas.openxmlformats.org/officeDocument/2006/relationships/hyperlink" Target="https://clinicalintelligence.citeline.com/trials/details/505141?qId=2617556c-6177-45bc-aa21-f757ca00e233" TargetMode="External"/><Relationship Id="rId117" Type="http://schemas.openxmlformats.org/officeDocument/2006/relationships/hyperlink" Target="https://clinicalintelligence.citeline.com/trials/details/319679?qId=98c80e73-c590-4972-bc86-86d7ba3bf251" TargetMode="External"/><Relationship Id="rId671" Type="http://schemas.openxmlformats.org/officeDocument/2006/relationships/hyperlink" Target="https://clinicalintelligence.citeline.com/trials/details/306983?qId=2617556c-6177-45bc-aa21-f757ca00e233" TargetMode="External"/><Relationship Id="rId769" Type="http://schemas.openxmlformats.org/officeDocument/2006/relationships/hyperlink" Target="https://clinicalintelligence.citeline.com/trials/details/362950?qId=2617556c-6177-45bc-aa21-f757ca00e233" TargetMode="External"/><Relationship Id="rId976" Type="http://schemas.openxmlformats.org/officeDocument/2006/relationships/hyperlink" Target="https://clinicalintelligence.citeline.com/trials/details/437465?qId=2617556c-6177-45bc-aa21-f757ca00e233" TargetMode="External"/><Relationship Id="rId324" Type="http://schemas.openxmlformats.org/officeDocument/2006/relationships/hyperlink" Target="https://clinicalintelligence.citeline.com/trials/details/440258?qId=ba781a88-2e0b-44e1-9d71-12aac8926792" TargetMode="External"/><Relationship Id="rId531" Type="http://schemas.openxmlformats.org/officeDocument/2006/relationships/hyperlink" Target="https://clinicalintelligence.citeline.com/trials/details/431951?qId=04ca2463-596b-4282-b6ab-a6b123d060fe" TargetMode="External"/><Relationship Id="rId629" Type="http://schemas.openxmlformats.org/officeDocument/2006/relationships/hyperlink" Target="https://clinicalintelligence.citeline.com/trials/details/177501?qId=2617556c-6177-45bc-aa21-f757ca00e233" TargetMode="External"/><Relationship Id="rId836" Type="http://schemas.openxmlformats.org/officeDocument/2006/relationships/hyperlink" Target="https://clinicalintelligence.citeline.com/trials/details/387114?qId=2617556c-6177-45bc-aa21-f757ca00e233" TargetMode="External"/><Relationship Id="rId1021" Type="http://schemas.openxmlformats.org/officeDocument/2006/relationships/hyperlink" Target="https://clinicalintelligence.citeline.com/trials/details/462364?qId=2617556c-6177-45bc-aa21-f757ca00e233" TargetMode="External"/><Relationship Id="rId1119" Type="http://schemas.openxmlformats.org/officeDocument/2006/relationships/drawing" Target="../drawings/drawing1.xml"/><Relationship Id="rId903" Type="http://schemas.openxmlformats.org/officeDocument/2006/relationships/hyperlink" Target="https://clinicalintelligence.citeline.com/trials/details/408395?qId=2617556c-6177-45bc-aa21-f757ca00e233" TargetMode="External"/><Relationship Id="rId32" Type="http://schemas.openxmlformats.org/officeDocument/2006/relationships/hyperlink" Target="https://clinicalintelligence.citeline.com/trials/details/256098?qId=171c5f65-7975-489b-b5bd-8903d619dc04" TargetMode="External"/><Relationship Id="rId181" Type="http://schemas.openxmlformats.org/officeDocument/2006/relationships/hyperlink" Target="https://clinicalintelligence.citeline.com/trials/details/345810?qId=12b1b937-8564-4845-a2b2-2685486dc466" TargetMode="External"/><Relationship Id="rId279" Type="http://schemas.openxmlformats.org/officeDocument/2006/relationships/hyperlink" Target="https://clinicalintelligence.citeline.com/trials/details/353670?qId=9f0fac81-758b-40a6-a5a3-161f2395d357" TargetMode="External"/><Relationship Id="rId486" Type="http://schemas.openxmlformats.org/officeDocument/2006/relationships/hyperlink" Target="https://clinicalintelligence.citeline.com/trials/details/316062?qId=f66443c9-b8a2-453a-9dfd-b807e241b758" TargetMode="External"/><Relationship Id="rId693" Type="http://schemas.openxmlformats.org/officeDocument/2006/relationships/hyperlink" Target="https://clinicalintelligence.citeline.com/trials/details/321098?qId=2617556c-6177-45bc-aa21-f757ca00e233" TargetMode="External"/><Relationship Id="rId139" Type="http://schemas.openxmlformats.org/officeDocument/2006/relationships/hyperlink" Target="https://clinicalintelligence.citeline.com/trials/details/352762?qId=cd91054d-677c-478c-9952-a2553c3a96c5" TargetMode="External"/><Relationship Id="rId346" Type="http://schemas.openxmlformats.org/officeDocument/2006/relationships/hyperlink" Target="https://clinicalintelligence.citeline.com/trials/details/501045?qId=ba781a88-2e0b-44e1-9d71-12aac8926792" TargetMode="External"/><Relationship Id="rId553" Type="http://schemas.openxmlformats.org/officeDocument/2006/relationships/hyperlink" Target="https://clinicalintelligence.citeline.com/trials/details/295684?qId=872da78c-a69d-4ed2-9d97-37b3b94a501f" TargetMode="External"/><Relationship Id="rId760" Type="http://schemas.openxmlformats.org/officeDocument/2006/relationships/hyperlink" Target="https://clinicalintelligence.citeline.com/trials/details/360846?qId=2617556c-6177-45bc-aa21-f757ca00e233" TargetMode="External"/><Relationship Id="rId998" Type="http://schemas.openxmlformats.org/officeDocument/2006/relationships/hyperlink" Target="https://clinicalintelligence.citeline.com/trials/details/443901?qId=2617556c-6177-45bc-aa21-f757ca00e233" TargetMode="External"/><Relationship Id="rId206" Type="http://schemas.openxmlformats.org/officeDocument/2006/relationships/hyperlink" Target="https://clinicalintelligence.citeline.com/trials/details/351169?qId=5acf7b29-5f8e-4a7c-9061-2fdd220dd100" TargetMode="External"/><Relationship Id="rId413" Type="http://schemas.openxmlformats.org/officeDocument/2006/relationships/hyperlink" Target="https://clinicalintelligence.citeline.com/trials/details/346274?qId=46b256d4-3d6f-4f5b-8934-31a21071457f" TargetMode="External"/><Relationship Id="rId858" Type="http://schemas.openxmlformats.org/officeDocument/2006/relationships/hyperlink" Target="https://clinicalintelligence.citeline.com/trials/details/395235?qId=2617556c-6177-45bc-aa21-f757ca00e233" TargetMode="External"/><Relationship Id="rId1043" Type="http://schemas.openxmlformats.org/officeDocument/2006/relationships/hyperlink" Target="https://clinicalintelligence.citeline.com/trials/details/477680?qId=2617556c-6177-45bc-aa21-f757ca00e233" TargetMode="External"/><Relationship Id="rId620" Type="http://schemas.openxmlformats.org/officeDocument/2006/relationships/hyperlink" Target="https://clinicalintelligence.citeline.com/trials/details/228545?qId=2617556c-6177-45bc-aa21-f757ca00e233" TargetMode="External"/><Relationship Id="rId718" Type="http://schemas.openxmlformats.org/officeDocument/2006/relationships/hyperlink" Target="https://clinicalintelligence.citeline.com/trials/details/337786?qId=2617556c-6177-45bc-aa21-f757ca00e233" TargetMode="External"/><Relationship Id="rId925" Type="http://schemas.openxmlformats.org/officeDocument/2006/relationships/hyperlink" Target="https://clinicalintelligence.citeline.com/trials/details/414847?qId=2617556c-6177-45bc-aa21-f757ca00e233" TargetMode="External"/><Relationship Id="rId1110" Type="http://schemas.openxmlformats.org/officeDocument/2006/relationships/hyperlink" Target="https://clinicalintelligence.citeline.com/trials/details/515850?qId=2617556c-6177-45bc-aa21-f757ca00e233" TargetMode="External"/><Relationship Id="rId54" Type="http://schemas.openxmlformats.org/officeDocument/2006/relationships/hyperlink" Target="https://clinicalintelligence.citeline.com/trials/details/348028?qId=171c5f65-7975-489b-b5bd-8903d619dc04" TargetMode="External"/><Relationship Id="rId270" Type="http://schemas.openxmlformats.org/officeDocument/2006/relationships/hyperlink" Target="https://clinicalintelligence.citeline.com/trials/details/332797?qId=9f0fac81-758b-40a6-a5a3-161f2395d357" TargetMode="External"/><Relationship Id="rId130" Type="http://schemas.openxmlformats.org/officeDocument/2006/relationships/hyperlink" Target="https://clinicalintelligence.citeline.com/trials/details/182285?qId=cd91054d-677c-478c-9952-a2553c3a96c5" TargetMode="External"/><Relationship Id="rId368" Type="http://schemas.openxmlformats.org/officeDocument/2006/relationships/hyperlink" Target="https://clinicalintelligence.citeline.com/trials/details/378006?qId=8c813d3a-b2f5-456c-93d0-32b8faf3f4b8" TargetMode="External"/><Relationship Id="rId575" Type="http://schemas.openxmlformats.org/officeDocument/2006/relationships/hyperlink" Target="https://clinicalintelligence.citeline.com/trials/details/425049?qId=872da78c-a69d-4ed2-9d97-37b3b94a501f" TargetMode="External"/><Relationship Id="rId782" Type="http://schemas.openxmlformats.org/officeDocument/2006/relationships/hyperlink" Target="https://clinicalintelligence.citeline.com/trials/details/365826?qId=2617556c-6177-45bc-aa21-f757ca00e233" TargetMode="External"/><Relationship Id="rId228" Type="http://schemas.openxmlformats.org/officeDocument/2006/relationships/hyperlink" Target="https://clinicalintelligence.citeline.com/trials/details/262788?qId=c783bb98-8314-4916-8d87-a5987b5327b2" TargetMode="External"/><Relationship Id="rId435" Type="http://schemas.openxmlformats.org/officeDocument/2006/relationships/hyperlink" Target="https://clinicalintelligence.citeline.com/trials/details/490086?qId=46b256d4-3d6f-4f5b-8934-31a21071457f" TargetMode="External"/><Relationship Id="rId642" Type="http://schemas.openxmlformats.org/officeDocument/2006/relationships/hyperlink" Target="https://clinicalintelligence.citeline.com/trials/details/275508?qId=2617556c-6177-45bc-aa21-f757ca00e233" TargetMode="External"/><Relationship Id="rId1065" Type="http://schemas.openxmlformats.org/officeDocument/2006/relationships/hyperlink" Target="https://clinicalintelligence.citeline.com/trials/details/488104?qId=2617556c-6177-45bc-aa21-f757ca00e233" TargetMode="External"/><Relationship Id="rId502" Type="http://schemas.openxmlformats.org/officeDocument/2006/relationships/hyperlink" Target="https://clinicalintelligence.citeline.com/trials/details/462773?qId=f66443c9-b8a2-453a-9dfd-b807e241b758" TargetMode="External"/><Relationship Id="rId947" Type="http://schemas.openxmlformats.org/officeDocument/2006/relationships/hyperlink" Target="https://clinicalintelligence.citeline.com/trials/details/425905?qId=2617556c-6177-45bc-aa21-f757ca00e233" TargetMode="External"/><Relationship Id="rId76" Type="http://schemas.openxmlformats.org/officeDocument/2006/relationships/hyperlink" Target="https://clinicalintelligence.citeline.com/trials/details/421837?qId=171c5f65-7975-489b-b5bd-8903d619dc04" TargetMode="External"/><Relationship Id="rId807" Type="http://schemas.openxmlformats.org/officeDocument/2006/relationships/hyperlink" Target="https://clinicalintelligence.citeline.com/trials/details/379003?qId=2617556c-6177-45bc-aa21-f757ca00e233" TargetMode="External"/><Relationship Id="rId292" Type="http://schemas.openxmlformats.org/officeDocument/2006/relationships/hyperlink" Target="https://clinicalintelligence.citeline.com/trials/details/380204?qId=ba781a88-2e0b-44e1-9d71-12aac8926792" TargetMode="External"/><Relationship Id="rId597" Type="http://schemas.openxmlformats.org/officeDocument/2006/relationships/hyperlink" Target="https://clinicalintelligence.citeline.com/trials/details/421956?qId=fbace500-010d-43f4-9d71-d7d62ab2e021" TargetMode="External"/><Relationship Id="rId152" Type="http://schemas.openxmlformats.org/officeDocument/2006/relationships/hyperlink" Target="https://clinicalintelligence.citeline.com/trials/details/417928?qId=cd91054d-677c-478c-9952-a2553c3a96c5" TargetMode="External"/><Relationship Id="rId457" Type="http://schemas.openxmlformats.org/officeDocument/2006/relationships/hyperlink" Target="https://clinicalintelligence.citeline.com/trials/details/411217?qId=2128efa1-b022-46fe-8cc8-1efce74290b8" TargetMode="External"/><Relationship Id="rId1087" Type="http://schemas.openxmlformats.org/officeDocument/2006/relationships/hyperlink" Target="https://clinicalintelligence.citeline.com/trials/details/496674?qId=2617556c-6177-45bc-aa21-f757ca00e233" TargetMode="External"/><Relationship Id="rId664" Type="http://schemas.openxmlformats.org/officeDocument/2006/relationships/hyperlink" Target="https://clinicalintelligence.citeline.com/trials/details/300705?qId=2617556c-6177-45bc-aa21-f757ca00e233" TargetMode="External"/><Relationship Id="rId871" Type="http://schemas.openxmlformats.org/officeDocument/2006/relationships/hyperlink" Target="https://clinicalintelligence.citeline.com/trials/details/401329?qId=2617556c-6177-45bc-aa21-f757ca00e233" TargetMode="External"/><Relationship Id="rId969" Type="http://schemas.openxmlformats.org/officeDocument/2006/relationships/hyperlink" Target="https://clinicalintelligence.citeline.com/trials/details/434496?qId=2617556c-6177-45bc-aa21-f757ca00e233" TargetMode="External"/><Relationship Id="rId317" Type="http://schemas.openxmlformats.org/officeDocument/2006/relationships/hyperlink" Target="https://clinicalintelligence.citeline.com/trials/details/422628?qId=ba781a88-2e0b-44e1-9d71-12aac8926792" TargetMode="External"/><Relationship Id="rId524" Type="http://schemas.openxmlformats.org/officeDocument/2006/relationships/hyperlink" Target="https://clinicalintelligence.citeline.com/trials/details/393140?qId=04ca2463-596b-4282-b6ab-a6b123d060fe" TargetMode="External"/><Relationship Id="rId731" Type="http://schemas.openxmlformats.org/officeDocument/2006/relationships/hyperlink" Target="https://clinicalintelligence.citeline.com/trials/details/346693?qId=2617556c-6177-45bc-aa21-f757ca00e233"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7598307-683C-4FA5-95D5-664E71E4CA06}">
  <dimension ref="A1:BJA2675"/>
  <sheetViews>
    <sheetView tabSelected="1" topLeftCell="A29" zoomScale="60" zoomScaleNormal="60" workbookViewId="0">
      <selection activeCell="A58" sqref="A58:AL58"/>
    </sheetView>
  </sheetViews>
  <sheetFormatPr defaultColWidth="10.1796875" defaultRowHeight="14.5" x14ac:dyDescent="0.35"/>
  <cols>
    <col min="1" max="1" width="12.1796875" style="2" customWidth="1"/>
    <col min="2" max="2" width="15.54296875" style="2" customWidth="1"/>
    <col min="3" max="3" width="13.1796875" style="2" customWidth="1"/>
    <col min="4" max="5" width="10.1796875" style="2"/>
    <col min="6" max="6" width="9.453125" style="6" customWidth="1"/>
    <col min="7" max="7" width="7.1796875" style="5" customWidth="1"/>
    <col min="8" max="8" width="10.54296875" style="4" hidden="1" customWidth="1"/>
    <col min="9" max="9" width="10.1796875" style="2" hidden="1" customWidth="1"/>
    <col min="10" max="10" width="11" style="4" hidden="1" customWidth="1"/>
    <col min="11" max="11" width="10.6328125" style="2" hidden="1" customWidth="1"/>
    <col min="12" max="12" width="11" style="4" hidden="1" customWidth="1"/>
    <col min="13" max="14" width="10.1796875" style="2" hidden="1" customWidth="1"/>
    <col min="15" max="15" width="10.1796875" style="2" customWidth="1"/>
    <col min="16" max="16" width="10.1796875" style="2" hidden="1" customWidth="1"/>
    <col min="17" max="17" width="15.08984375" style="2" customWidth="1"/>
    <col min="18" max="18" width="18.453125" style="2" customWidth="1"/>
    <col min="19" max="19" width="19.54296875" style="2" customWidth="1"/>
    <col min="20" max="20" width="10.1796875" style="2"/>
    <col min="21" max="21" width="10.1796875" style="2" customWidth="1"/>
    <col min="22" max="22" width="8.81640625" style="1" customWidth="1"/>
    <col min="23" max="23" width="16.26953125" style="2" customWidth="1"/>
    <col min="24" max="24" width="5.26953125" style="1" customWidth="1"/>
    <col min="25" max="25" width="6.1796875" style="1" customWidth="1"/>
    <col min="26" max="26" width="6.26953125" style="3" customWidth="1"/>
    <col min="27" max="32" width="5.26953125" style="1" customWidth="1"/>
    <col min="33" max="33" width="5.26953125" style="2" customWidth="1"/>
    <col min="34" max="36" width="5.26953125" style="1" customWidth="1"/>
    <col min="37" max="37" width="10.1796875" style="1" hidden="1" customWidth="1"/>
    <col min="38" max="38" width="10.1796875" style="2"/>
    <col min="39" max="16384" width="10.1796875" style="1"/>
  </cols>
  <sheetData>
    <row r="1" spans="26:26" x14ac:dyDescent="0.35">
      <c r="Z1" s="1"/>
    </row>
    <row r="2" spans="26:26" x14ac:dyDescent="0.35">
      <c r="Z2" s="1"/>
    </row>
    <row r="3" spans="26:26" x14ac:dyDescent="0.35">
      <c r="Z3" s="1"/>
    </row>
    <row r="4" spans="26:26" x14ac:dyDescent="0.35">
      <c r="Z4" s="1"/>
    </row>
    <row r="5" spans="26:26" x14ac:dyDescent="0.35">
      <c r="Z5" s="1"/>
    </row>
    <row r="6" spans="26:26" x14ac:dyDescent="0.35">
      <c r="Z6" s="1"/>
    </row>
    <row r="7" spans="26:26" x14ac:dyDescent="0.35">
      <c r="Z7" s="1"/>
    </row>
    <row r="8" spans="26:26" x14ac:dyDescent="0.35">
      <c r="Z8" s="1"/>
    </row>
    <row r="9" spans="26:26" x14ac:dyDescent="0.35">
      <c r="Z9" s="1"/>
    </row>
    <row r="10" spans="26:26" x14ac:dyDescent="0.35">
      <c r="Z10" s="1"/>
    </row>
    <row r="11" spans="26:26" x14ac:dyDescent="0.35">
      <c r="Z11" s="1"/>
    </row>
    <row r="12" spans="26:26" x14ac:dyDescent="0.35">
      <c r="Z12" s="1"/>
    </row>
    <row r="13" spans="26:26" x14ac:dyDescent="0.35">
      <c r="Z13" s="1"/>
    </row>
    <row r="14" spans="26:26" x14ac:dyDescent="0.35">
      <c r="Z14" s="1"/>
    </row>
    <row r="15" spans="26:26" x14ac:dyDescent="0.35">
      <c r="Z15" s="57"/>
    </row>
    <row r="16" spans="26:26" x14ac:dyDescent="0.35">
      <c r="Z16" s="1"/>
    </row>
    <row r="17" spans="26:38" x14ac:dyDescent="0.35">
      <c r="Z17" s="1"/>
    </row>
    <row r="18" spans="26:38" x14ac:dyDescent="0.35">
      <c r="Z18" s="1"/>
    </row>
    <row r="19" spans="26:38" x14ac:dyDescent="0.35">
      <c r="Z19" s="1"/>
    </row>
    <row r="20" spans="26:38" x14ac:dyDescent="0.35">
      <c r="Z20" s="1"/>
    </row>
    <row r="21" spans="26:38" x14ac:dyDescent="0.35">
      <c r="Z21" s="1"/>
    </row>
    <row r="22" spans="26:38" x14ac:dyDescent="0.35">
      <c r="Z22" s="1"/>
    </row>
    <row r="23" spans="26:38" x14ac:dyDescent="0.35">
      <c r="Z23" s="1"/>
    </row>
    <row r="24" spans="26:38" x14ac:dyDescent="0.35">
      <c r="Z24" s="1"/>
    </row>
    <row r="25" spans="26:38" x14ac:dyDescent="0.35">
      <c r="Z25" s="1"/>
      <c r="AL25" s="1"/>
    </row>
    <row r="26" spans="26:38" x14ac:dyDescent="0.35">
      <c r="Z26" s="1"/>
      <c r="AL26" s="1"/>
    </row>
    <row r="27" spans="26:38" x14ac:dyDescent="0.35">
      <c r="Z27" s="1"/>
    </row>
    <row r="28" spans="26:38" x14ac:dyDescent="0.35">
      <c r="Z28" s="1"/>
    </row>
    <row r="29" spans="26:38" x14ac:dyDescent="0.35">
      <c r="Z29" s="1"/>
      <c r="AL29" s="1"/>
    </row>
    <row r="30" spans="26:38" x14ac:dyDescent="0.35">
      <c r="Z30" s="1"/>
    </row>
    <row r="31" spans="26:38" x14ac:dyDescent="0.35">
      <c r="Z31" s="1"/>
    </row>
    <row r="32" spans="26:38" x14ac:dyDescent="0.35">
      <c r="Z32" s="1"/>
    </row>
    <row r="33" spans="26:38" x14ac:dyDescent="0.35">
      <c r="Z33" s="1"/>
    </row>
    <row r="34" spans="26:38" x14ac:dyDescent="0.35">
      <c r="Z34" s="1"/>
    </row>
    <row r="35" spans="26:38" x14ac:dyDescent="0.35">
      <c r="Z35" s="1"/>
    </row>
    <row r="36" spans="26:38" x14ac:dyDescent="0.35">
      <c r="Z36" s="1"/>
    </row>
    <row r="37" spans="26:38" x14ac:dyDescent="0.35">
      <c r="Z37" s="1"/>
      <c r="AL37" s="1"/>
    </row>
    <row r="38" spans="26:38" x14ac:dyDescent="0.35">
      <c r="Z38" s="1"/>
      <c r="AL38" s="1"/>
    </row>
    <row r="39" spans="26:38" x14ac:dyDescent="0.35">
      <c r="Z39" s="1"/>
      <c r="AL39" s="1"/>
    </row>
    <row r="40" spans="26:38" x14ac:dyDescent="0.35">
      <c r="Z40" s="1"/>
      <c r="AL40" s="1"/>
    </row>
    <row r="41" spans="26:38" x14ac:dyDescent="0.35">
      <c r="Z41" s="1"/>
      <c r="AL41" s="1"/>
    </row>
    <row r="42" spans="26:38" x14ac:dyDescent="0.35">
      <c r="Z42" s="1"/>
      <c r="AL42" s="1"/>
    </row>
    <row r="43" spans="26:38" x14ac:dyDescent="0.35">
      <c r="Z43" s="1"/>
      <c r="AL43" s="1"/>
    </row>
    <row r="44" spans="26:38" x14ac:dyDescent="0.35">
      <c r="Z44" s="1"/>
      <c r="AL44" s="1"/>
    </row>
    <row r="45" spans="26:38" x14ac:dyDescent="0.35">
      <c r="Z45" s="1"/>
      <c r="AL45" s="1"/>
    </row>
    <row r="46" spans="26:38" x14ac:dyDescent="0.35">
      <c r="Z46" s="1"/>
    </row>
    <row r="47" spans="26:38" x14ac:dyDescent="0.35">
      <c r="Z47" s="1"/>
    </row>
    <row r="48" spans="26:38" x14ac:dyDescent="0.35">
      <c r="Z48" s="1"/>
    </row>
    <row r="49" spans="1:1613" x14ac:dyDescent="0.35">
      <c r="Z49" s="1"/>
    </row>
    <row r="50" spans="1:1613" x14ac:dyDescent="0.35">
      <c r="Z50" s="1"/>
    </row>
    <row r="51" spans="1:1613" x14ac:dyDescent="0.35">
      <c r="Z51" s="1"/>
    </row>
    <row r="52" spans="1:1613" x14ac:dyDescent="0.35">
      <c r="Z52" s="1"/>
    </row>
    <row r="53" spans="1:1613" x14ac:dyDescent="0.35">
      <c r="Z53" s="1"/>
    </row>
    <row r="54" spans="1:1613" x14ac:dyDescent="0.35">
      <c r="Z54" s="1"/>
    </row>
    <row r="55" spans="1:1613" x14ac:dyDescent="0.35">
      <c r="Z55" s="1"/>
    </row>
    <row r="56" spans="1:1613" x14ac:dyDescent="0.35">
      <c r="Z56" s="1"/>
    </row>
    <row r="57" spans="1:1613" ht="15" thickBot="1" x14ac:dyDescent="0.4">
      <c r="Z57" s="1"/>
    </row>
    <row r="58" spans="1:1613" ht="46" customHeight="1" thickBot="1" x14ac:dyDescent="0.4">
      <c r="A58" s="351" t="s">
        <v>5216</v>
      </c>
      <c r="B58" s="352"/>
      <c r="C58" s="352"/>
      <c r="D58" s="352"/>
      <c r="E58" s="352"/>
      <c r="F58" s="352"/>
      <c r="G58" s="352"/>
      <c r="H58" s="352"/>
      <c r="I58" s="352"/>
      <c r="J58" s="352"/>
      <c r="K58" s="352"/>
      <c r="L58" s="352"/>
      <c r="M58" s="352"/>
      <c r="N58" s="352"/>
      <c r="O58" s="352"/>
      <c r="P58" s="352"/>
      <c r="Q58" s="352"/>
      <c r="R58" s="352"/>
      <c r="S58" s="352"/>
      <c r="T58" s="352"/>
      <c r="U58" s="352"/>
      <c r="V58" s="352"/>
      <c r="W58" s="352"/>
      <c r="X58" s="352"/>
      <c r="Y58" s="352"/>
      <c r="Z58" s="352"/>
      <c r="AA58" s="352"/>
      <c r="AB58" s="352"/>
      <c r="AC58" s="352"/>
      <c r="AD58" s="352"/>
      <c r="AE58" s="352"/>
      <c r="AF58" s="352"/>
      <c r="AG58" s="352"/>
      <c r="AH58" s="352"/>
      <c r="AI58" s="352"/>
      <c r="AJ58" s="352"/>
      <c r="AK58" s="352"/>
      <c r="AL58" s="353"/>
    </row>
    <row r="59" spans="1:1613" s="64" customFormat="1" ht="24" thickBot="1" x14ac:dyDescent="0.4">
      <c r="A59" s="200" t="s">
        <v>2905</v>
      </c>
      <c r="B59" s="199"/>
      <c r="C59" s="196"/>
      <c r="D59" s="194"/>
      <c r="E59" s="198"/>
      <c r="F59" s="197"/>
      <c r="G59" s="194"/>
      <c r="H59" s="196"/>
      <c r="I59" s="196"/>
      <c r="J59" s="196"/>
      <c r="K59" s="196"/>
      <c r="L59" s="196"/>
      <c r="M59" s="194"/>
      <c r="N59" s="196"/>
      <c r="O59" s="194"/>
      <c r="P59" s="195"/>
      <c r="Q59" s="195"/>
      <c r="R59" s="194"/>
      <c r="S59" s="194"/>
      <c r="T59" s="194"/>
      <c r="U59" s="194"/>
      <c r="V59" s="194"/>
      <c r="W59" s="194"/>
      <c r="X59" s="194"/>
      <c r="Y59" s="194"/>
      <c r="Z59" s="194"/>
      <c r="AA59" s="186"/>
      <c r="AB59" s="186"/>
      <c r="AC59" s="186"/>
      <c r="AD59" s="186"/>
      <c r="AE59" s="186"/>
      <c r="AF59" s="186"/>
      <c r="AG59" s="186"/>
      <c r="AH59" s="186"/>
      <c r="AI59" s="186"/>
      <c r="AJ59" s="186"/>
      <c r="AK59" s="186"/>
      <c r="AL59" s="302"/>
    </row>
    <row r="60" spans="1:1613" s="64" customFormat="1" ht="23.5" x14ac:dyDescent="0.35">
      <c r="A60" s="193" t="s">
        <v>2904</v>
      </c>
      <c r="B60" s="192"/>
      <c r="C60" s="189"/>
      <c r="D60" s="187"/>
      <c r="E60" s="191"/>
      <c r="F60" s="190"/>
      <c r="G60" s="187"/>
      <c r="H60" s="189"/>
      <c r="I60" s="189"/>
      <c r="J60" s="189"/>
      <c r="K60" s="189"/>
      <c r="L60" s="189"/>
      <c r="M60" s="187"/>
      <c r="N60" s="189"/>
      <c r="O60" s="187"/>
      <c r="P60" s="188"/>
      <c r="Q60" s="188"/>
      <c r="R60" s="187"/>
      <c r="S60" s="187"/>
      <c r="T60" s="187"/>
      <c r="U60" s="187"/>
      <c r="V60" s="187"/>
      <c r="W60" s="187"/>
      <c r="X60" s="187"/>
      <c r="Y60" s="187"/>
      <c r="Z60" s="187"/>
      <c r="AA60" s="186"/>
      <c r="AB60" s="186"/>
      <c r="AC60" s="186"/>
      <c r="AD60" s="186"/>
      <c r="AE60" s="186"/>
      <c r="AF60" s="186"/>
      <c r="AG60" s="186"/>
      <c r="AH60" s="186"/>
      <c r="AI60" s="186"/>
      <c r="AJ60" s="186"/>
      <c r="AK60" s="186"/>
      <c r="AL60" s="302"/>
    </row>
    <row r="61" spans="1:1613" s="64" customFormat="1" ht="23.5" x14ac:dyDescent="0.35">
      <c r="A61" s="82" t="s">
        <v>2903</v>
      </c>
      <c r="B61" s="81"/>
      <c r="C61" s="78"/>
      <c r="D61" s="73"/>
      <c r="E61" s="185"/>
      <c r="F61" s="79"/>
      <c r="G61" s="73"/>
      <c r="H61" s="78"/>
      <c r="I61" s="78"/>
      <c r="J61" s="78"/>
      <c r="K61" s="78"/>
      <c r="L61" s="78"/>
      <c r="M61" s="73"/>
      <c r="N61" s="78"/>
      <c r="O61" s="73"/>
      <c r="P61" s="73"/>
      <c r="Q61" s="73"/>
      <c r="R61" s="73"/>
      <c r="S61" s="73"/>
      <c r="T61" s="73"/>
      <c r="U61" s="73"/>
      <c r="V61" s="73"/>
      <c r="W61" s="73"/>
      <c r="X61" s="73"/>
      <c r="Y61" s="73"/>
      <c r="Z61" s="73"/>
      <c r="AA61" s="72"/>
      <c r="AB61" s="72"/>
      <c r="AC61" s="72"/>
      <c r="AD61" s="72"/>
      <c r="AE61" s="72"/>
      <c r="AF61" s="72"/>
      <c r="AG61" s="72"/>
      <c r="AH61" s="72"/>
      <c r="AI61" s="72"/>
      <c r="AJ61" s="72"/>
      <c r="AK61" s="72"/>
      <c r="AL61" s="303"/>
    </row>
    <row r="62" spans="1:1613" s="64" customFormat="1" ht="23.5" x14ac:dyDescent="0.35">
      <c r="A62" s="260" t="s">
        <v>2902</v>
      </c>
      <c r="B62" s="276"/>
      <c r="C62" s="277"/>
      <c r="D62" s="278"/>
      <c r="E62" s="279"/>
      <c r="F62" s="280"/>
      <c r="G62" s="278"/>
      <c r="H62" s="277"/>
      <c r="I62" s="277"/>
      <c r="J62" s="277"/>
      <c r="K62" s="277"/>
      <c r="L62" s="277"/>
      <c r="M62" s="278"/>
      <c r="N62" s="277"/>
      <c r="O62" s="278"/>
      <c r="P62" s="278"/>
      <c r="Q62" s="278"/>
      <c r="R62" s="278"/>
      <c r="S62" s="72"/>
      <c r="T62" s="72"/>
      <c r="U62" s="72"/>
      <c r="V62" s="72"/>
      <c r="W62" s="72"/>
      <c r="X62" s="72"/>
      <c r="Y62" s="72"/>
      <c r="Z62" s="72"/>
      <c r="AA62" s="72"/>
      <c r="AB62" s="72"/>
      <c r="AC62" s="72"/>
      <c r="AD62" s="72"/>
      <c r="AE62" s="72"/>
      <c r="AF62" s="72"/>
      <c r="AG62" s="72"/>
      <c r="AH62" s="72"/>
      <c r="AI62" s="72"/>
      <c r="AJ62" s="72"/>
      <c r="AK62" s="72"/>
      <c r="AL62" s="303"/>
    </row>
    <row r="63" spans="1:1613" s="64" customFormat="1" ht="24" thickBot="1" x14ac:dyDescent="0.4">
      <c r="A63" s="270" t="s">
        <v>2901</v>
      </c>
      <c r="B63" s="271"/>
      <c r="C63" s="272"/>
      <c r="D63" s="273"/>
      <c r="E63" s="274"/>
      <c r="F63" s="275"/>
      <c r="G63" s="273"/>
      <c r="H63" s="272"/>
      <c r="I63" s="272"/>
      <c r="J63" s="272"/>
      <c r="K63" s="272"/>
      <c r="L63" s="272"/>
      <c r="M63" s="273"/>
      <c r="N63" s="272"/>
      <c r="O63" s="273"/>
      <c r="P63" s="273"/>
      <c r="Q63" s="273"/>
      <c r="R63" s="273"/>
      <c r="S63" s="273"/>
      <c r="T63" s="66"/>
      <c r="U63" s="66"/>
      <c r="V63" s="66"/>
      <c r="W63" s="66"/>
      <c r="X63" s="66"/>
      <c r="Y63" s="66"/>
      <c r="Z63" s="66"/>
      <c r="AA63" s="65"/>
      <c r="AB63" s="65"/>
      <c r="AC63" s="65"/>
      <c r="AD63" s="65"/>
      <c r="AE63" s="65"/>
      <c r="AF63" s="65"/>
      <c r="AG63" s="65"/>
      <c r="AH63" s="65"/>
      <c r="AI63" s="65"/>
      <c r="AJ63" s="65"/>
      <c r="AK63" s="65"/>
      <c r="AL63" s="304"/>
    </row>
    <row r="64" spans="1:1613" s="56" customFormat="1" ht="90" customHeight="1" thickBot="1" x14ac:dyDescent="0.4">
      <c r="A64" s="62" t="s">
        <v>2900</v>
      </c>
      <c r="B64" s="62" t="s">
        <v>2899</v>
      </c>
      <c r="C64" s="62" t="s">
        <v>2898</v>
      </c>
      <c r="D64" s="62" t="s">
        <v>2897</v>
      </c>
      <c r="E64" s="60" t="s">
        <v>2896</v>
      </c>
      <c r="F64" s="348" t="s">
        <v>2895</v>
      </c>
      <c r="G64" s="349"/>
      <c r="H64" s="182" t="s">
        <v>2894</v>
      </c>
      <c r="I64" s="179" t="s">
        <v>2893</v>
      </c>
      <c r="J64" s="181" t="s">
        <v>2892</v>
      </c>
      <c r="K64" s="179" t="s">
        <v>2891</v>
      </c>
      <c r="L64" s="181" t="s">
        <v>2890</v>
      </c>
      <c r="M64" s="179" t="s">
        <v>2889</v>
      </c>
      <c r="N64" s="179" t="s">
        <v>2887</v>
      </c>
      <c r="O64" s="180" t="s">
        <v>2888</v>
      </c>
      <c r="P64" s="178" t="s">
        <v>2887</v>
      </c>
      <c r="Q64" s="62" t="s">
        <v>2886</v>
      </c>
      <c r="R64" s="62" t="s">
        <v>2885</v>
      </c>
      <c r="S64" s="62" t="s">
        <v>2884</v>
      </c>
      <c r="T64" s="62" t="s">
        <v>2883</v>
      </c>
      <c r="U64" s="62" t="s">
        <v>2882</v>
      </c>
      <c r="V64" s="62" t="s">
        <v>2881</v>
      </c>
      <c r="W64" s="343" t="s">
        <v>2880</v>
      </c>
      <c r="X64" s="344"/>
      <c r="Y64" s="341" t="s">
        <v>2879</v>
      </c>
      <c r="Z64" s="342"/>
      <c r="AA64" s="341" t="s">
        <v>2878</v>
      </c>
      <c r="AB64" s="344"/>
      <c r="AC64" s="344"/>
      <c r="AD64" s="344"/>
      <c r="AE64" s="344"/>
      <c r="AF64" s="342"/>
      <c r="AG64" s="341" t="s">
        <v>2877</v>
      </c>
      <c r="AH64" s="344"/>
      <c r="AI64" s="344"/>
      <c r="AJ64" s="342"/>
      <c r="AK64" s="178" t="s">
        <v>2876</v>
      </c>
      <c r="AL64" s="62" t="s">
        <v>2876</v>
      </c>
      <c r="AM64" s="57"/>
      <c r="AN64" s="57"/>
      <c r="AO64" s="57"/>
      <c r="AP64" s="57"/>
      <c r="AQ64" s="57"/>
      <c r="AR64" s="57"/>
      <c r="AS64" s="57"/>
      <c r="AT64" s="57"/>
      <c r="AU64" s="57"/>
      <c r="AV64" s="57"/>
      <c r="AW64" s="57"/>
      <c r="AX64" s="57"/>
      <c r="AY64" s="57"/>
      <c r="AZ64" s="57"/>
      <c r="BA64" s="57"/>
      <c r="BB64" s="57"/>
      <c r="BC64" s="57"/>
      <c r="BD64" s="57"/>
      <c r="BE64" s="57"/>
      <c r="BF64" s="57"/>
      <c r="BG64" s="57"/>
      <c r="BH64" s="57"/>
      <c r="BI64" s="57"/>
      <c r="BJ64" s="57"/>
      <c r="BK64" s="57"/>
      <c r="BL64" s="57"/>
      <c r="BM64" s="57"/>
      <c r="BN64" s="57"/>
      <c r="BO64" s="57"/>
      <c r="BP64" s="57"/>
      <c r="BQ64" s="57"/>
      <c r="BR64" s="57"/>
      <c r="BS64" s="57"/>
      <c r="BT64" s="57"/>
      <c r="BU64" s="57"/>
      <c r="BV64" s="57"/>
      <c r="BW64" s="57"/>
      <c r="BX64" s="57"/>
      <c r="BY64" s="57"/>
      <c r="BZ64" s="57"/>
      <c r="CA64" s="57"/>
      <c r="CB64" s="57"/>
      <c r="CC64" s="57"/>
      <c r="CD64" s="57"/>
      <c r="CE64" s="57"/>
      <c r="CF64" s="57"/>
      <c r="CG64" s="57"/>
      <c r="CH64" s="57"/>
      <c r="CI64" s="57"/>
      <c r="CJ64" s="57"/>
      <c r="CK64" s="57"/>
      <c r="CL64" s="57"/>
      <c r="CM64" s="57"/>
      <c r="CN64" s="57"/>
      <c r="CO64" s="57"/>
      <c r="CP64" s="57"/>
      <c r="CQ64" s="57"/>
      <c r="CR64" s="57"/>
      <c r="CS64" s="57"/>
      <c r="CT64" s="57"/>
      <c r="CU64" s="57"/>
      <c r="CV64" s="57"/>
      <c r="CW64" s="57"/>
      <c r="CX64" s="57"/>
      <c r="CY64" s="57"/>
      <c r="CZ64" s="57"/>
      <c r="DA64" s="57"/>
      <c r="DB64" s="57"/>
      <c r="DC64" s="57"/>
      <c r="DD64" s="57"/>
      <c r="DE64" s="57"/>
      <c r="DF64" s="57"/>
      <c r="DG64" s="57"/>
      <c r="DH64" s="57"/>
      <c r="DI64" s="57"/>
      <c r="DJ64" s="57"/>
      <c r="DK64" s="57"/>
      <c r="DL64" s="57"/>
      <c r="DM64" s="57"/>
      <c r="DN64" s="57"/>
      <c r="DO64" s="57"/>
      <c r="DP64" s="57"/>
      <c r="DQ64" s="57"/>
      <c r="DR64" s="57"/>
      <c r="DS64" s="57"/>
      <c r="DT64" s="57"/>
      <c r="DU64" s="57"/>
      <c r="DV64" s="57"/>
      <c r="DW64" s="57"/>
      <c r="DX64" s="57"/>
      <c r="DY64" s="57"/>
      <c r="DZ64" s="57"/>
      <c r="EA64" s="57"/>
      <c r="EB64" s="57"/>
      <c r="EC64" s="57"/>
      <c r="ED64" s="57"/>
      <c r="EE64" s="57"/>
      <c r="EF64" s="57"/>
      <c r="EG64" s="57"/>
      <c r="EH64" s="57"/>
      <c r="EI64" s="57"/>
      <c r="EJ64" s="57"/>
      <c r="EK64" s="57"/>
      <c r="EL64" s="57"/>
      <c r="EM64" s="57"/>
      <c r="EN64" s="57"/>
      <c r="EO64" s="57"/>
      <c r="EP64" s="57"/>
      <c r="EQ64" s="57"/>
      <c r="ER64" s="57"/>
      <c r="ES64" s="57"/>
      <c r="ET64" s="57"/>
      <c r="EU64" s="57"/>
      <c r="EV64" s="57"/>
      <c r="EW64" s="57"/>
      <c r="EX64" s="57"/>
      <c r="EY64" s="57"/>
      <c r="EZ64" s="57"/>
      <c r="FA64" s="57"/>
      <c r="FB64" s="57"/>
      <c r="FC64" s="57"/>
      <c r="FD64" s="57"/>
      <c r="FE64" s="57"/>
      <c r="FF64" s="57"/>
      <c r="FG64" s="57"/>
      <c r="FH64" s="57"/>
      <c r="FI64" s="57"/>
      <c r="FJ64" s="57"/>
      <c r="FK64" s="57"/>
      <c r="FL64" s="57"/>
      <c r="FM64" s="57"/>
      <c r="FN64" s="57"/>
      <c r="FO64" s="57"/>
      <c r="FP64" s="57"/>
      <c r="FQ64" s="57"/>
      <c r="FR64" s="57"/>
      <c r="FS64" s="57"/>
      <c r="FT64" s="57"/>
      <c r="FU64" s="57"/>
      <c r="FV64" s="57"/>
      <c r="FW64" s="57"/>
      <c r="FX64" s="57"/>
      <c r="FY64" s="57"/>
      <c r="FZ64" s="57"/>
      <c r="GA64" s="57"/>
      <c r="GB64" s="57"/>
      <c r="GC64" s="57"/>
      <c r="GD64" s="57"/>
      <c r="GE64" s="57"/>
      <c r="GF64" s="57"/>
      <c r="GG64" s="57"/>
      <c r="GH64" s="57"/>
      <c r="GI64" s="57"/>
      <c r="GJ64" s="57"/>
      <c r="GK64" s="57"/>
      <c r="GL64" s="57"/>
      <c r="GM64" s="57"/>
      <c r="GN64" s="57"/>
      <c r="GO64" s="57"/>
      <c r="GP64" s="57"/>
      <c r="GQ64" s="57"/>
      <c r="GR64" s="57"/>
      <c r="GS64" s="57"/>
      <c r="GT64" s="57"/>
      <c r="GU64" s="57"/>
      <c r="GV64" s="57"/>
      <c r="GW64" s="57"/>
      <c r="GX64" s="57"/>
      <c r="GY64" s="57"/>
      <c r="GZ64" s="57"/>
      <c r="HA64" s="57"/>
      <c r="HB64" s="57"/>
      <c r="HC64" s="57"/>
      <c r="HD64" s="57"/>
      <c r="HE64" s="57"/>
      <c r="HF64" s="57"/>
      <c r="HG64" s="57"/>
      <c r="HH64" s="57"/>
      <c r="HI64" s="57"/>
      <c r="HJ64" s="57"/>
      <c r="HK64" s="57"/>
      <c r="HL64" s="57"/>
      <c r="HM64" s="57"/>
      <c r="HN64" s="57"/>
      <c r="HO64" s="57"/>
      <c r="HP64" s="57"/>
      <c r="HQ64" s="57"/>
      <c r="HR64" s="57"/>
      <c r="HS64" s="57"/>
      <c r="HT64" s="57"/>
      <c r="HU64" s="57"/>
      <c r="HV64" s="57"/>
      <c r="HW64" s="57"/>
      <c r="HX64" s="57"/>
      <c r="HY64" s="57"/>
      <c r="HZ64" s="57"/>
      <c r="IA64" s="57"/>
      <c r="IB64" s="57"/>
      <c r="IC64" s="57"/>
      <c r="ID64" s="57"/>
      <c r="IE64" s="57"/>
      <c r="IF64" s="57"/>
      <c r="IG64" s="57"/>
      <c r="IH64" s="57"/>
      <c r="II64" s="57"/>
      <c r="IJ64" s="57"/>
      <c r="IK64" s="57"/>
      <c r="IL64" s="57"/>
      <c r="IM64" s="57"/>
      <c r="IN64" s="57"/>
      <c r="IO64" s="57"/>
      <c r="IP64" s="57"/>
      <c r="IQ64" s="57"/>
      <c r="IR64" s="57"/>
      <c r="IS64" s="57"/>
      <c r="IT64" s="57"/>
      <c r="IU64" s="57"/>
      <c r="IV64" s="57"/>
      <c r="IW64" s="57"/>
      <c r="IX64" s="57"/>
      <c r="IY64" s="57"/>
      <c r="IZ64" s="57"/>
      <c r="JA64" s="57"/>
      <c r="JB64" s="57"/>
      <c r="JC64" s="57"/>
      <c r="JD64" s="57"/>
      <c r="JE64" s="57"/>
      <c r="JF64" s="57"/>
      <c r="JG64" s="57"/>
      <c r="JH64" s="57"/>
      <c r="JI64" s="57"/>
      <c r="JJ64" s="57"/>
      <c r="JK64" s="57"/>
      <c r="JL64" s="57"/>
      <c r="JM64" s="57"/>
      <c r="JN64" s="57"/>
      <c r="JO64" s="57"/>
      <c r="JP64" s="57"/>
      <c r="JQ64" s="57"/>
      <c r="JR64" s="57"/>
      <c r="JS64" s="57"/>
      <c r="JT64" s="57"/>
      <c r="JU64" s="57"/>
      <c r="JV64" s="57"/>
      <c r="JW64" s="57"/>
      <c r="JX64" s="57"/>
      <c r="JY64" s="57"/>
      <c r="JZ64" s="57"/>
      <c r="KA64" s="57"/>
      <c r="KB64" s="57"/>
      <c r="KC64" s="57"/>
      <c r="KD64" s="57"/>
      <c r="KE64" s="57"/>
      <c r="KF64" s="57"/>
      <c r="KG64" s="57"/>
      <c r="KH64" s="57"/>
      <c r="KI64" s="57"/>
      <c r="KJ64" s="57"/>
      <c r="KK64" s="57"/>
      <c r="KL64" s="57"/>
      <c r="KM64" s="57"/>
      <c r="KN64" s="57"/>
      <c r="KO64" s="57"/>
      <c r="KP64" s="57"/>
      <c r="KQ64" s="57"/>
      <c r="KR64" s="57"/>
      <c r="KS64" s="57"/>
      <c r="KT64" s="57"/>
      <c r="KU64" s="57"/>
      <c r="KV64" s="57"/>
      <c r="KW64" s="57"/>
      <c r="KX64" s="57"/>
      <c r="KY64" s="57"/>
      <c r="KZ64" s="57"/>
      <c r="LA64" s="57"/>
      <c r="LB64" s="57"/>
      <c r="LC64" s="57"/>
      <c r="LD64" s="57"/>
      <c r="LE64" s="57"/>
      <c r="LF64" s="57"/>
      <c r="LG64" s="57"/>
      <c r="LH64" s="57"/>
      <c r="LI64" s="57"/>
      <c r="LJ64" s="57"/>
      <c r="LK64" s="57"/>
      <c r="LL64" s="57"/>
      <c r="LM64" s="57"/>
      <c r="LN64" s="57"/>
      <c r="LO64" s="57"/>
      <c r="LP64" s="57"/>
      <c r="LQ64" s="57"/>
      <c r="LR64" s="57"/>
      <c r="LS64" s="57"/>
      <c r="LT64" s="57"/>
      <c r="LU64" s="57"/>
      <c r="LV64" s="57"/>
      <c r="LW64" s="57"/>
      <c r="LX64" s="57"/>
      <c r="LY64" s="57"/>
      <c r="LZ64" s="57"/>
      <c r="MA64" s="57"/>
      <c r="MB64" s="57"/>
      <c r="MC64" s="57"/>
      <c r="MD64" s="57"/>
      <c r="ME64" s="57"/>
      <c r="MF64" s="57"/>
      <c r="MG64" s="57"/>
      <c r="MH64" s="57"/>
      <c r="MI64" s="57"/>
      <c r="MJ64" s="57"/>
      <c r="MK64" s="57"/>
      <c r="ML64" s="57"/>
      <c r="MM64" s="57"/>
      <c r="MN64" s="57"/>
      <c r="MO64" s="57"/>
      <c r="MP64" s="57"/>
      <c r="MQ64" s="57"/>
      <c r="MR64" s="57"/>
      <c r="MS64" s="57"/>
      <c r="MT64" s="57"/>
      <c r="MU64" s="57"/>
      <c r="MV64" s="57"/>
      <c r="MW64" s="57"/>
      <c r="MX64" s="57"/>
      <c r="MY64" s="57"/>
      <c r="MZ64" s="57"/>
      <c r="NA64" s="57"/>
      <c r="NB64" s="57"/>
      <c r="NC64" s="57"/>
      <c r="ND64" s="57"/>
      <c r="NE64" s="57"/>
      <c r="NF64" s="57"/>
      <c r="NG64" s="57"/>
      <c r="NH64" s="57"/>
      <c r="NI64" s="57"/>
      <c r="NJ64" s="57"/>
      <c r="NK64" s="57"/>
      <c r="NL64" s="57"/>
      <c r="NM64" s="57"/>
      <c r="NN64" s="57"/>
      <c r="NO64" s="57"/>
      <c r="NP64" s="57"/>
      <c r="NQ64" s="57"/>
      <c r="NR64" s="57"/>
      <c r="NS64" s="57"/>
      <c r="NT64" s="57"/>
      <c r="NU64" s="57"/>
      <c r="NV64" s="57"/>
      <c r="NW64" s="57"/>
      <c r="NX64" s="57"/>
      <c r="NY64" s="57"/>
      <c r="NZ64" s="57"/>
      <c r="OA64" s="57"/>
      <c r="OB64" s="57"/>
      <c r="OC64" s="57"/>
      <c r="OD64" s="57"/>
      <c r="OE64" s="57"/>
      <c r="OF64" s="57"/>
      <c r="OG64" s="57"/>
      <c r="OH64" s="57"/>
      <c r="OI64" s="57"/>
      <c r="OJ64" s="57"/>
      <c r="OK64" s="57"/>
      <c r="OL64" s="57"/>
      <c r="OM64" s="57"/>
      <c r="ON64" s="57"/>
      <c r="OO64" s="57"/>
      <c r="OP64" s="57"/>
      <c r="OQ64" s="57"/>
      <c r="OR64" s="57"/>
      <c r="OS64" s="57"/>
      <c r="OT64" s="57"/>
      <c r="OU64" s="57"/>
      <c r="OV64" s="57"/>
      <c r="OW64" s="57"/>
      <c r="OX64" s="57"/>
      <c r="OY64" s="57"/>
      <c r="OZ64" s="57"/>
      <c r="PA64" s="57"/>
      <c r="PB64" s="57"/>
      <c r="PC64" s="57"/>
      <c r="PD64" s="57"/>
      <c r="PE64" s="57"/>
      <c r="PF64" s="57"/>
      <c r="PG64" s="57"/>
      <c r="PH64" s="57"/>
      <c r="PI64" s="57"/>
      <c r="PJ64" s="57"/>
      <c r="PK64" s="57"/>
      <c r="PL64" s="57"/>
      <c r="PM64" s="57"/>
      <c r="PN64" s="57"/>
      <c r="PO64" s="57"/>
      <c r="PP64" s="57"/>
      <c r="PQ64" s="57"/>
      <c r="PR64" s="57"/>
      <c r="PS64" s="57"/>
      <c r="PT64" s="57"/>
      <c r="PU64" s="57"/>
      <c r="PV64" s="57"/>
      <c r="PW64" s="57"/>
      <c r="PX64" s="57"/>
      <c r="PY64" s="57"/>
      <c r="PZ64" s="57"/>
      <c r="QA64" s="57"/>
      <c r="QB64" s="57"/>
      <c r="QC64" s="57"/>
      <c r="QD64" s="57"/>
      <c r="QE64" s="57"/>
      <c r="QF64" s="57"/>
      <c r="QG64" s="57"/>
      <c r="QH64" s="57"/>
      <c r="QI64" s="57"/>
      <c r="QJ64" s="57"/>
      <c r="QK64" s="57"/>
      <c r="QL64" s="57"/>
      <c r="QM64" s="57"/>
      <c r="QN64" s="57"/>
      <c r="QO64" s="57"/>
      <c r="QP64" s="57"/>
      <c r="QQ64" s="57"/>
      <c r="QR64" s="57"/>
      <c r="QS64" s="57"/>
      <c r="QT64" s="57"/>
      <c r="QU64" s="57"/>
      <c r="QV64" s="57"/>
      <c r="QW64" s="57"/>
      <c r="QX64" s="57"/>
      <c r="QY64" s="57"/>
      <c r="QZ64" s="57"/>
      <c r="RA64" s="57"/>
      <c r="RB64" s="57"/>
      <c r="RC64" s="57"/>
      <c r="RD64" s="57"/>
      <c r="RE64" s="57"/>
      <c r="RF64" s="57"/>
      <c r="RG64" s="57"/>
      <c r="RH64" s="57"/>
      <c r="RI64" s="57"/>
      <c r="RJ64" s="57"/>
      <c r="RK64" s="57"/>
      <c r="RL64" s="57"/>
      <c r="RM64" s="57"/>
      <c r="RN64" s="57"/>
      <c r="RO64" s="57"/>
      <c r="RP64" s="57"/>
      <c r="RQ64" s="57"/>
      <c r="RR64" s="57"/>
      <c r="RS64" s="57"/>
      <c r="RT64" s="57"/>
      <c r="RU64" s="57"/>
      <c r="RV64" s="57"/>
      <c r="RW64" s="57"/>
      <c r="RX64" s="57"/>
      <c r="RY64" s="57"/>
      <c r="RZ64" s="57"/>
      <c r="SA64" s="57"/>
      <c r="SB64" s="57"/>
      <c r="SC64" s="57"/>
      <c r="SD64" s="57"/>
      <c r="SE64" s="57"/>
      <c r="SF64" s="57"/>
      <c r="SG64" s="57"/>
      <c r="SH64" s="57"/>
      <c r="SI64" s="57"/>
      <c r="SJ64" s="57"/>
      <c r="SK64" s="57"/>
      <c r="SL64" s="57"/>
      <c r="SM64" s="57"/>
      <c r="SN64" s="57"/>
      <c r="SO64" s="57"/>
      <c r="SP64" s="57"/>
      <c r="SQ64" s="57"/>
      <c r="SR64" s="57"/>
      <c r="SS64" s="57"/>
      <c r="ST64" s="57"/>
      <c r="SU64" s="57"/>
      <c r="SV64" s="57"/>
      <c r="SW64" s="57"/>
      <c r="SX64" s="57"/>
      <c r="SY64" s="57"/>
      <c r="SZ64" s="57"/>
      <c r="TA64" s="57"/>
      <c r="TB64" s="57"/>
      <c r="TC64" s="57"/>
      <c r="TD64" s="57"/>
      <c r="TE64" s="57"/>
      <c r="TF64" s="57"/>
      <c r="TG64" s="57"/>
      <c r="TH64" s="57"/>
      <c r="TI64" s="57"/>
      <c r="TJ64" s="57"/>
      <c r="TK64" s="57"/>
      <c r="TL64" s="57"/>
      <c r="TM64" s="57"/>
      <c r="TN64" s="57"/>
      <c r="TO64" s="57"/>
      <c r="TP64" s="57"/>
      <c r="TQ64" s="57"/>
      <c r="TR64" s="57"/>
      <c r="TS64" s="57"/>
      <c r="TT64" s="57"/>
      <c r="TU64" s="57"/>
      <c r="TV64" s="57"/>
      <c r="TW64" s="57"/>
      <c r="TX64" s="57"/>
      <c r="TY64" s="57"/>
      <c r="TZ64" s="57"/>
      <c r="UA64" s="57"/>
      <c r="UB64" s="57"/>
      <c r="UC64" s="57"/>
      <c r="UD64" s="57"/>
      <c r="UE64" s="57"/>
      <c r="UF64" s="57"/>
      <c r="UG64" s="57"/>
      <c r="UH64" s="57"/>
      <c r="UI64" s="57"/>
      <c r="UJ64" s="57"/>
      <c r="UK64" s="57"/>
      <c r="UL64" s="57"/>
      <c r="UM64" s="57"/>
      <c r="UN64" s="57"/>
      <c r="UO64" s="57"/>
      <c r="UP64" s="57"/>
      <c r="UQ64" s="57"/>
      <c r="UR64" s="57"/>
      <c r="US64" s="57"/>
      <c r="UT64" s="57"/>
      <c r="UU64" s="57"/>
      <c r="UV64" s="57"/>
      <c r="UW64" s="57"/>
      <c r="UX64" s="57"/>
      <c r="UY64" s="57"/>
      <c r="UZ64" s="57"/>
      <c r="VA64" s="57"/>
      <c r="VB64" s="57"/>
      <c r="VC64" s="57"/>
      <c r="VD64" s="57"/>
      <c r="VE64" s="57"/>
      <c r="VF64" s="57"/>
      <c r="VG64" s="57"/>
      <c r="VH64" s="57"/>
      <c r="VI64" s="57"/>
      <c r="VJ64" s="57"/>
      <c r="VK64" s="57"/>
      <c r="VL64" s="57"/>
      <c r="VM64" s="57"/>
      <c r="VN64" s="57"/>
      <c r="VO64" s="57"/>
      <c r="VP64" s="57"/>
      <c r="VQ64" s="57"/>
      <c r="VR64" s="57"/>
      <c r="VS64" s="57"/>
      <c r="VT64" s="57"/>
      <c r="VU64" s="57"/>
      <c r="VV64" s="57"/>
      <c r="VW64" s="57"/>
      <c r="VX64" s="57"/>
      <c r="VY64" s="57"/>
      <c r="VZ64" s="57"/>
      <c r="WA64" s="57"/>
      <c r="WB64" s="57"/>
      <c r="WC64" s="57"/>
      <c r="WD64" s="57"/>
      <c r="WE64" s="57"/>
      <c r="WF64" s="57"/>
      <c r="WG64" s="57"/>
      <c r="WH64" s="57"/>
      <c r="WI64" s="57"/>
      <c r="WJ64" s="57"/>
      <c r="WK64" s="57"/>
      <c r="WL64" s="57"/>
      <c r="WM64" s="57"/>
      <c r="WN64" s="57"/>
      <c r="WO64" s="57"/>
      <c r="WP64" s="57"/>
      <c r="WQ64" s="57"/>
      <c r="WR64" s="57"/>
      <c r="WS64" s="57"/>
      <c r="WT64" s="57"/>
      <c r="WU64" s="57"/>
      <c r="WV64" s="57"/>
      <c r="WW64" s="57"/>
      <c r="WX64" s="57"/>
      <c r="WY64" s="57"/>
      <c r="WZ64" s="57"/>
      <c r="XA64" s="57"/>
      <c r="XB64" s="57"/>
      <c r="XC64" s="57"/>
      <c r="XD64" s="57"/>
      <c r="XE64" s="57"/>
      <c r="XF64" s="57"/>
      <c r="XG64" s="57"/>
      <c r="XH64" s="57"/>
      <c r="XI64" s="57"/>
      <c r="XJ64" s="57"/>
      <c r="XK64" s="57"/>
      <c r="XL64" s="57"/>
      <c r="XM64" s="57"/>
      <c r="XN64" s="57"/>
      <c r="XO64" s="57"/>
      <c r="XP64" s="57"/>
      <c r="XQ64" s="57"/>
      <c r="XR64" s="57"/>
      <c r="XS64" s="57"/>
      <c r="XT64" s="57"/>
      <c r="XU64" s="57"/>
      <c r="XV64" s="57"/>
      <c r="XW64" s="57"/>
      <c r="XX64" s="57"/>
      <c r="XY64" s="57"/>
      <c r="XZ64" s="57"/>
      <c r="YA64" s="57"/>
      <c r="YB64" s="57"/>
      <c r="YC64" s="57"/>
      <c r="YD64" s="57"/>
      <c r="YE64" s="57"/>
      <c r="YF64" s="57"/>
      <c r="YG64" s="57"/>
      <c r="YH64" s="57"/>
      <c r="YI64" s="57"/>
      <c r="YJ64" s="57"/>
      <c r="YK64" s="57"/>
      <c r="YL64" s="57"/>
      <c r="YM64" s="57"/>
      <c r="YN64" s="57"/>
      <c r="YO64" s="57"/>
      <c r="YP64" s="57"/>
      <c r="YQ64" s="57"/>
      <c r="YR64" s="57"/>
      <c r="YS64" s="57"/>
      <c r="YT64" s="57"/>
      <c r="YU64" s="57"/>
      <c r="YV64" s="57"/>
      <c r="YW64" s="57"/>
      <c r="YX64" s="57"/>
      <c r="YY64" s="57"/>
      <c r="YZ64" s="57"/>
      <c r="ZA64" s="57"/>
      <c r="ZB64" s="57"/>
      <c r="ZC64" s="57"/>
      <c r="ZD64" s="57"/>
      <c r="ZE64" s="57"/>
      <c r="ZF64" s="57"/>
      <c r="ZG64" s="57"/>
      <c r="ZH64" s="57"/>
      <c r="ZI64" s="57"/>
      <c r="ZJ64" s="57"/>
      <c r="ZK64" s="57"/>
      <c r="ZL64" s="57"/>
      <c r="ZM64" s="57"/>
      <c r="ZN64" s="57"/>
      <c r="ZO64" s="57"/>
      <c r="ZP64" s="57"/>
      <c r="ZQ64" s="57"/>
      <c r="ZR64" s="57"/>
      <c r="ZS64" s="57"/>
      <c r="ZT64" s="57"/>
      <c r="ZU64" s="57"/>
      <c r="ZV64" s="57"/>
      <c r="ZW64" s="57"/>
      <c r="ZX64" s="57"/>
      <c r="ZY64" s="57"/>
      <c r="ZZ64" s="57"/>
      <c r="AAA64" s="57"/>
      <c r="AAB64" s="57"/>
      <c r="AAC64" s="57"/>
      <c r="AAD64" s="57"/>
      <c r="AAE64" s="57"/>
      <c r="AAF64" s="57"/>
      <c r="AAG64" s="57"/>
      <c r="AAH64" s="57"/>
      <c r="AAI64" s="57"/>
      <c r="AAJ64" s="57"/>
      <c r="AAK64" s="57"/>
      <c r="AAL64" s="57"/>
      <c r="AAM64" s="57"/>
      <c r="AAN64" s="57"/>
      <c r="AAO64" s="57"/>
      <c r="AAP64" s="57"/>
      <c r="AAQ64" s="57"/>
      <c r="AAR64" s="57"/>
      <c r="AAS64" s="57"/>
      <c r="AAT64" s="57"/>
      <c r="AAU64" s="57"/>
      <c r="AAV64" s="57"/>
      <c r="AAW64" s="57"/>
      <c r="AAX64" s="57"/>
      <c r="AAY64" s="57"/>
      <c r="AAZ64" s="57"/>
      <c r="ABA64" s="57"/>
      <c r="ABB64" s="57"/>
      <c r="ABC64" s="57"/>
      <c r="ABD64" s="57"/>
      <c r="ABE64" s="57"/>
      <c r="ABF64" s="57"/>
      <c r="ABG64" s="57"/>
      <c r="ABH64" s="57"/>
      <c r="ABI64" s="57"/>
      <c r="ABJ64" s="57"/>
      <c r="ABK64" s="57"/>
      <c r="ABL64" s="57"/>
      <c r="ABM64" s="57"/>
      <c r="ABN64" s="57"/>
      <c r="ABO64" s="57"/>
      <c r="ABP64" s="57"/>
      <c r="ABQ64" s="57"/>
      <c r="ABR64" s="57"/>
      <c r="ABS64" s="57"/>
      <c r="ABT64" s="57"/>
      <c r="ABU64" s="57"/>
      <c r="ABV64" s="57"/>
      <c r="ABW64" s="57"/>
      <c r="ABX64" s="57"/>
      <c r="ABY64" s="57"/>
      <c r="ABZ64" s="57"/>
      <c r="ACA64" s="57"/>
      <c r="ACB64" s="57"/>
      <c r="ACC64" s="57"/>
      <c r="ACD64" s="57"/>
      <c r="ACE64" s="57"/>
      <c r="ACF64" s="57"/>
      <c r="ACG64" s="57"/>
      <c r="ACH64" s="57"/>
      <c r="ACI64" s="57"/>
      <c r="ACJ64" s="57"/>
      <c r="ACK64" s="57"/>
      <c r="ACL64" s="57"/>
      <c r="ACM64" s="57"/>
      <c r="ACN64" s="57"/>
      <c r="ACO64" s="57"/>
      <c r="ACP64" s="57"/>
      <c r="ACQ64" s="57"/>
      <c r="ACR64" s="57"/>
      <c r="ACS64" s="57"/>
      <c r="ACT64" s="57"/>
      <c r="ACU64" s="57"/>
      <c r="ACV64" s="57"/>
      <c r="ACW64" s="57"/>
      <c r="ACX64" s="57"/>
      <c r="ACY64" s="57"/>
      <c r="ACZ64" s="57"/>
      <c r="ADA64" s="57"/>
      <c r="ADB64" s="57"/>
      <c r="ADC64" s="57"/>
      <c r="ADD64" s="57"/>
      <c r="ADE64" s="57"/>
      <c r="ADF64" s="57"/>
      <c r="ADG64" s="57"/>
      <c r="ADH64" s="57"/>
      <c r="ADI64" s="57"/>
      <c r="ADJ64" s="57"/>
      <c r="ADK64" s="57"/>
      <c r="ADL64" s="57"/>
      <c r="ADM64" s="57"/>
      <c r="ADN64" s="57"/>
      <c r="ADO64" s="57"/>
      <c r="ADP64" s="57"/>
      <c r="ADQ64" s="57"/>
      <c r="ADR64" s="57"/>
      <c r="ADS64" s="57"/>
      <c r="ADT64" s="57"/>
      <c r="ADU64" s="57"/>
      <c r="ADV64" s="57"/>
      <c r="ADW64" s="57"/>
      <c r="ADX64" s="57"/>
      <c r="ADY64" s="57"/>
      <c r="ADZ64" s="57"/>
      <c r="AEA64" s="57"/>
      <c r="AEB64" s="57"/>
      <c r="AEC64" s="57"/>
      <c r="AED64" s="57"/>
      <c r="AEE64" s="57"/>
      <c r="AEF64" s="57"/>
      <c r="AEG64" s="57"/>
      <c r="AEH64" s="57"/>
      <c r="AEI64" s="57"/>
      <c r="AEJ64" s="57"/>
      <c r="AEK64" s="57"/>
      <c r="AEL64" s="57"/>
      <c r="AEM64" s="57"/>
      <c r="AEN64" s="57"/>
      <c r="AEO64" s="57"/>
      <c r="AEP64" s="57"/>
      <c r="AEQ64" s="57"/>
      <c r="AER64" s="57"/>
      <c r="AES64" s="57"/>
      <c r="AET64" s="57"/>
      <c r="AEU64" s="57"/>
      <c r="AEV64" s="57"/>
      <c r="AEW64" s="57"/>
      <c r="AEX64" s="57"/>
      <c r="AEY64" s="57"/>
      <c r="AEZ64" s="57"/>
      <c r="AFA64" s="57"/>
      <c r="AFB64" s="57"/>
      <c r="AFC64" s="57"/>
      <c r="AFD64" s="57"/>
      <c r="AFE64" s="57"/>
      <c r="AFF64" s="57"/>
      <c r="AFG64" s="57"/>
      <c r="AFH64" s="57"/>
      <c r="AFI64" s="57"/>
      <c r="AFJ64" s="57"/>
      <c r="AFK64" s="57"/>
      <c r="AFL64" s="57"/>
      <c r="AFM64" s="57"/>
      <c r="AFN64" s="57"/>
      <c r="AFO64" s="57"/>
      <c r="AFP64" s="57"/>
      <c r="AFQ64" s="57"/>
      <c r="AFR64" s="57"/>
      <c r="AFS64" s="57"/>
      <c r="AFT64" s="57"/>
      <c r="AFU64" s="57"/>
      <c r="AFV64" s="57"/>
      <c r="AFW64" s="57"/>
      <c r="AFX64" s="57"/>
      <c r="AFY64" s="57"/>
      <c r="AFZ64" s="57"/>
      <c r="AGA64" s="57"/>
      <c r="AGB64" s="57"/>
      <c r="AGC64" s="57"/>
      <c r="AGD64" s="57"/>
      <c r="AGE64" s="57"/>
      <c r="AGF64" s="57"/>
      <c r="AGG64" s="57"/>
      <c r="AGH64" s="57"/>
      <c r="AGI64" s="57"/>
      <c r="AGJ64" s="57"/>
      <c r="AGK64" s="57"/>
      <c r="AGL64" s="57"/>
      <c r="AGM64" s="57"/>
      <c r="AGN64" s="57"/>
      <c r="AGO64" s="57"/>
      <c r="AGP64" s="57"/>
      <c r="AGQ64" s="57"/>
      <c r="AGR64" s="57"/>
      <c r="AGS64" s="57"/>
      <c r="AGT64" s="57"/>
      <c r="AGU64" s="57"/>
      <c r="AGV64" s="57"/>
      <c r="AGW64" s="57"/>
      <c r="AGX64" s="57"/>
      <c r="AGY64" s="57"/>
      <c r="AGZ64" s="57"/>
      <c r="AHA64" s="57"/>
      <c r="AHB64" s="57"/>
      <c r="AHC64" s="57"/>
      <c r="AHD64" s="57"/>
      <c r="AHE64" s="57"/>
      <c r="AHF64" s="57"/>
      <c r="AHG64" s="57"/>
      <c r="AHH64" s="57"/>
      <c r="AHI64" s="57"/>
      <c r="AHJ64" s="57"/>
      <c r="AHK64" s="57"/>
      <c r="AHL64" s="57"/>
      <c r="AHM64" s="57"/>
      <c r="AHN64" s="57"/>
      <c r="AHO64" s="57"/>
      <c r="AHP64" s="57"/>
      <c r="AHQ64" s="57"/>
      <c r="AHR64" s="57"/>
      <c r="AHS64" s="57"/>
      <c r="AHT64" s="57"/>
      <c r="AHU64" s="57"/>
      <c r="AHV64" s="57"/>
      <c r="AHW64" s="57"/>
      <c r="AHX64" s="57"/>
      <c r="AHY64" s="57"/>
      <c r="AHZ64" s="57"/>
      <c r="AIA64" s="57"/>
      <c r="AIB64" s="57"/>
      <c r="AIC64" s="57"/>
      <c r="AID64" s="57"/>
      <c r="AIE64" s="57"/>
      <c r="AIF64" s="57"/>
      <c r="AIG64" s="57"/>
      <c r="AIH64" s="57"/>
      <c r="AII64" s="57"/>
      <c r="AIJ64" s="57"/>
      <c r="AIK64" s="57"/>
      <c r="AIL64" s="57"/>
      <c r="AIM64" s="57"/>
      <c r="AIN64" s="57"/>
      <c r="AIO64" s="57"/>
      <c r="AIP64" s="57"/>
      <c r="AIQ64" s="57"/>
      <c r="AIR64" s="57"/>
      <c r="AIS64" s="57"/>
      <c r="AIT64" s="57"/>
      <c r="AIU64" s="57"/>
      <c r="AIV64" s="57"/>
      <c r="AIW64" s="57"/>
      <c r="AIX64" s="57"/>
      <c r="AIY64" s="57"/>
      <c r="AIZ64" s="57"/>
      <c r="AJA64" s="57"/>
      <c r="AJB64" s="57"/>
      <c r="AJC64" s="57"/>
      <c r="AJD64" s="57"/>
      <c r="AJE64" s="57"/>
      <c r="AJF64" s="57"/>
      <c r="AJG64" s="57"/>
      <c r="AJH64" s="57"/>
      <c r="AJI64" s="57"/>
      <c r="AJJ64" s="57"/>
      <c r="AJK64" s="57"/>
      <c r="AJL64" s="57"/>
      <c r="AJM64" s="57"/>
      <c r="AJN64" s="57"/>
      <c r="AJO64" s="57"/>
      <c r="AJP64" s="57"/>
      <c r="AJQ64" s="57"/>
      <c r="AJR64" s="57"/>
      <c r="AJS64" s="57"/>
      <c r="AJT64" s="57"/>
      <c r="AJU64" s="57"/>
      <c r="AJV64" s="57"/>
      <c r="AJW64" s="57"/>
      <c r="AJX64" s="57"/>
      <c r="AJY64" s="57"/>
      <c r="AJZ64" s="57"/>
      <c r="AKA64" s="57"/>
      <c r="AKB64" s="57"/>
      <c r="AKC64" s="57"/>
      <c r="AKD64" s="57"/>
      <c r="AKE64" s="57"/>
      <c r="AKF64" s="57"/>
      <c r="AKG64" s="57"/>
      <c r="AKH64" s="57"/>
      <c r="AKI64" s="57"/>
      <c r="AKJ64" s="57"/>
      <c r="AKK64" s="57"/>
      <c r="AKL64" s="57"/>
      <c r="AKM64" s="57"/>
      <c r="AKN64" s="57"/>
      <c r="AKO64" s="57"/>
      <c r="AKP64" s="57"/>
      <c r="AKQ64" s="57"/>
      <c r="AKR64" s="57"/>
      <c r="AKS64" s="57"/>
      <c r="AKT64" s="57"/>
      <c r="AKU64" s="57"/>
      <c r="AKV64" s="57"/>
      <c r="AKW64" s="57"/>
      <c r="AKX64" s="57"/>
      <c r="AKY64" s="57"/>
      <c r="AKZ64" s="57"/>
      <c r="ALA64" s="57"/>
      <c r="ALB64" s="57"/>
      <c r="ALC64" s="57"/>
      <c r="ALD64" s="57"/>
      <c r="ALE64" s="57"/>
      <c r="ALF64" s="57"/>
      <c r="ALG64" s="57"/>
      <c r="ALH64" s="57"/>
      <c r="ALI64" s="57"/>
      <c r="ALJ64" s="57"/>
      <c r="ALK64" s="57"/>
      <c r="ALL64" s="57"/>
      <c r="ALM64" s="57"/>
      <c r="ALN64" s="57"/>
      <c r="ALO64" s="57"/>
      <c r="ALP64" s="57"/>
      <c r="ALQ64" s="57"/>
      <c r="ALR64" s="57"/>
      <c r="ALS64" s="57"/>
      <c r="ALT64" s="57"/>
      <c r="ALU64" s="57"/>
      <c r="ALV64" s="57"/>
      <c r="ALW64" s="57"/>
      <c r="ALX64" s="57"/>
      <c r="ALY64" s="57"/>
      <c r="ALZ64" s="57"/>
      <c r="AMA64" s="57"/>
      <c r="AMB64" s="57"/>
      <c r="AMC64" s="57"/>
      <c r="AMD64" s="57"/>
      <c r="AME64" s="57"/>
      <c r="AMF64" s="57"/>
      <c r="AMG64" s="57"/>
      <c r="AMH64" s="57"/>
      <c r="AMI64" s="57"/>
      <c r="AMJ64" s="57"/>
      <c r="AMK64" s="57"/>
      <c r="AML64" s="57"/>
      <c r="AMM64" s="57"/>
      <c r="AMN64" s="57"/>
      <c r="AMO64" s="57"/>
      <c r="AMP64" s="57"/>
      <c r="AMQ64" s="57"/>
      <c r="AMR64" s="57"/>
      <c r="AMS64" s="57"/>
      <c r="AMT64" s="57"/>
      <c r="AMU64" s="57"/>
      <c r="AMV64" s="57"/>
      <c r="AMW64" s="57"/>
      <c r="AMX64" s="57"/>
      <c r="AMY64" s="57"/>
      <c r="AMZ64" s="57"/>
      <c r="ANA64" s="57"/>
      <c r="ANB64" s="57"/>
      <c r="ANC64" s="57"/>
      <c r="AND64" s="57"/>
      <c r="ANE64" s="57"/>
      <c r="ANF64" s="57"/>
      <c r="ANG64" s="57"/>
      <c r="ANH64" s="57"/>
      <c r="ANI64" s="57"/>
      <c r="ANJ64" s="57"/>
      <c r="ANK64" s="57"/>
      <c r="ANL64" s="57"/>
      <c r="ANM64" s="57"/>
      <c r="ANN64" s="57"/>
      <c r="ANO64" s="57"/>
      <c r="ANP64" s="57"/>
      <c r="ANQ64" s="57"/>
      <c r="ANR64" s="57"/>
      <c r="ANS64" s="57"/>
      <c r="ANT64" s="57"/>
      <c r="ANU64" s="57"/>
      <c r="ANV64" s="57"/>
      <c r="ANW64" s="57"/>
      <c r="ANX64" s="57"/>
      <c r="ANY64" s="57"/>
      <c r="ANZ64" s="57"/>
      <c r="AOA64" s="57"/>
      <c r="AOB64" s="57"/>
      <c r="AOC64" s="57"/>
      <c r="AOD64" s="57"/>
      <c r="AOE64" s="57"/>
      <c r="AOF64" s="57"/>
      <c r="AOG64" s="57"/>
      <c r="AOH64" s="57"/>
      <c r="AOI64" s="57"/>
      <c r="AOJ64" s="57"/>
      <c r="AOK64" s="57"/>
      <c r="AOL64" s="57"/>
      <c r="AOM64" s="57"/>
      <c r="AON64" s="57"/>
      <c r="AOO64" s="57"/>
      <c r="AOP64" s="57"/>
      <c r="AOQ64" s="57"/>
      <c r="AOR64" s="57"/>
      <c r="AOS64" s="57"/>
      <c r="AOT64" s="57"/>
      <c r="AOU64" s="57"/>
      <c r="AOV64" s="57"/>
      <c r="AOW64" s="57"/>
      <c r="AOX64" s="57"/>
      <c r="AOY64" s="57"/>
      <c r="AOZ64" s="57"/>
      <c r="APA64" s="57"/>
      <c r="APB64" s="57"/>
      <c r="APC64" s="57"/>
      <c r="APD64" s="57"/>
      <c r="APE64" s="57"/>
      <c r="APF64" s="57"/>
      <c r="APG64" s="57"/>
      <c r="APH64" s="57"/>
      <c r="API64" s="57"/>
      <c r="APJ64" s="57"/>
      <c r="APK64" s="57"/>
      <c r="APL64" s="57"/>
      <c r="APM64" s="57"/>
      <c r="APN64" s="57"/>
      <c r="APO64" s="57"/>
      <c r="APP64" s="57"/>
      <c r="APQ64" s="57"/>
      <c r="APR64" s="57"/>
      <c r="APS64" s="57"/>
      <c r="APT64" s="57"/>
      <c r="APU64" s="57"/>
      <c r="APV64" s="57"/>
      <c r="APW64" s="57"/>
      <c r="APX64" s="57"/>
      <c r="APY64" s="57"/>
      <c r="APZ64" s="57"/>
      <c r="AQA64" s="57"/>
      <c r="AQB64" s="57"/>
      <c r="AQC64" s="57"/>
      <c r="AQD64" s="57"/>
      <c r="AQE64" s="57"/>
      <c r="AQF64" s="57"/>
      <c r="AQG64" s="57"/>
      <c r="AQH64" s="57"/>
      <c r="AQI64" s="57"/>
      <c r="AQJ64" s="57"/>
      <c r="AQK64" s="57"/>
      <c r="AQL64" s="57"/>
      <c r="AQM64" s="57"/>
      <c r="AQN64" s="57"/>
      <c r="AQO64" s="57"/>
      <c r="AQP64" s="57"/>
      <c r="AQQ64" s="57"/>
      <c r="AQR64" s="57"/>
      <c r="AQS64" s="57"/>
      <c r="AQT64" s="57"/>
      <c r="AQU64" s="57"/>
      <c r="AQV64" s="57"/>
      <c r="AQW64" s="57"/>
      <c r="AQX64" s="57"/>
      <c r="AQY64" s="57"/>
      <c r="AQZ64" s="57"/>
      <c r="ARA64" s="57"/>
      <c r="ARB64" s="57"/>
      <c r="ARC64" s="57"/>
      <c r="ARD64" s="57"/>
      <c r="ARE64" s="57"/>
      <c r="ARF64" s="57"/>
      <c r="ARG64" s="57"/>
      <c r="ARH64" s="57"/>
      <c r="ARI64" s="57"/>
      <c r="ARJ64" s="57"/>
      <c r="ARK64" s="57"/>
      <c r="ARL64" s="57"/>
      <c r="ARM64" s="57"/>
      <c r="ARN64" s="57"/>
      <c r="ARO64" s="57"/>
      <c r="ARP64" s="57"/>
      <c r="ARQ64" s="57"/>
      <c r="ARR64" s="57"/>
      <c r="ARS64" s="57"/>
      <c r="ART64" s="57"/>
      <c r="ARU64" s="57"/>
      <c r="ARV64" s="57"/>
      <c r="ARW64" s="57"/>
      <c r="ARX64" s="57"/>
      <c r="ARY64" s="57"/>
      <c r="ARZ64" s="57"/>
      <c r="ASA64" s="57"/>
      <c r="ASB64" s="57"/>
      <c r="ASC64" s="57"/>
      <c r="ASD64" s="57"/>
      <c r="ASE64" s="57"/>
      <c r="ASF64" s="57"/>
      <c r="ASG64" s="57"/>
      <c r="ASH64" s="57"/>
      <c r="ASI64" s="57"/>
      <c r="ASJ64" s="57"/>
      <c r="ASK64" s="57"/>
      <c r="ASL64" s="57"/>
      <c r="ASM64" s="57"/>
      <c r="ASN64" s="57"/>
      <c r="ASO64" s="57"/>
      <c r="ASP64" s="57"/>
      <c r="ASQ64" s="57"/>
      <c r="ASR64" s="57"/>
      <c r="ASS64" s="57"/>
      <c r="AST64" s="57"/>
      <c r="ASU64" s="57"/>
      <c r="ASV64" s="57"/>
      <c r="ASW64" s="57"/>
      <c r="ASX64" s="57"/>
      <c r="ASY64" s="57"/>
      <c r="ASZ64" s="57"/>
      <c r="ATA64" s="57"/>
      <c r="ATB64" s="57"/>
      <c r="ATC64" s="57"/>
      <c r="ATD64" s="57"/>
      <c r="ATE64" s="57"/>
      <c r="ATF64" s="57"/>
      <c r="ATG64" s="57"/>
      <c r="ATH64" s="57"/>
      <c r="ATI64" s="57"/>
      <c r="ATJ64" s="57"/>
      <c r="ATK64" s="57"/>
      <c r="ATL64" s="57"/>
      <c r="ATM64" s="57"/>
      <c r="ATN64" s="57"/>
      <c r="ATO64" s="57"/>
      <c r="ATP64" s="57"/>
      <c r="ATQ64" s="57"/>
      <c r="ATR64" s="57"/>
      <c r="ATS64" s="57"/>
      <c r="ATT64" s="57"/>
      <c r="ATU64" s="57"/>
      <c r="ATV64" s="57"/>
      <c r="ATW64" s="57"/>
      <c r="ATX64" s="57"/>
      <c r="ATY64" s="57"/>
      <c r="ATZ64" s="57"/>
      <c r="AUA64" s="57"/>
      <c r="AUB64" s="57"/>
      <c r="AUC64" s="57"/>
      <c r="AUD64" s="57"/>
      <c r="AUE64" s="57"/>
      <c r="AUF64" s="57"/>
      <c r="AUG64" s="57"/>
      <c r="AUH64" s="57"/>
      <c r="AUI64" s="57"/>
      <c r="AUJ64" s="57"/>
      <c r="AUK64" s="57"/>
      <c r="AUL64" s="57"/>
      <c r="AUM64" s="57"/>
      <c r="AUN64" s="57"/>
      <c r="AUO64" s="57"/>
      <c r="AUP64" s="57"/>
      <c r="AUQ64" s="57"/>
      <c r="AUR64" s="57"/>
      <c r="AUS64" s="57"/>
      <c r="AUT64" s="57"/>
      <c r="AUU64" s="57"/>
      <c r="AUV64" s="57"/>
      <c r="AUW64" s="57"/>
      <c r="AUX64" s="57"/>
      <c r="AUY64" s="57"/>
      <c r="AUZ64" s="57"/>
      <c r="AVA64" s="57"/>
      <c r="AVB64" s="57"/>
      <c r="AVC64" s="57"/>
      <c r="AVD64" s="57"/>
      <c r="AVE64" s="57"/>
      <c r="AVF64" s="57"/>
      <c r="AVG64" s="57"/>
      <c r="AVH64" s="57"/>
      <c r="AVI64" s="57"/>
      <c r="AVJ64" s="57"/>
      <c r="AVK64" s="57"/>
      <c r="AVL64" s="57"/>
      <c r="AVM64" s="57"/>
      <c r="AVN64" s="57"/>
      <c r="AVO64" s="57"/>
      <c r="AVP64" s="57"/>
      <c r="AVQ64" s="57"/>
      <c r="AVR64" s="57"/>
      <c r="AVS64" s="57"/>
      <c r="AVT64" s="57"/>
      <c r="AVU64" s="57"/>
      <c r="AVV64" s="57"/>
      <c r="AVW64" s="57"/>
      <c r="AVX64" s="57"/>
      <c r="AVY64" s="57"/>
      <c r="AVZ64" s="57"/>
      <c r="AWA64" s="57"/>
      <c r="AWB64" s="57"/>
      <c r="AWC64" s="57"/>
      <c r="AWD64" s="57"/>
      <c r="AWE64" s="57"/>
      <c r="AWF64" s="57"/>
      <c r="AWG64" s="57"/>
      <c r="AWH64" s="57"/>
      <c r="AWI64" s="57"/>
      <c r="AWJ64" s="57"/>
      <c r="AWK64" s="57"/>
      <c r="AWL64" s="57"/>
      <c r="AWM64" s="57"/>
      <c r="AWN64" s="57"/>
      <c r="AWO64" s="57"/>
      <c r="AWP64" s="57"/>
      <c r="AWQ64" s="57"/>
      <c r="AWR64" s="57"/>
      <c r="AWS64" s="57"/>
      <c r="AWT64" s="57"/>
      <c r="AWU64" s="57"/>
      <c r="AWV64" s="57"/>
      <c r="AWW64" s="57"/>
      <c r="AWX64" s="57"/>
      <c r="AWY64" s="57"/>
      <c r="AWZ64" s="57"/>
      <c r="AXA64" s="57"/>
      <c r="AXB64" s="57"/>
      <c r="AXC64" s="57"/>
      <c r="AXD64" s="57"/>
      <c r="AXE64" s="57"/>
      <c r="AXF64" s="57"/>
      <c r="AXG64" s="57"/>
      <c r="AXH64" s="57"/>
      <c r="AXI64" s="57"/>
      <c r="AXJ64" s="57"/>
      <c r="AXK64" s="57"/>
      <c r="AXL64" s="57"/>
      <c r="AXM64" s="57"/>
      <c r="AXN64" s="57"/>
      <c r="AXO64" s="57"/>
      <c r="AXP64" s="57"/>
      <c r="AXQ64" s="57"/>
      <c r="AXR64" s="57"/>
      <c r="AXS64" s="57"/>
      <c r="AXT64" s="57"/>
      <c r="AXU64" s="57"/>
      <c r="AXV64" s="57"/>
      <c r="AXW64" s="57"/>
      <c r="AXX64" s="57"/>
      <c r="AXY64" s="57"/>
      <c r="AXZ64" s="57"/>
      <c r="AYA64" s="57"/>
      <c r="AYB64" s="57"/>
      <c r="AYC64" s="57"/>
      <c r="AYD64" s="57"/>
      <c r="AYE64" s="57"/>
      <c r="AYF64" s="57"/>
      <c r="AYG64" s="57"/>
      <c r="AYH64" s="57"/>
      <c r="AYI64" s="57"/>
      <c r="AYJ64" s="57"/>
      <c r="AYK64" s="57"/>
      <c r="AYL64" s="57"/>
      <c r="AYM64" s="57"/>
      <c r="AYN64" s="57"/>
      <c r="AYO64" s="57"/>
      <c r="AYP64" s="57"/>
      <c r="AYQ64" s="57"/>
      <c r="AYR64" s="57"/>
      <c r="AYS64" s="57"/>
      <c r="AYT64" s="57"/>
      <c r="AYU64" s="57"/>
      <c r="AYV64" s="57"/>
      <c r="AYW64" s="57"/>
      <c r="AYX64" s="57"/>
      <c r="AYY64" s="57"/>
      <c r="AYZ64" s="57"/>
      <c r="AZA64" s="57"/>
      <c r="AZB64" s="57"/>
      <c r="AZC64" s="57"/>
      <c r="AZD64" s="57"/>
      <c r="AZE64" s="57"/>
      <c r="AZF64" s="57"/>
      <c r="AZG64" s="57"/>
      <c r="AZH64" s="57"/>
      <c r="AZI64" s="57"/>
      <c r="AZJ64" s="57"/>
      <c r="AZK64" s="57"/>
      <c r="AZL64" s="57"/>
      <c r="AZM64" s="57"/>
      <c r="AZN64" s="57"/>
      <c r="AZO64" s="57"/>
      <c r="AZP64" s="57"/>
      <c r="AZQ64" s="57"/>
      <c r="AZR64" s="57"/>
      <c r="AZS64" s="57"/>
      <c r="AZT64" s="57"/>
      <c r="AZU64" s="57"/>
      <c r="AZV64" s="57"/>
      <c r="AZW64" s="57"/>
      <c r="AZX64" s="57"/>
      <c r="AZY64" s="57"/>
      <c r="AZZ64" s="57"/>
      <c r="BAA64" s="57"/>
      <c r="BAB64" s="57"/>
      <c r="BAC64" s="57"/>
      <c r="BAD64" s="57"/>
      <c r="BAE64" s="57"/>
      <c r="BAF64" s="57"/>
      <c r="BAG64" s="57"/>
      <c r="BAH64" s="57"/>
      <c r="BAI64" s="57"/>
      <c r="BAJ64" s="57"/>
      <c r="BAK64" s="57"/>
      <c r="BAL64" s="57"/>
      <c r="BAM64" s="57"/>
      <c r="BAN64" s="57"/>
      <c r="BAO64" s="57"/>
      <c r="BAP64" s="57"/>
      <c r="BAQ64" s="57"/>
      <c r="BAR64" s="57"/>
      <c r="BAS64" s="57"/>
      <c r="BAT64" s="57"/>
      <c r="BAU64" s="57"/>
      <c r="BAV64" s="57"/>
      <c r="BAW64" s="57"/>
      <c r="BAX64" s="57"/>
      <c r="BAY64" s="57"/>
      <c r="BAZ64" s="57"/>
      <c r="BBA64" s="57"/>
      <c r="BBB64" s="57"/>
      <c r="BBC64" s="57"/>
      <c r="BBD64" s="57"/>
      <c r="BBE64" s="57"/>
      <c r="BBF64" s="57"/>
      <c r="BBG64" s="57"/>
      <c r="BBH64" s="57"/>
      <c r="BBI64" s="57"/>
      <c r="BBJ64" s="57"/>
      <c r="BBK64" s="57"/>
      <c r="BBL64" s="57"/>
      <c r="BBM64" s="57"/>
      <c r="BBN64" s="57"/>
      <c r="BBO64" s="57"/>
      <c r="BBP64" s="57"/>
      <c r="BBQ64" s="57"/>
      <c r="BBR64" s="57"/>
      <c r="BBS64" s="57"/>
      <c r="BBT64" s="57"/>
      <c r="BBU64" s="57"/>
      <c r="BBV64" s="57"/>
      <c r="BBW64" s="57"/>
      <c r="BBX64" s="57"/>
      <c r="BBY64" s="57"/>
      <c r="BBZ64" s="57"/>
      <c r="BCA64" s="57"/>
      <c r="BCB64" s="57"/>
      <c r="BCC64" s="57"/>
      <c r="BCD64" s="57"/>
      <c r="BCE64" s="57"/>
      <c r="BCF64" s="57"/>
      <c r="BCG64" s="57"/>
      <c r="BCH64" s="57"/>
      <c r="BCI64" s="57"/>
      <c r="BCJ64" s="57"/>
      <c r="BCK64" s="57"/>
      <c r="BCL64" s="57"/>
      <c r="BCM64" s="57"/>
      <c r="BCN64" s="57"/>
      <c r="BCO64" s="57"/>
      <c r="BCP64" s="57"/>
      <c r="BCQ64" s="57"/>
      <c r="BCR64" s="57"/>
      <c r="BCS64" s="57"/>
      <c r="BCT64" s="57"/>
      <c r="BCU64" s="57"/>
      <c r="BCV64" s="57"/>
      <c r="BCW64" s="57"/>
      <c r="BCX64" s="57"/>
      <c r="BCY64" s="57"/>
      <c r="BCZ64" s="57"/>
      <c r="BDA64" s="57"/>
      <c r="BDB64" s="57"/>
      <c r="BDC64" s="57"/>
      <c r="BDD64" s="57"/>
      <c r="BDE64" s="57"/>
      <c r="BDF64" s="57"/>
      <c r="BDG64" s="57"/>
      <c r="BDH64" s="57"/>
      <c r="BDI64" s="57"/>
      <c r="BDJ64" s="57"/>
      <c r="BDK64" s="57"/>
      <c r="BDL64" s="57"/>
      <c r="BDM64" s="57"/>
      <c r="BDN64" s="57"/>
      <c r="BDO64" s="57"/>
      <c r="BDP64" s="57"/>
      <c r="BDQ64" s="57"/>
      <c r="BDR64" s="57"/>
      <c r="BDS64" s="57"/>
      <c r="BDT64" s="57"/>
      <c r="BDU64" s="57"/>
      <c r="BDV64" s="57"/>
      <c r="BDW64" s="57"/>
      <c r="BDX64" s="57"/>
      <c r="BDY64" s="57"/>
      <c r="BDZ64" s="57"/>
      <c r="BEA64" s="57"/>
      <c r="BEB64" s="57"/>
      <c r="BEC64" s="57"/>
      <c r="BED64" s="57"/>
      <c r="BEE64" s="57"/>
      <c r="BEF64" s="57"/>
      <c r="BEG64" s="57"/>
      <c r="BEH64" s="57"/>
      <c r="BEI64" s="57"/>
      <c r="BEJ64" s="57"/>
      <c r="BEK64" s="57"/>
      <c r="BEL64" s="57"/>
      <c r="BEM64" s="57"/>
      <c r="BEN64" s="57"/>
      <c r="BEO64" s="57"/>
      <c r="BEP64" s="57"/>
      <c r="BEQ64" s="57"/>
      <c r="BER64" s="57"/>
      <c r="BES64" s="57"/>
      <c r="BET64" s="57"/>
      <c r="BEU64" s="57"/>
      <c r="BEV64" s="57"/>
      <c r="BEW64" s="57"/>
      <c r="BEX64" s="57"/>
      <c r="BEY64" s="57"/>
      <c r="BEZ64" s="57"/>
      <c r="BFA64" s="57"/>
      <c r="BFB64" s="57"/>
      <c r="BFC64" s="57"/>
      <c r="BFD64" s="57"/>
      <c r="BFE64" s="57"/>
      <c r="BFF64" s="57"/>
      <c r="BFG64" s="57"/>
      <c r="BFH64" s="57"/>
      <c r="BFI64" s="57"/>
      <c r="BFJ64" s="57"/>
      <c r="BFK64" s="57"/>
      <c r="BFL64" s="57"/>
      <c r="BFM64" s="57"/>
      <c r="BFN64" s="57"/>
      <c r="BFO64" s="57"/>
      <c r="BFP64" s="57"/>
      <c r="BFQ64" s="57"/>
      <c r="BFR64" s="57"/>
      <c r="BFS64" s="57"/>
      <c r="BFT64" s="57"/>
      <c r="BFU64" s="57"/>
      <c r="BFV64" s="57"/>
      <c r="BFW64" s="57"/>
      <c r="BFX64" s="57"/>
      <c r="BFY64" s="57"/>
      <c r="BFZ64" s="57"/>
      <c r="BGA64" s="57"/>
      <c r="BGB64" s="57"/>
      <c r="BGC64" s="57"/>
      <c r="BGD64" s="57"/>
      <c r="BGE64" s="57"/>
      <c r="BGF64" s="57"/>
      <c r="BGG64" s="57"/>
      <c r="BGH64" s="57"/>
      <c r="BGI64" s="57"/>
      <c r="BGJ64" s="57"/>
      <c r="BGK64" s="57"/>
      <c r="BGL64" s="57"/>
      <c r="BGM64" s="57"/>
      <c r="BGN64" s="57"/>
      <c r="BGO64" s="57"/>
      <c r="BGP64" s="57"/>
      <c r="BGQ64" s="57"/>
      <c r="BGR64" s="57"/>
      <c r="BGS64" s="57"/>
      <c r="BGT64" s="57"/>
      <c r="BGU64" s="57"/>
      <c r="BGV64" s="57"/>
      <c r="BGW64" s="57"/>
      <c r="BGX64" s="57"/>
      <c r="BGY64" s="57"/>
      <c r="BGZ64" s="57"/>
      <c r="BHA64" s="57"/>
      <c r="BHB64" s="57"/>
      <c r="BHC64" s="57"/>
      <c r="BHD64" s="57"/>
      <c r="BHE64" s="57"/>
      <c r="BHF64" s="57"/>
      <c r="BHG64" s="57"/>
      <c r="BHH64" s="57"/>
      <c r="BHI64" s="57"/>
      <c r="BHJ64" s="57"/>
      <c r="BHK64" s="57"/>
      <c r="BHL64" s="57"/>
      <c r="BHM64" s="57"/>
      <c r="BHN64" s="57"/>
      <c r="BHO64" s="57"/>
      <c r="BHP64" s="57"/>
      <c r="BHQ64" s="57"/>
      <c r="BHR64" s="57"/>
      <c r="BHS64" s="57"/>
      <c r="BHT64" s="57"/>
      <c r="BHU64" s="57"/>
      <c r="BHV64" s="57"/>
      <c r="BHW64" s="57"/>
      <c r="BHX64" s="57"/>
      <c r="BHY64" s="57"/>
      <c r="BHZ64" s="57"/>
      <c r="BIA64" s="57"/>
      <c r="BIB64" s="57"/>
      <c r="BIC64" s="57"/>
      <c r="BID64" s="57"/>
      <c r="BIE64" s="57"/>
      <c r="BIF64" s="57"/>
      <c r="BIG64" s="57"/>
      <c r="BIH64" s="57"/>
      <c r="BII64" s="57"/>
      <c r="BIJ64" s="57"/>
      <c r="BIK64" s="57"/>
      <c r="BIL64" s="57"/>
      <c r="BIM64" s="57"/>
      <c r="BIN64" s="57"/>
      <c r="BIO64" s="57"/>
      <c r="BIP64" s="57"/>
      <c r="BIQ64" s="57"/>
      <c r="BIR64" s="57"/>
      <c r="BIS64" s="57"/>
      <c r="BIT64" s="57"/>
      <c r="BIU64" s="57"/>
      <c r="BIV64" s="57"/>
      <c r="BIW64" s="57"/>
      <c r="BIX64" s="57"/>
      <c r="BIY64" s="57"/>
      <c r="BIZ64" s="57"/>
      <c r="BJA64" s="57"/>
    </row>
    <row r="65" spans="1:38" ht="75" customHeight="1" x14ac:dyDescent="0.35">
      <c r="A65" s="44" t="s">
        <v>5215</v>
      </c>
      <c r="B65" s="44" t="s">
        <v>5214</v>
      </c>
      <c r="C65" s="44" t="s">
        <v>5209</v>
      </c>
      <c r="D65" s="44" t="s">
        <v>19</v>
      </c>
      <c r="E65" s="148" t="s">
        <v>9</v>
      </c>
      <c r="F65" s="112" t="str">
        <f t="shared" ref="F65:F96" si="0">REPT("|",G65/3)</f>
        <v>||||||||||||||||||||||||</v>
      </c>
      <c r="G65" s="111">
        <f>YEARFRAC(H65,J65)*12</f>
        <v>73.733333333333334</v>
      </c>
      <c r="H65" s="49">
        <v>43747</v>
      </c>
      <c r="I65" s="47" t="s">
        <v>8</v>
      </c>
      <c r="J65" s="48">
        <v>45992</v>
      </c>
      <c r="K65" s="47" t="s">
        <v>7</v>
      </c>
      <c r="L65" s="48" t="s">
        <v>1</v>
      </c>
      <c r="M65" s="47" t="s">
        <v>1</v>
      </c>
      <c r="N65" s="47">
        <f t="shared" ref="N65:N96" si="1">IF(O65="Actual",1,0)</f>
        <v>0</v>
      </c>
      <c r="O65" s="46" t="s">
        <v>7</v>
      </c>
      <c r="P65" s="45"/>
      <c r="Q65" s="44" t="s">
        <v>4866</v>
      </c>
      <c r="R65" s="44" t="s">
        <v>5213</v>
      </c>
      <c r="S65" s="44" t="s">
        <v>5212</v>
      </c>
      <c r="T65" s="44" t="s">
        <v>59</v>
      </c>
      <c r="U65" s="44" t="s">
        <v>58</v>
      </c>
      <c r="V65" s="231">
        <v>1</v>
      </c>
      <c r="W65" s="148" t="s">
        <v>1</v>
      </c>
      <c r="X65" s="234"/>
      <c r="Y65" s="246"/>
      <c r="Z65" s="232" t="s">
        <v>30</v>
      </c>
      <c r="AA65" s="211"/>
      <c r="AB65" s="211"/>
      <c r="AC65" s="211"/>
      <c r="AD65" s="211"/>
      <c r="AE65" s="211"/>
      <c r="AF65" s="211"/>
      <c r="AG65" s="261"/>
      <c r="AH65" s="262"/>
      <c r="AI65" s="262"/>
      <c r="AJ65" s="263"/>
      <c r="AK65" s="245">
        <v>354401</v>
      </c>
      <c r="AL65" s="328">
        <v>354401</v>
      </c>
    </row>
    <row r="66" spans="1:38" ht="75" customHeight="1" x14ac:dyDescent="0.35">
      <c r="A66" s="30" t="s">
        <v>5211</v>
      </c>
      <c r="B66" s="30" t="s">
        <v>5210</v>
      </c>
      <c r="C66" s="30" t="s">
        <v>5209</v>
      </c>
      <c r="D66" s="30" t="s">
        <v>40</v>
      </c>
      <c r="E66" s="31" t="s">
        <v>9</v>
      </c>
      <c r="F66" s="108" t="str">
        <f t="shared" si="0"/>
        <v>||||||||||||||</v>
      </c>
      <c r="G66" s="107">
        <f>YEARFRAC(H66,J66)*12</f>
        <v>44.433333333333337</v>
      </c>
      <c r="H66" s="35">
        <v>44518</v>
      </c>
      <c r="I66" s="23" t="s">
        <v>8</v>
      </c>
      <c r="J66" s="34">
        <v>45869</v>
      </c>
      <c r="K66" s="23" t="s">
        <v>7</v>
      </c>
      <c r="L66" s="34" t="s">
        <v>1</v>
      </c>
      <c r="M66" s="23" t="s">
        <v>1</v>
      </c>
      <c r="N66" s="23">
        <f t="shared" si="1"/>
        <v>0</v>
      </c>
      <c r="O66" s="33" t="s">
        <v>7</v>
      </c>
      <c r="P66" s="27"/>
      <c r="Q66" s="30" t="s">
        <v>4866</v>
      </c>
      <c r="R66" s="30" t="s">
        <v>5208</v>
      </c>
      <c r="S66" s="30" t="s">
        <v>666</v>
      </c>
      <c r="T66" s="30" t="s">
        <v>59</v>
      </c>
      <c r="U66" s="30" t="s">
        <v>58</v>
      </c>
      <c r="V66" s="230">
        <v>1</v>
      </c>
      <c r="W66" s="31" t="s">
        <v>1</v>
      </c>
      <c r="X66" s="230"/>
      <c r="Y66" s="242"/>
      <c r="Z66" s="228"/>
      <c r="AA66" s="211"/>
      <c r="AB66" s="211"/>
      <c r="AC66" s="211"/>
      <c r="AD66" s="211"/>
      <c r="AE66" s="211"/>
      <c r="AF66" s="211"/>
      <c r="AG66" s="264"/>
      <c r="AH66" s="265"/>
      <c r="AI66" s="265"/>
      <c r="AJ66" s="266" t="s">
        <v>35</v>
      </c>
      <c r="AK66" s="243">
        <v>351789</v>
      </c>
      <c r="AL66" s="327">
        <v>351789</v>
      </c>
    </row>
    <row r="67" spans="1:38" ht="75" customHeight="1" x14ac:dyDescent="0.35">
      <c r="A67" s="30" t="s">
        <v>5207</v>
      </c>
      <c r="B67" s="30" t="s">
        <v>5206</v>
      </c>
      <c r="C67" s="30" t="s">
        <v>5205</v>
      </c>
      <c r="D67" s="30" t="s">
        <v>40</v>
      </c>
      <c r="E67" s="31" t="s">
        <v>69</v>
      </c>
      <c r="F67" s="108" t="str">
        <f t="shared" si="0"/>
        <v>|||</v>
      </c>
      <c r="G67" s="107">
        <f>YEARFRAC(H67,J67)*12</f>
        <v>11.433333333333334</v>
      </c>
      <c r="H67" s="35">
        <v>44061</v>
      </c>
      <c r="I67" s="23" t="s">
        <v>8</v>
      </c>
      <c r="J67" s="34">
        <v>44409</v>
      </c>
      <c r="K67" s="23" t="s">
        <v>7</v>
      </c>
      <c r="L67" s="34">
        <v>44519</v>
      </c>
      <c r="M67" s="23" t="s">
        <v>8</v>
      </c>
      <c r="N67" s="23">
        <f t="shared" si="1"/>
        <v>0</v>
      </c>
      <c r="O67" s="33" t="s">
        <v>7</v>
      </c>
      <c r="P67" s="27"/>
      <c r="Q67" s="30" t="s">
        <v>4866</v>
      </c>
      <c r="R67" s="30" t="s">
        <v>5204</v>
      </c>
      <c r="S67" s="30" t="s">
        <v>1538</v>
      </c>
      <c r="T67" s="30" t="s">
        <v>96</v>
      </c>
      <c r="U67" s="30" t="s">
        <v>1340</v>
      </c>
      <c r="V67" s="230">
        <v>1</v>
      </c>
      <c r="W67" s="31" t="s">
        <v>133</v>
      </c>
      <c r="X67" s="40" t="s">
        <v>132</v>
      </c>
      <c r="Y67" s="242" t="s">
        <v>25</v>
      </c>
      <c r="Z67" s="228"/>
      <c r="AA67" s="211"/>
      <c r="AB67" s="211"/>
      <c r="AC67" s="211"/>
      <c r="AD67" s="211"/>
      <c r="AE67" s="211" t="s">
        <v>0</v>
      </c>
      <c r="AF67" s="211"/>
      <c r="AG67" s="264"/>
      <c r="AH67" s="265"/>
      <c r="AI67" s="265"/>
      <c r="AJ67" s="266"/>
      <c r="AK67" s="243">
        <v>351584</v>
      </c>
      <c r="AL67" s="327">
        <v>351584</v>
      </c>
    </row>
    <row r="68" spans="1:38" ht="75" customHeight="1" x14ac:dyDescent="0.35">
      <c r="A68" s="30" t="s">
        <v>5203</v>
      </c>
      <c r="B68" s="30" t="s">
        <v>5202</v>
      </c>
      <c r="C68" s="30" t="s">
        <v>5201</v>
      </c>
      <c r="D68" s="30" t="s">
        <v>19</v>
      </c>
      <c r="E68" s="31" t="s">
        <v>9</v>
      </c>
      <c r="F68" s="108" t="str">
        <f t="shared" si="0"/>
        <v>|||||||||||||||||||</v>
      </c>
      <c r="G68" s="107">
        <f>YEARFRAC(H68,J68)*12</f>
        <v>59.533333333333331</v>
      </c>
      <c r="H68" s="35">
        <v>43845</v>
      </c>
      <c r="I68" s="23" t="s">
        <v>8</v>
      </c>
      <c r="J68" s="34">
        <v>45658</v>
      </c>
      <c r="K68" s="23" t="s">
        <v>7</v>
      </c>
      <c r="L68" s="34" t="s">
        <v>1</v>
      </c>
      <c r="M68" s="23" t="s">
        <v>1</v>
      </c>
      <c r="N68" s="23">
        <f t="shared" si="1"/>
        <v>0</v>
      </c>
      <c r="O68" s="33" t="s">
        <v>7</v>
      </c>
      <c r="P68" s="27"/>
      <c r="Q68" s="30" t="s">
        <v>4866</v>
      </c>
      <c r="R68" s="30" t="s">
        <v>5200</v>
      </c>
      <c r="S68" s="30" t="s">
        <v>2052</v>
      </c>
      <c r="T68" s="30" t="s">
        <v>59</v>
      </c>
      <c r="U68" s="30" t="s">
        <v>58</v>
      </c>
      <c r="V68" s="230">
        <v>1</v>
      </c>
      <c r="W68" s="31" t="s">
        <v>1</v>
      </c>
      <c r="X68" s="230"/>
      <c r="Y68" s="242" t="s">
        <v>25</v>
      </c>
      <c r="Z68" s="228" t="s">
        <v>158</v>
      </c>
      <c r="AA68" s="211"/>
      <c r="AB68" s="211"/>
      <c r="AC68" s="211"/>
      <c r="AD68" s="211"/>
      <c r="AE68" s="211"/>
      <c r="AF68" s="211"/>
      <c r="AG68" s="264"/>
      <c r="AH68" s="265" t="s">
        <v>23</v>
      </c>
      <c r="AI68" s="265"/>
      <c r="AJ68" s="266"/>
      <c r="AK68" s="243">
        <v>348028</v>
      </c>
      <c r="AL68" s="327">
        <v>348028</v>
      </c>
    </row>
    <row r="69" spans="1:38" ht="75" customHeight="1" x14ac:dyDescent="0.35">
      <c r="A69" s="30" t="s">
        <v>5199</v>
      </c>
      <c r="B69" s="30" t="s">
        <v>854</v>
      </c>
      <c r="C69" s="30" t="s">
        <v>5198</v>
      </c>
      <c r="D69" s="30" t="s">
        <v>468</v>
      </c>
      <c r="E69" s="31" t="s">
        <v>69</v>
      </c>
      <c r="F69" s="108" t="str">
        <f t="shared" si="0"/>
        <v>|||||||||||</v>
      </c>
      <c r="G69" s="107">
        <f>YEARFRAC(H69,L69)*12</f>
        <v>35.199999999999996</v>
      </c>
      <c r="H69" s="35">
        <v>43556</v>
      </c>
      <c r="I69" s="23" t="s">
        <v>8</v>
      </c>
      <c r="J69" s="34" t="s">
        <v>1</v>
      </c>
      <c r="K69" s="23" t="s">
        <v>1</v>
      </c>
      <c r="L69" s="34">
        <v>44627</v>
      </c>
      <c r="M69" s="23" t="s">
        <v>8</v>
      </c>
      <c r="N69" s="23">
        <f t="shared" si="1"/>
        <v>1</v>
      </c>
      <c r="O69" s="33" t="s">
        <v>8</v>
      </c>
      <c r="P69" s="27"/>
      <c r="Q69" s="30" t="s">
        <v>4866</v>
      </c>
      <c r="R69" s="30" t="s">
        <v>5197</v>
      </c>
      <c r="S69" s="30" t="s">
        <v>5196</v>
      </c>
      <c r="T69" s="30" t="s">
        <v>277</v>
      </c>
      <c r="U69" s="30" t="s">
        <v>5195</v>
      </c>
      <c r="V69" s="230">
        <v>12</v>
      </c>
      <c r="W69" s="31" t="s">
        <v>133</v>
      </c>
      <c r="X69" s="40" t="s">
        <v>132</v>
      </c>
      <c r="Y69" s="242"/>
      <c r="Z69" s="228" t="s">
        <v>30</v>
      </c>
      <c r="AA69" s="211"/>
      <c r="AB69" s="211"/>
      <c r="AC69" s="211"/>
      <c r="AD69" s="211"/>
      <c r="AE69" s="211"/>
      <c r="AF69" s="211"/>
      <c r="AG69" s="264"/>
      <c r="AH69" s="265"/>
      <c r="AI69" s="265" t="s">
        <v>127</v>
      </c>
      <c r="AJ69" s="266"/>
      <c r="AK69" s="243">
        <v>346812</v>
      </c>
      <c r="AL69" s="327">
        <v>346812</v>
      </c>
    </row>
    <row r="70" spans="1:38" ht="75" customHeight="1" x14ac:dyDescent="0.35">
      <c r="A70" s="30" t="s">
        <v>5194</v>
      </c>
      <c r="B70" s="30" t="s">
        <v>1242</v>
      </c>
      <c r="C70" s="30" t="s">
        <v>214</v>
      </c>
      <c r="D70" s="30" t="s">
        <v>468</v>
      </c>
      <c r="E70" s="31" t="s">
        <v>69</v>
      </c>
      <c r="F70" s="108" t="str">
        <f t="shared" si="0"/>
        <v>||||||||||</v>
      </c>
      <c r="G70" s="107">
        <f>YEARFRAC(H70,J70)*12</f>
        <v>30.266666666666666</v>
      </c>
      <c r="H70" s="35">
        <v>43649</v>
      </c>
      <c r="I70" s="23" t="s">
        <v>8</v>
      </c>
      <c r="J70" s="34">
        <v>44572</v>
      </c>
      <c r="K70" s="23" t="s">
        <v>8</v>
      </c>
      <c r="L70" s="34">
        <v>44613</v>
      </c>
      <c r="M70" s="23" t="s">
        <v>8</v>
      </c>
      <c r="N70" s="23">
        <f t="shared" si="1"/>
        <v>1</v>
      </c>
      <c r="O70" s="33" t="s">
        <v>8</v>
      </c>
      <c r="P70" s="27"/>
      <c r="Q70" s="30" t="s">
        <v>4866</v>
      </c>
      <c r="R70" s="30" t="s">
        <v>5193</v>
      </c>
      <c r="S70" s="30" t="s">
        <v>5192</v>
      </c>
      <c r="T70" s="30" t="s">
        <v>810</v>
      </c>
      <c r="U70" s="30" t="s">
        <v>5191</v>
      </c>
      <c r="V70" s="230">
        <v>20</v>
      </c>
      <c r="W70" s="31" t="s">
        <v>133</v>
      </c>
      <c r="X70" s="40" t="s">
        <v>132</v>
      </c>
      <c r="Y70" s="242" t="s">
        <v>25</v>
      </c>
      <c r="Z70" s="228" t="s">
        <v>30</v>
      </c>
      <c r="AA70" s="211"/>
      <c r="AB70" s="211"/>
      <c r="AC70" s="211"/>
      <c r="AD70" s="211"/>
      <c r="AE70" s="211"/>
      <c r="AF70" s="211"/>
      <c r="AG70" s="264"/>
      <c r="AH70" s="265"/>
      <c r="AI70" s="265" t="s">
        <v>127</v>
      </c>
      <c r="AJ70" s="266"/>
      <c r="AK70" s="243">
        <v>336411</v>
      </c>
      <c r="AL70" s="327">
        <v>336411</v>
      </c>
    </row>
    <row r="71" spans="1:38" ht="75" customHeight="1" x14ac:dyDescent="0.35">
      <c r="A71" s="30" t="s">
        <v>5190</v>
      </c>
      <c r="B71" s="30" t="s">
        <v>5117</v>
      </c>
      <c r="C71" s="30" t="s">
        <v>1692</v>
      </c>
      <c r="D71" s="30" t="s">
        <v>468</v>
      </c>
      <c r="E71" s="31" t="s">
        <v>69</v>
      </c>
      <c r="F71" s="108" t="str">
        <f t="shared" si="0"/>
        <v>|||||||||||||||||</v>
      </c>
      <c r="G71" s="107">
        <f>YEARFRAC(H71,L71)*12</f>
        <v>51.666666666666664</v>
      </c>
      <c r="H71" s="35">
        <v>43441</v>
      </c>
      <c r="I71" s="23" t="s">
        <v>8</v>
      </c>
      <c r="J71" s="34" t="s">
        <v>1</v>
      </c>
      <c r="K71" s="23" t="s">
        <v>1</v>
      </c>
      <c r="L71" s="34">
        <v>45012</v>
      </c>
      <c r="M71" s="23" t="s">
        <v>8</v>
      </c>
      <c r="N71" s="23">
        <f t="shared" si="1"/>
        <v>1</v>
      </c>
      <c r="O71" s="33" t="s">
        <v>8</v>
      </c>
      <c r="P71" s="27"/>
      <c r="Q71" s="30" t="s">
        <v>4866</v>
      </c>
      <c r="R71" s="30" t="s">
        <v>5189</v>
      </c>
      <c r="S71" s="30" t="s">
        <v>2332</v>
      </c>
      <c r="T71" s="30" t="s">
        <v>232</v>
      </c>
      <c r="U71" s="30" t="s">
        <v>5188</v>
      </c>
      <c r="V71" s="230">
        <v>21</v>
      </c>
      <c r="W71" s="31" t="s">
        <v>2015</v>
      </c>
      <c r="X71" s="40" t="s">
        <v>132</v>
      </c>
      <c r="Y71" s="242"/>
      <c r="Z71" s="228"/>
      <c r="AA71" s="211"/>
      <c r="AB71" s="211"/>
      <c r="AC71" s="211"/>
      <c r="AD71" s="211"/>
      <c r="AE71" s="211"/>
      <c r="AF71" s="211"/>
      <c r="AG71" s="264"/>
      <c r="AH71" s="265"/>
      <c r="AI71" s="265" t="s">
        <v>127</v>
      </c>
      <c r="AJ71" s="266"/>
      <c r="AK71" s="243">
        <v>328122</v>
      </c>
      <c r="AL71" s="327">
        <v>328122</v>
      </c>
    </row>
    <row r="72" spans="1:38" ht="75" customHeight="1" x14ac:dyDescent="0.35">
      <c r="A72" s="30" t="s">
        <v>5187</v>
      </c>
      <c r="B72" s="30" t="s">
        <v>5186</v>
      </c>
      <c r="C72" s="30" t="s">
        <v>5185</v>
      </c>
      <c r="D72" s="30" t="s">
        <v>468</v>
      </c>
      <c r="E72" s="31" t="s">
        <v>69</v>
      </c>
      <c r="F72" s="108" t="str">
        <f t="shared" si="0"/>
        <v>||||||||</v>
      </c>
      <c r="G72" s="107">
        <f>YEARFRAC(H72,J72)*12</f>
        <v>26.5</v>
      </c>
      <c r="H72" s="35">
        <v>43571</v>
      </c>
      <c r="I72" s="23" t="s">
        <v>8</v>
      </c>
      <c r="J72" s="34">
        <v>44378</v>
      </c>
      <c r="K72" s="23" t="s">
        <v>7</v>
      </c>
      <c r="L72" s="34">
        <v>44519</v>
      </c>
      <c r="M72" s="23" t="s">
        <v>8</v>
      </c>
      <c r="N72" s="23">
        <f t="shared" si="1"/>
        <v>0</v>
      </c>
      <c r="O72" s="33" t="s">
        <v>7</v>
      </c>
      <c r="P72" s="27"/>
      <c r="Q72" s="30" t="s">
        <v>4866</v>
      </c>
      <c r="R72" s="30" t="s">
        <v>1834</v>
      </c>
      <c r="S72" s="30" t="s">
        <v>1033</v>
      </c>
      <c r="T72" s="30" t="s">
        <v>16</v>
      </c>
      <c r="U72" s="30" t="s">
        <v>15</v>
      </c>
      <c r="V72" s="230">
        <v>1</v>
      </c>
      <c r="W72" s="31" t="s">
        <v>133</v>
      </c>
      <c r="X72" s="40" t="s">
        <v>132</v>
      </c>
      <c r="Y72" s="242"/>
      <c r="Z72" s="228"/>
      <c r="AA72" s="211"/>
      <c r="AB72" s="211"/>
      <c r="AC72" s="211"/>
      <c r="AD72" s="211"/>
      <c r="AE72" s="211"/>
      <c r="AF72" s="211"/>
      <c r="AG72" s="264"/>
      <c r="AH72" s="265"/>
      <c r="AI72" s="265" t="s">
        <v>127</v>
      </c>
      <c r="AJ72" s="266"/>
      <c r="AK72" s="243">
        <v>325190</v>
      </c>
      <c r="AL72" s="327">
        <v>325190</v>
      </c>
    </row>
    <row r="73" spans="1:38" ht="75" customHeight="1" x14ac:dyDescent="0.35">
      <c r="A73" s="30" t="s">
        <v>5184</v>
      </c>
      <c r="B73" s="30" t="s">
        <v>1242</v>
      </c>
      <c r="C73" s="30" t="s">
        <v>5183</v>
      </c>
      <c r="D73" s="30" t="s">
        <v>468</v>
      </c>
      <c r="E73" s="31" t="s">
        <v>69</v>
      </c>
      <c r="F73" s="108" t="str">
        <f t="shared" si="0"/>
        <v>|||||||||||</v>
      </c>
      <c r="G73" s="107">
        <f>YEARFRAC(H73,J73)*12</f>
        <v>34.033333333333331</v>
      </c>
      <c r="H73" s="35">
        <v>43301</v>
      </c>
      <c r="I73" s="23" t="s">
        <v>8</v>
      </c>
      <c r="J73" s="34">
        <v>44337</v>
      </c>
      <c r="K73" s="23" t="s">
        <v>8</v>
      </c>
      <c r="L73" s="34">
        <v>44440</v>
      </c>
      <c r="M73" s="23" t="s">
        <v>8</v>
      </c>
      <c r="N73" s="23">
        <f t="shared" si="1"/>
        <v>1</v>
      </c>
      <c r="O73" s="33" t="s">
        <v>8</v>
      </c>
      <c r="P73" s="27"/>
      <c r="Q73" s="30" t="s">
        <v>4866</v>
      </c>
      <c r="R73" s="30" t="s">
        <v>1660</v>
      </c>
      <c r="S73" s="30" t="s">
        <v>666</v>
      </c>
      <c r="T73" s="30" t="s">
        <v>1520</v>
      </c>
      <c r="U73" s="30" t="s">
        <v>5182</v>
      </c>
      <c r="V73" s="230">
        <v>15</v>
      </c>
      <c r="W73" s="31" t="s">
        <v>2015</v>
      </c>
      <c r="X73" s="40" t="s">
        <v>132</v>
      </c>
      <c r="Y73" s="242" t="s">
        <v>25</v>
      </c>
      <c r="Z73" s="228" t="s">
        <v>30</v>
      </c>
      <c r="AA73" s="211"/>
      <c r="AB73" s="211"/>
      <c r="AC73" s="211"/>
      <c r="AD73" s="211"/>
      <c r="AE73" s="211"/>
      <c r="AF73" s="211"/>
      <c r="AG73" s="264"/>
      <c r="AH73" s="265"/>
      <c r="AI73" s="265" t="s">
        <v>127</v>
      </c>
      <c r="AJ73" s="266"/>
      <c r="AK73" s="243">
        <v>315079</v>
      </c>
      <c r="AL73" s="327">
        <v>315079</v>
      </c>
    </row>
    <row r="74" spans="1:38" ht="75" customHeight="1" x14ac:dyDescent="0.35">
      <c r="A74" s="30" t="s">
        <v>5181</v>
      </c>
      <c r="B74" s="30" t="s">
        <v>1242</v>
      </c>
      <c r="C74" s="30" t="s">
        <v>214</v>
      </c>
      <c r="D74" s="30" t="s">
        <v>468</v>
      </c>
      <c r="E74" s="31" t="s">
        <v>69</v>
      </c>
      <c r="F74" s="108" t="str">
        <f t="shared" si="0"/>
        <v>|||||||||||||||</v>
      </c>
      <c r="G74" s="107">
        <f>YEARFRAC(H74,J74)*12</f>
        <v>46.966666666666669</v>
      </c>
      <c r="H74" s="35">
        <v>43313</v>
      </c>
      <c r="I74" s="23" t="s">
        <v>8</v>
      </c>
      <c r="J74" s="34">
        <v>44742</v>
      </c>
      <c r="K74" s="23" t="s">
        <v>8</v>
      </c>
      <c r="L74" s="34">
        <v>44788</v>
      </c>
      <c r="M74" s="23" t="s">
        <v>8</v>
      </c>
      <c r="N74" s="23">
        <f t="shared" si="1"/>
        <v>1</v>
      </c>
      <c r="O74" s="33" t="s">
        <v>8</v>
      </c>
      <c r="P74" s="27"/>
      <c r="Q74" s="30" t="s">
        <v>4866</v>
      </c>
      <c r="R74" s="30" t="s">
        <v>5180</v>
      </c>
      <c r="S74" s="30" t="s">
        <v>666</v>
      </c>
      <c r="T74" s="30" t="s">
        <v>1032</v>
      </c>
      <c r="U74" s="30" t="s">
        <v>5179</v>
      </c>
      <c r="V74" s="230">
        <v>15</v>
      </c>
      <c r="W74" s="31" t="s">
        <v>133</v>
      </c>
      <c r="X74" s="40" t="s">
        <v>132</v>
      </c>
      <c r="Y74" s="242" t="s">
        <v>25</v>
      </c>
      <c r="Z74" s="228" t="s">
        <v>30</v>
      </c>
      <c r="AA74" s="211"/>
      <c r="AB74" s="211"/>
      <c r="AC74" s="211"/>
      <c r="AD74" s="211"/>
      <c r="AE74" s="211"/>
      <c r="AF74" s="211"/>
      <c r="AG74" s="264"/>
      <c r="AH74" s="265"/>
      <c r="AI74" s="265" t="s">
        <v>127</v>
      </c>
      <c r="AJ74" s="266"/>
      <c r="AK74" s="243">
        <v>315017</v>
      </c>
      <c r="AL74" s="327">
        <v>315017</v>
      </c>
    </row>
    <row r="75" spans="1:38" ht="75" customHeight="1" x14ac:dyDescent="0.35">
      <c r="A75" s="30" t="s">
        <v>5178</v>
      </c>
      <c r="B75" s="30" t="s">
        <v>4953</v>
      </c>
      <c r="C75" s="30" t="s">
        <v>5177</v>
      </c>
      <c r="D75" s="30" t="s">
        <v>19</v>
      </c>
      <c r="E75" s="31" t="s">
        <v>69</v>
      </c>
      <c r="F75" s="108" t="str">
        <f t="shared" si="0"/>
        <v>||||||||||||||||||||||||</v>
      </c>
      <c r="G75" s="107">
        <f>YEARFRAC(H75,L75)*12</f>
        <v>74.266666666666666</v>
      </c>
      <c r="H75" s="35">
        <v>43175</v>
      </c>
      <c r="I75" s="23" t="s">
        <v>8</v>
      </c>
      <c r="J75" s="34" t="s">
        <v>1</v>
      </c>
      <c r="K75" s="23" t="s">
        <v>1</v>
      </c>
      <c r="L75" s="34">
        <v>45436</v>
      </c>
      <c r="M75" s="23" t="s">
        <v>8</v>
      </c>
      <c r="N75" s="23">
        <f t="shared" si="1"/>
        <v>1</v>
      </c>
      <c r="O75" s="33" t="s">
        <v>8</v>
      </c>
      <c r="P75" s="27"/>
      <c r="Q75" s="30" t="s">
        <v>4866</v>
      </c>
      <c r="R75" s="30" t="s">
        <v>5176</v>
      </c>
      <c r="S75" s="30" t="s">
        <v>5175</v>
      </c>
      <c r="T75" s="30" t="s">
        <v>59</v>
      </c>
      <c r="U75" s="30" t="s">
        <v>58</v>
      </c>
      <c r="V75" s="230">
        <v>1</v>
      </c>
      <c r="W75" s="31" t="s">
        <v>133</v>
      </c>
      <c r="X75" s="40" t="s">
        <v>132</v>
      </c>
      <c r="Y75" s="242" t="s">
        <v>25</v>
      </c>
      <c r="Z75" s="228"/>
      <c r="AA75" s="211"/>
      <c r="AB75" s="211"/>
      <c r="AC75" s="211" t="s">
        <v>25</v>
      </c>
      <c r="AD75" s="211"/>
      <c r="AE75" s="211" t="s">
        <v>0</v>
      </c>
      <c r="AF75" s="211"/>
      <c r="AG75" s="264"/>
      <c r="AH75" s="265"/>
      <c r="AI75" s="265"/>
      <c r="AJ75" s="266"/>
      <c r="AK75" s="243">
        <v>311791</v>
      </c>
      <c r="AL75" s="327">
        <v>311791</v>
      </c>
    </row>
    <row r="76" spans="1:38" ht="75" customHeight="1" x14ac:dyDescent="0.35">
      <c r="A76" s="30" t="s">
        <v>5174</v>
      </c>
      <c r="B76" s="30" t="s">
        <v>2273</v>
      </c>
      <c r="C76" s="30" t="s">
        <v>5173</v>
      </c>
      <c r="D76" s="30" t="s">
        <v>40</v>
      </c>
      <c r="E76" s="31" t="s">
        <v>69</v>
      </c>
      <c r="F76" s="108" t="str">
        <f t="shared" si="0"/>
        <v>|||||||||||||</v>
      </c>
      <c r="G76" s="107">
        <f>YEARFRAC(H76,L76)*12</f>
        <v>41.466666666666669</v>
      </c>
      <c r="H76" s="35">
        <v>43446</v>
      </c>
      <c r="I76" s="23" t="s">
        <v>8</v>
      </c>
      <c r="J76" s="34" t="s">
        <v>1</v>
      </c>
      <c r="K76" s="23" t="s">
        <v>1</v>
      </c>
      <c r="L76" s="34">
        <v>44707</v>
      </c>
      <c r="M76" s="23" t="s">
        <v>8</v>
      </c>
      <c r="N76" s="23">
        <f t="shared" si="1"/>
        <v>1</v>
      </c>
      <c r="O76" s="33" t="s">
        <v>8</v>
      </c>
      <c r="P76" s="27"/>
      <c r="Q76" s="30" t="s">
        <v>4866</v>
      </c>
      <c r="R76" s="30" t="s">
        <v>5172</v>
      </c>
      <c r="S76" s="30" t="s">
        <v>1538</v>
      </c>
      <c r="T76" s="30" t="s">
        <v>283</v>
      </c>
      <c r="U76" s="30" t="s">
        <v>282</v>
      </c>
      <c r="V76" s="230">
        <v>1</v>
      </c>
      <c r="W76" s="31" t="s">
        <v>133</v>
      </c>
      <c r="X76" s="40" t="s">
        <v>132</v>
      </c>
      <c r="Y76" s="242" t="s">
        <v>25</v>
      </c>
      <c r="Z76" s="228"/>
      <c r="AA76" s="211" t="s">
        <v>164</v>
      </c>
      <c r="AB76" s="211"/>
      <c r="AC76" s="211" t="s">
        <v>25</v>
      </c>
      <c r="AD76" s="211"/>
      <c r="AE76" s="211"/>
      <c r="AF76" s="211" t="s">
        <v>36</v>
      </c>
      <c r="AG76" s="264"/>
      <c r="AH76" s="265"/>
      <c r="AI76" s="265"/>
      <c r="AJ76" s="266"/>
      <c r="AK76" s="243">
        <v>309185</v>
      </c>
      <c r="AL76" s="327">
        <v>309185</v>
      </c>
    </row>
    <row r="77" spans="1:38" ht="75" customHeight="1" x14ac:dyDescent="0.35">
      <c r="A77" s="30" t="s">
        <v>5171</v>
      </c>
      <c r="B77" s="30" t="s">
        <v>5170</v>
      </c>
      <c r="C77" s="30" t="s">
        <v>319</v>
      </c>
      <c r="D77" s="30" t="s">
        <v>541</v>
      </c>
      <c r="E77" s="31" t="s">
        <v>69</v>
      </c>
      <c r="F77" s="108" t="str">
        <f t="shared" si="0"/>
        <v>||||||||||||||||||||||</v>
      </c>
      <c r="G77" s="107">
        <f>YEARFRAC(H77,J77)*12</f>
        <v>68.899999999999991</v>
      </c>
      <c r="H77" s="35">
        <v>42739</v>
      </c>
      <c r="I77" s="23" t="s">
        <v>8</v>
      </c>
      <c r="J77" s="34">
        <v>44835</v>
      </c>
      <c r="K77" s="23" t="s">
        <v>8</v>
      </c>
      <c r="L77" s="34" t="s">
        <v>1</v>
      </c>
      <c r="M77" s="23" t="s">
        <v>1</v>
      </c>
      <c r="N77" s="23">
        <f t="shared" si="1"/>
        <v>1</v>
      </c>
      <c r="O77" s="33" t="s">
        <v>8</v>
      </c>
      <c r="P77" s="27"/>
      <c r="Q77" s="30" t="s">
        <v>4866</v>
      </c>
      <c r="R77" s="30" t="s">
        <v>5169</v>
      </c>
      <c r="S77" s="30" t="s">
        <v>5168</v>
      </c>
      <c r="T77" s="30" t="s">
        <v>59</v>
      </c>
      <c r="U77" s="30" t="s">
        <v>315</v>
      </c>
      <c r="V77" s="230">
        <v>2</v>
      </c>
      <c r="W77" s="31" t="s">
        <v>1</v>
      </c>
      <c r="X77" s="244"/>
      <c r="Y77" s="242"/>
      <c r="Z77" s="228"/>
      <c r="AA77" s="211"/>
      <c r="AB77" s="211"/>
      <c r="AC77" s="211"/>
      <c r="AD77" s="211"/>
      <c r="AE77" s="211"/>
      <c r="AF77" s="211"/>
      <c r="AG77" s="264"/>
      <c r="AH77" s="265"/>
      <c r="AI77" s="265"/>
      <c r="AJ77" s="266"/>
      <c r="AK77" s="243">
        <v>309172</v>
      </c>
      <c r="AL77" s="327">
        <v>309172</v>
      </c>
    </row>
    <row r="78" spans="1:38" ht="75" customHeight="1" x14ac:dyDescent="0.35">
      <c r="A78" s="30" t="s">
        <v>5167</v>
      </c>
      <c r="B78" s="30" t="s">
        <v>5166</v>
      </c>
      <c r="C78" s="30" t="s">
        <v>4987</v>
      </c>
      <c r="D78" s="30" t="s">
        <v>19</v>
      </c>
      <c r="E78" s="31" t="s">
        <v>69</v>
      </c>
      <c r="F78" s="108" t="str">
        <f t="shared" si="0"/>
        <v>||||||||||||||||||||||||</v>
      </c>
      <c r="G78" s="107">
        <f>YEARFRAC(H78,J78)*12</f>
        <v>74.3</v>
      </c>
      <c r="H78" s="35">
        <v>42964</v>
      </c>
      <c r="I78" s="23" t="s">
        <v>8</v>
      </c>
      <c r="J78" s="34">
        <v>45225</v>
      </c>
      <c r="K78" s="23" t="s">
        <v>8</v>
      </c>
      <c r="L78" s="34">
        <v>45435</v>
      </c>
      <c r="M78" s="23" t="s">
        <v>8</v>
      </c>
      <c r="N78" s="23">
        <f t="shared" si="1"/>
        <v>1</v>
      </c>
      <c r="O78" s="33" t="s">
        <v>8</v>
      </c>
      <c r="P78" s="27"/>
      <c r="Q78" s="30" t="s">
        <v>4866</v>
      </c>
      <c r="R78" s="30" t="s">
        <v>1768</v>
      </c>
      <c r="S78" s="30" t="s">
        <v>5165</v>
      </c>
      <c r="T78" s="30" t="s">
        <v>3</v>
      </c>
      <c r="U78" s="30" t="s">
        <v>5164</v>
      </c>
      <c r="V78" s="230">
        <v>3</v>
      </c>
      <c r="W78" s="31" t="s">
        <v>133</v>
      </c>
      <c r="X78" s="40" t="s">
        <v>132</v>
      </c>
      <c r="Y78" s="242"/>
      <c r="Z78" s="228"/>
      <c r="AA78" s="211"/>
      <c r="AB78" s="211"/>
      <c r="AC78" s="211"/>
      <c r="AD78" s="211"/>
      <c r="AE78" s="211"/>
      <c r="AF78" s="211"/>
      <c r="AG78" s="264"/>
      <c r="AH78" s="265" t="s">
        <v>23</v>
      </c>
      <c r="AI78" s="265"/>
      <c r="AJ78" s="266"/>
      <c r="AK78" s="243">
        <v>307209</v>
      </c>
      <c r="AL78" s="327">
        <v>307209</v>
      </c>
    </row>
    <row r="79" spans="1:38" ht="75" customHeight="1" x14ac:dyDescent="0.35">
      <c r="A79" s="30" t="s">
        <v>5163</v>
      </c>
      <c r="B79" s="30" t="s">
        <v>5162</v>
      </c>
      <c r="C79" s="30" t="s">
        <v>5161</v>
      </c>
      <c r="D79" s="30" t="s">
        <v>468</v>
      </c>
      <c r="E79" s="31" t="s">
        <v>213</v>
      </c>
      <c r="F79" s="108" t="str">
        <f t="shared" si="0"/>
        <v>|||||||||||||||||||||||||||||||||</v>
      </c>
      <c r="G79" s="107">
        <f>YEARFRAC(H79,J79)*12</f>
        <v>100.1</v>
      </c>
      <c r="H79" s="35">
        <v>42975</v>
      </c>
      <c r="I79" s="23" t="s">
        <v>8</v>
      </c>
      <c r="J79" s="34">
        <v>46022</v>
      </c>
      <c r="K79" s="23" t="s">
        <v>7</v>
      </c>
      <c r="L79" s="34" t="s">
        <v>1</v>
      </c>
      <c r="M79" s="23" t="s">
        <v>1</v>
      </c>
      <c r="N79" s="23">
        <f t="shared" si="1"/>
        <v>0</v>
      </c>
      <c r="O79" s="33" t="s">
        <v>7</v>
      </c>
      <c r="P79" s="27"/>
      <c r="Q79" s="30" t="s">
        <v>4866</v>
      </c>
      <c r="R79" s="30" t="s">
        <v>5160</v>
      </c>
      <c r="S79" s="30" t="s">
        <v>1859</v>
      </c>
      <c r="T79" s="30" t="s">
        <v>16</v>
      </c>
      <c r="U79" s="30" t="s">
        <v>66</v>
      </c>
      <c r="V79" s="230">
        <v>1</v>
      </c>
      <c r="W79" s="31" t="s">
        <v>1</v>
      </c>
      <c r="X79" s="230"/>
      <c r="Y79" s="242"/>
      <c r="Z79" s="228"/>
      <c r="AA79" s="211"/>
      <c r="AB79" s="211"/>
      <c r="AC79" s="211"/>
      <c r="AD79" s="211"/>
      <c r="AE79" s="211"/>
      <c r="AF79" s="211"/>
      <c r="AG79" s="264"/>
      <c r="AH79" s="265"/>
      <c r="AI79" s="265"/>
      <c r="AJ79" s="266"/>
      <c r="AK79" s="243">
        <v>304975</v>
      </c>
      <c r="AL79" s="327">
        <v>304975</v>
      </c>
    </row>
    <row r="80" spans="1:38" ht="75" customHeight="1" x14ac:dyDescent="0.35">
      <c r="A80" s="30" t="s">
        <v>5159</v>
      </c>
      <c r="B80" s="30" t="s">
        <v>1242</v>
      </c>
      <c r="C80" s="30" t="s">
        <v>214</v>
      </c>
      <c r="D80" s="30" t="s">
        <v>40</v>
      </c>
      <c r="E80" s="31" t="s">
        <v>69</v>
      </c>
      <c r="F80" s="108" t="str">
        <f t="shared" si="0"/>
        <v>||||||</v>
      </c>
      <c r="G80" s="107">
        <f>YEARFRAC(H80,J80)*12</f>
        <v>18.866666666666667</v>
      </c>
      <c r="H80" s="35">
        <v>42972</v>
      </c>
      <c r="I80" s="23" t="s">
        <v>8</v>
      </c>
      <c r="J80" s="34">
        <v>43545</v>
      </c>
      <c r="K80" s="23" t="s">
        <v>8</v>
      </c>
      <c r="L80" s="34">
        <v>43593</v>
      </c>
      <c r="M80" s="23" t="s">
        <v>8</v>
      </c>
      <c r="N80" s="23">
        <f t="shared" si="1"/>
        <v>1</v>
      </c>
      <c r="O80" s="33" t="s">
        <v>8</v>
      </c>
      <c r="P80" s="27"/>
      <c r="Q80" s="30" t="s">
        <v>4866</v>
      </c>
      <c r="R80" s="30" t="s">
        <v>5158</v>
      </c>
      <c r="S80" s="30" t="s">
        <v>5157</v>
      </c>
      <c r="T80" s="30" t="s">
        <v>151</v>
      </c>
      <c r="U80" s="30" t="s">
        <v>5156</v>
      </c>
      <c r="V80" s="230">
        <v>10</v>
      </c>
      <c r="W80" s="31" t="s">
        <v>133</v>
      </c>
      <c r="X80" s="40" t="s">
        <v>132</v>
      </c>
      <c r="Y80" s="242" t="s">
        <v>25</v>
      </c>
      <c r="Z80" s="228" t="s">
        <v>30</v>
      </c>
      <c r="AA80" s="211"/>
      <c r="AB80" s="211"/>
      <c r="AC80" s="211"/>
      <c r="AD80" s="211"/>
      <c r="AE80" s="211"/>
      <c r="AF80" s="211"/>
      <c r="AG80" s="264"/>
      <c r="AH80" s="265"/>
      <c r="AI80" s="265" t="s">
        <v>127</v>
      </c>
      <c r="AJ80" s="266"/>
      <c r="AK80" s="243">
        <v>303276</v>
      </c>
      <c r="AL80" s="327">
        <v>303276</v>
      </c>
    </row>
    <row r="81" spans="1:38" ht="75" customHeight="1" x14ac:dyDescent="0.35">
      <c r="A81" s="30" t="s">
        <v>5155</v>
      </c>
      <c r="B81" s="30" t="s">
        <v>5154</v>
      </c>
      <c r="C81" s="30" t="s">
        <v>4998</v>
      </c>
      <c r="D81" s="30" t="s">
        <v>40</v>
      </c>
      <c r="E81" s="31" t="s">
        <v>69</v>
      </c>
      <c r="F81" s="108" t="str">
        <f t="shared" si="0"/>
        <v>|||||||||||||||||||||||</v>
      </c>
      <c r="G81" s="107">
        <f>YEARFRAC(H81,L81)*12</f>
        <v>71.2</v>
      </c>
      <c r="H81" s="35">
        <v>42912</v>
      </c>
      <c r="I81" s="23" t="s">
        <v>8</v>
      </c>
      <c r="J81" s="34" t="s">
        <v>1</v>
      </c>
      <c r="K81" s="23" t="s">
        <v>1</v>
      </c>
      <c r="L81" s="34">
        <v>45079</v>
      </c>
      <c r="M81" s="23" t="s">
        <v>8</v>
      </c>
      <c r="N81" s="23">
        <f t="shared" si="1"/>
        <v>1</v>
      </c>
      <c r="O81" s="33" t="s">
        <v>8</v>
      </c>
      <c r="P81" s="27"/>
      <c r="Q81" s="30" t="s">
        <v>4866</v>
      </c>
      <c r="R81" s="30" t="s">
        <v>5153</v>
      </c>
      <c r="S81" s="30" t="s">
        <v>5152</v>
      </c>
      <c r="T81" s="30" t="s">
        <v>96</v>
      </c>
      <c r="U81" s="30" t="s">
        <v>5151</v>
      </c>
      <c r="V81" s="230">
        <v>7</v>
      </c>
      <c r="W81" s="31" t="s">
        <v>133</v>
      </c>
      <c r="X81" s="40" t="s">
        <v>132</v>
      </c>
      <c r="Y81" s="242"/>
      <c r="Z81" s="228"/>
      <c r="AA81" s="211"/>
      <c r="AB81" s="211"/>
      <c r="AC81" s="211"/>
      <c r="AD81" s="211"/>
      <c r="AE81" s="211"/>
      <c r="AF81" s="211"/>
      <c r="AG81" s="264" t="s">
        <v>769</v>
      </c>
      <c r="AH81" s="265"/>
      <c r="AI81" s="265"/>
      <c r="AJ81" s="266"/>
      <c r="AK81" s="243">
        <v>302010</v>
      </c>
      <c r="AL81" s="327">
        <v>302010</v>
      </c>
    </row>
    <row r="82" spans="1:38" ht="75" customHeight="1" x14ac:dyDescent="0.35">
      <c r="A82" s="30" t="s">
        <v>5150</v>
      </c>
      <c r="B82" s="30" t="s">
        <v>5149</v>
      </c>
      <c r="C82" s="30" t="s">
        <v>5148</v>
      </c>
      <c r="D82" s="30" t="s">
        <v>468</v>
      </c>
      <c r="E82" s="31" t="s">
        <v>69</v>
      </c>
      <c r="F82" s="108" t="str">
        <f t="shared" si="0"/>
        <v>||||||||||</v>
      </c>
      <c r="G82" s="107">
        <f t="shared" ref="G82:G95" si="2">YEARFRAC(H82,J82)*12</f>
        <v>30.800000000000004</v>
      </c>
      <c r="H82" s="35">
        <v>42969</v>
      </c>
      <c r="I82" s="23" t="s">
        <v>8</v>
      </c>
      <c r="J82" s="34">
        <v>43906</v>
      </c>
      <c r="K82" s="23" t="s">
        <v>8</v>
      </c>
      <c r="L82" s="34">
        <v>44094</v>
      </c>
      <c r="M82" s="23" t="s">
        <v>8</v>
      </c>
      <c r="N82" s="23">
        <f t="shared" si="1"/>
        <v>1</v>
      </c>
      <c r="O82" s="33" t="s">
        <v>8</v>
      </c>
      <c r="P82" s="27"/>
      <c r="Q82" s="30" t="s">
        <v>4866</v>
      </c>
      <c r="R82" s="30" t="s">
        <v>5147</v>
      </c>
      <c r="S82" s="30" t="s">
        <v>2332</v>
      </c>
      <c r="T82" s="30" t="s">
        <v>1381</v>
      </c>
      <c r="U82" s="30" t="s">
        <v>5146</v>
      </c>
      <c r="V82" s="230">
        <v>41</v>
      </c>
      <c r="W82" s="31" t="s">
        <v>2015</v>
      </c>
      <c r="X82" s="40" t="s">
        <v>132</v>
      </c>
      <c r="Y82" s="242"/>
      <c r="Z82" s="228"/>
      <c r="AA82" s="211"/>
      <c r="AB82" s="211"/>
      <c r="AC82" s="211"/>
      <c r="AD82" s="211"/>
      <c r="AE82" s="211"/>
      <c r="AF82" s="211"/>
      <c r="AG82" s="264"/>
      <c r="AH82" s="265"/>
      <c r="AI82" s="265" t="s">
        <v>127</v>
      </c>
      <c r="AJ82" s="266"/>
      <c r="AK82" s="243">
        <v>301670</v>
      </c>
      <c r="AL82" s="327">
        <v>301670</v>
      </c>
    </row>
    <row r="83" spans="1:38" ht="75" customHeight="1" x14ac:dyDescent="0.35">
      <c r="A83" s="30" t="s">
        <v>5145</v>
      </c>
      <c r="B83" s="30" t="s">
        <v>1072</v>
      </c>
      <c r="C83" s="30" t="s">
        <v>579</v>
      </c>
      <c r="D83" s="30" t="s">
        <v>468</v>
      </c>
      <c r="E83" s="31" t="s">
        <v>69</v>
      </c>
      <c r="F83" s="108" t="str">
        <f t="shared" si="0"/>
        <v>||||||||||||||||</v>
      </c>
      <c r="G83" s="107">
        <f t="shared" si="2"/>
        <v>50.2</v>
      </c>
      <c r="H83" s="35">
        <v>42801</v>
      </c>
      <c r="I83" s="23" t="s">
        <v>8</v>
      </c>
      <c r="J83" s="34">
        <v>44329</v>
      </c>
      <c r="K83" s="23" t="s">
        <v>8</v>
      </c>
      <c r="L83" s="34">
        <v>44392</v>
      </c>
      <c r="M83" s="23" t="s">
        <v>8</v>
      </c>
      <c r="N83" s="23">
        <f t="shared" si="1"/>
        <v>1</v>
      </c>
      <c r="O83" s="33" t="s">
        <v>8</v>
      </c>
      <c r="P83" s="27"/>
      <c r="Q83" s="30" t="s">
        <v>4866</v>
      </c>
      <c r="R83" s="30" t="s">
        <v>5144</v>
      </c>
      <c r="S83" s="30" t="s">
        <v>5143</v>
      </c>
      <c r="T83" s="30" t="s">
        <v>1032</v>
      </c>
      <c r="U83" s="30" t="s">
        <v>5142</v>
      </c>
      <c r="V83" s="230">
        <v>21</v>
      </c>
      <c r="W83" s="31" t="s">
        <v>2015</v>
      </c>
      <c r="X83" s="40" t="s">
        <v>132</v>
      </c>
      <c r="Y83" s="242" t="s">
        <v>25</v>
      </c>
      <c r="Z83" s="228"/>
      <c r="AA83" s="211" t="s">
        <v>164</v>
      </c>
      <c r="AB83" s="211"/>
      <c r="AC83" s="211"/>
      <c r="AD83" s="211"/>
      <c r="AE83" s="211"/>
      <c r="AF83" s="211"/>
      <c r="AG83" s="264"/>
      <c r="AH83" s="265"/>
      <c r="AI83" s="265" t="s">
        <v>127</v>
      </c>
      <c r="AJ83" s="266"/>
      <c r="AK83" s="243">
        <v>294998</v>
      </c>
      <c r="AL83" s="327">
        <v>294998</v>
      </c>
    </row>
    <row r="84" spans="1:38" ht="75" customHeight="1" x14ac:dyDescent="0.35">
      <c r="A84" s="30" t="s">
        <v>5141</v>
      </c>
      <c r="B84" s="30" t="s">
        <v>5140</v>
      </c>
      <c r="C84" s="30" t="s">
        <v>5139</v>
      </c>
      <c r="D84" s="30" t="s">
        <v>40</v>
      </c>
      <c r="E84" s="31" t="s">
        <v>69</v>
      </c>
      <c r="F84" s="108" t="str">
        <f t="shared" si="0"/>
        <v>|||||||||||||||</v>
      </c>
      <c r="G84" s="107">
        <f t="shared" si="2"/>
        <v>46.8</v>
      </c>
      <c r="H84" s="35">
        <v>42417</v>
      </c>
      <c r="I84" s="23" t="s">
        <v>8</v>
      </c>
      <c r="J84" s="34">
        <v>43841</v>
      </c>
      <c r="K84" s="23" t="s">
        <v>8</v>
      </c>
      <c r="L84" s="34">
        <v>44075</v>
      </c>
      <c r="M84" s="23" t="s">
        <v>8</v>
      </c>
      <c r="N84" s="23">
        <f t="shared" si="1"/>
        <v>1</v>
      </c>
      <c r="O84" s="33" t="s">
        <v>8</v>
      </c>
      <c r="P84" s="27"/>
      <c r="Q84" s="30" t="s">
        <v>4866</v>
      </c>
      <c r="R84" s="30" t="s">
        <v>5138</v>
      </c>
      <c r="S84" s="30" t="s">
        <v>2327</v>
      </c>
      <c r="T84" s="30" t="s">
        <v>96</v>
      </c>
      <c r="U84" s="30" t="s">
        <v>5137</v>
      </c>
      <c r="V84" s="230">
        <v>2</v>
      </c>
      <c r="W84" s="31" t="s">
        <v>133</v>
      </c>
      <c r="X84" s="40" t="s">
        <v>132</v>
      </c>
      <c r="Y84" s="242"/>
      <c r="Z84" s="228"/>
      <c r="AA84" s="211"/>
      <c r="AB84" s="211"/>
      <c r="AC84" s="211"/>
      <c r="AD84" s="211"/>
      <c r="AE84" s="211"/>
      <c r="AF84" s="211"/>
      <c r="AG84" s="264"/>
      <c r="AH84" s="265"/>
      <c r="AI84" s="265"/>
      <c r="AJ84" s="266"/>
      <c r="AK84" s="243">
        <v>268109</v>
      </c>
      <c r="AL84" s="327">
        <v>268109</v>
      </c>
    </row>
    <row r="85" spans="1:38" ht="75" customHeight="1" x14ac:dyDescent="0.35">
      <c r="A85" s="30" t="s">
        <v>5136</v>
      </c>
      <c r="B85" s="30" t="s">
        <v>5135</v>
      </c>
      <c r="C85" s="30" t="s">
        <v>1524</v>
      </c>
      <c r="D85" s="30" t="s">
        <v>468</v>
      </c>
      <c r="E85" s="31" t="s">
        <v>69</v>
      </c>
      <c r="F85" s="108" t="str">
        <f t="shared" si="0"/>
        <v>||||||</v>
      </c>
      <c r="G85" s="107">
        <f t="shared" si="2"/>
        <v>19.3</v>
      </c>
      <c r="H85" s="35">
        <v>42443</v>
      </c>
      <c r="I85" s="23" t="s">
        <v>8</v>
      </c>
      <c r="J85" s="34">
        <v>43031</v>
      </c>
      <c r="K85" s="23" t="s">
        <v>8</v>
      </c>
      <c r="L85" s="34">
        <v>43438</v>
      </c>
      <c r="M85" s="23" t="s">
        <v>8</v>
      </c>
      <c r="N85" s="23">
        <f t="shared" si="1"/>
        <v>1</v>
      </c>
      <c r="O85" s="33" t="s">
        <v>8</v>
      </c>
      <c r="P85" s="27"/>
      <c r="Q85" s="30" t="s">
        <v>4866</v>
      </c>
      <c r="R85" s="30" t="s">
        <v>5134</v>
      </c>
      <c r="S85" s="30" t="s">
        <v>5133</v>
      </c>
      <c r="T85" s="30" t="s">
        <v>16</v>
      </c>
      <c r="U85" s="30" t="s">
        <v>5132</v>
      </c>
      <c r="V85" s="230">
        <v>4</v>
      </c>
      <c r="W85" s="31" t="s">
        <v>133</v>
      </c>
      <c r="X85" s="40" t="s">
        <v>132</v>
      </c>
      <c r="Y85" s="242"/>
      <c r="Z85" s="228"/>
      <c r="AA85" s="211"/>
      <c r="AB85" s="211"/>
      <c r="AC85" s="211"/>
      <c r="AD85" s="211"/>
      <c r="AE85" s="211"/>
      <c r="AF85" s="211"/>
      <c r="AG85" s="264"/>
      <c r="AH85" s="265"/>
      <c r="AI85" s="265"/>
      <c r="AJ85" s="266"/>
      <c r="AK85" s="243">
        <v>266822</v>
      </c>
      <c r="AL85" s="327">
        <v>266822</v>
      </c>
    </row>
    <row r="86" spans="1:38" ht="75" customHeight="1" x14ac:dyDescent="0.35">
      <c r="A86" s="30" t="s">
        <v>5131</v>
      </c>
      <c r="B86" s="30" t="s">
        <v>854</v>
      </c>
      <c r="C86" s="30" t="s">
        <v>2013</v>
      </c>
      <c r="D86" s="30" t="s">
        <v>468</v>
      </c>
      <c r="E86" s="31" t="s">
        <v>69</v>
      </c>
      <c r="F86" s="108" t="str">
        <f t="shared" si="0"/>
        <v>|||||||||</v>
      </c>
      <c r="G86" s="107">
        <f t="shared" si="2"/>
        <v>28.766666666666666</v>
      </c>
      <c r="H86" s="35">
        <v>43046</v>
      </c>
      <c r="I86" s="23" t="s">
        <v>8</v>
      </c>
      <c r="J86" s="34">
        <v>43920</v>
      </c>
      <c r="K86" s="23" t="s">
        <v>8</v>
      </c>
      <c r="L86" s="34">
        <v>44018</v>
      </c>
      <c r="M86" s="23" t="s">
        <v>8</v>
      </c>
      <c r="N86" s="23">
        <f t="shared" si="1"/>
        <v>1</v>
      </c>
      <c r="O86" s="33" t="s">
        <v>8</v>
      </c>
      <c r="P86" s="27"/>
      <c r="Q86" s="30" t="s">
        <v>4866</v>
      </c>
      <c r="R86" s="30" t="s">
        <v>5130</v>
      </c>
      <c r="S86" s="30" t="s">
        <v>5129</v>
      </c>
      <c r="T86" s="30" t="s">
        <v>3</v>
      </c>
      <c r="U86" s="30" t="s">
        <v>5128</v>
      </c>
      <c r="V86" s="230">
        <v>9</v>
      </c>
      <c r="W86" s="31" t="s">
        <v>2015</v>
      </c>
      <c r="X86" s="40" t="s">
        <v>132</v>
      </c>
      <c r="Y86" s="242"/>
      <c r="Z86" s="228" t="s">
        <v>30</v>
      </c>
      <c r="AA86" s="211"/>
      <c r="AB86" s="211"/>
      <c r="AC86" s="211"/>
      <c r="AD86" s="211"/>
      <c r="AE86" s="211"/>
      <c r="AF86" s="211"/>
      <c r="AG86" s="264"/>
      <c r="AH86" s="265"/>
      <c r="AI86" s="265" t="s">
        <v>127</v>
      </c>
      <c r="AJ86" s="266"/>
      <c r="AK86" s="243">
        <v>266013</v>
      </c>
      <c r="AL86" s="327">
        <v>266013</v>
      </c>
    </row>
    <row r="87" spans="1:38" ht="75" customHeight="1" x14ac:dyDescent="0.35">
      <c r="A87" s="30" t="s">
        <v>5127</v>
      </c>
      <c r="B87" s="30" t="s">
        <v>71</v>
      </c>
      <c r="C87" s="30" t="s">
        <v>3118</v>
      </c>
      <c r="D87" s="30" t="s">
        <v>40</v>
      </c>
      <c r="E87" s="31" t="s">
        <v>213</v>
      </c>
      <c r="F87" s="108" t="str">
        <f t="shared" si="0"/>
        <v>|||||||||||||||||||||||||||||||||</v>
      </c>
      <c r="G87" s="107">
        <f t="shared" si="2"/>
        <v>101.53333333333333</v>
      </c>
      <c r="H87" s="35">
        <v>42170</v>
      </c>
      <c r="I87" s="23" t="s">
        <v>8</v>
      </c>
      <c r="J87" s="34">
        <v>45261</v>
      </c>
      <c r="K87" s="23" t="s">
        <v>7</v>
      </c>
      <c r="L87" s="34" t="s">
        <v>1</v>
      </c>
      <c r="M87" s="23" t="s">
        <v>1</v>
      </c>
      <c r="N87" s="23">
        <f t="shared" si="1"/>
        <v>0</v>
      </c>
      <c r="O87" s="33" t="s">
        <v>7</v>
      </c>
      <c r="P87" s="27"/>
      <c r="Q87" s="30" t="s">
        <v>4866</v>
      </c>
      <c r="R87" s="30" t="s">
        <v>5126</v>
      </c>
      <c r="S87" s="30" t="s">
        <v>5125</v>
      </c>
      <c r="T87" s="30" t="s">
        <v>96</v>
      </c>
      <c r="U87" s="30" t="s">
        <v>2252</v>
      </c>
      <c r="V87" s="230">
        <v>1</v>
      </c>
      <c r="W87" s="31" t="s">
        <v>1</v>
      </c>
      <c r="X87" s="230"/>
      <c r="Y87" s="242" t="s">
        <v>25</v>
      </c>
      <c r="Z87" s="228"/>
      <c r="AA87" s="211" t="s">
        <v>164</v>
      </c>
      <c r="AB87" s="211"/>
      <c r="AC87" s="211"/>
      <c r="AD87" s="211"/>
      <c r="AE87" s="211"/>
      <c r="AF87" s="211" t="s">
        <v>36</v>
      </c>
      <c r="AG87" s="264" t="s">
        <v>382</v>
      </c>
      <c r="AH87" s="265"/>
      <c r="AI87" s="265"/>
      <c r="AJ87" s="266" t="s">
        <v>35</v>
      </c>
      <c r="AK87" s="243">
        <v>261459</v>
      </c>
      <c r="AL87" s="327">
        <v>261459</v>
      </c>
    </row>
    <row r="88" spans="1:38" ht="75" customHeight="1" x14ac:dyDescent="0.35">
      <c r="A88" s="30" t="s">
        <v>5124</v>
      </c>
      <c r="B88" s="30" t="s">
        <v>5104</v>
      </c>
      <c r="C88" s="30" t="s">
        <v>5123</v>
      </c>
      <c r="D88" s="30" t="s">
        <v>468</v>
      </c>
      <c r="E88" s="31" t="s">
        <v>991</v>
      </c>
      <c r="F88" s="108" t="str">
        <f t="shared" si="0"/>
        <v>|||||||||||||||||||</v>
      </c>
      <c r="G88" s="107">
        <f t="shared" si="2"/>
        <v>57.100000000000009</v>
      </c>
      <c r="H88" s="35">
        <v>42242</v>
      </c>
      <c r="I88" s="23" t="s">
        <v>8</v>
      </c>
      <c r="J88" s="34">
        <v>43980</v>
      </c>
      <c r="K88" s="23" t="s">
        <v>8</v>
      </c>
      <c r="L88" s="34">
        <v>44519</v>
      </c>
      <c r="M88" s="23" t="s">
        <v>8</v>
      </c>
      <c r="N88" s="23">
        <f t="shared" si="1"/>
        <v>1</v>
      </c>
      <c r="O88" s="33" t="s">
        <v>8</v>
      </c>
      <c r="P88" s="27"/>
      <c r="Q88" s="30" t="s">
        <v>4866</v>
      </c>
      <c r="R88" s="30" t="s">
        <v>5122</v>
      </c>
      <c r="S88" s="30" t="s">
        <v>4412</v>
      </c>
      <c r="T88" s="30" t="s">
        <v>810</v>
      </c>
      <c r="U88" s="30" t="s">
        <v>5121</v>
      </c>
      <c r="V88" s="230">
        <v>27</v>
      </c>
      <c r="W88" s="31" t="s">
        <v>987</v>
      </c>
      <c r="X88" s="39" t="s">
        <v>64</v>
      </c>
      <c r="Y88" s="242"/>
      <c r="Z88" s="228"/>
      <c r="AA88" s="211"/>
      <c r="AB88" s="211"/>
      <c r="AC88" s="211"/>
      <c r="AD88" s="211"/>
      <c r="AE88" s="211"/>
      <c r="AF88" s="211"/>
      <c r="AG88" s="264"/>
      <c r="AH88" s="265"/>
      <c r="AI88" s="265" t="s">
        <v>127</v>
      </c>
      <c r="AJ88" s="266"/>
      <c r="AK88" s="243">
        <v>261399</v>
      </c>
      <c r="AL88" s="327">
        <v>261399</v>
      </c>
    </row>
    <row r="89" spans="1:38" ht="75" customHeight="1" x14ac:dyDescent="0.35">
      <c r="A89" s="30" t="s">
        <v>5120</v>
      </c>
      <c r="B89" s="30" t="s">
        <v>5104</v>
      </c>
      <c r="C89" s="30" t="s">
        <v>5119</v>
      </c>
      <c r="D89" s="30" t="s">
        <v>40</v>
      </c>
      <c r="E89" s="31" t="s">
        <v>69</v>
      </c>
      <c r="F89" s="108" t="str">
        <f t="shared" si="0"/>
        <v>||||||||||||||||||||||||||||||||</v>
      </c>
      <c r="G89" s="107">
        <f t="shared" si="2"/>
        <v>98.933333333333323</v>
      </c>
      <c r="H89" s="35">
        <v>42186</v>
      </c>
      <c r="I89" s="23" t="s">
        <v>8</v>
      </c>
      <c r="J89" s="34">
        <v>45198</v>
      </c>
      <c r="K89" s="23" t="s">
        <v>8</v>
      </c>
      <c r="L89" s="34">
        <v>45435</v>
      </c>
      <c r="M89" s="23" t="s">
        <v>8</v>
      </c>
      <c r="N89" s="23">
        <f t="shared" si="1"/>
        <v>1</v>
      </c>
      <c r="O89" s="33" t="s">
        <v>8</v>
      </c>
      <c r="P89" s="27"/>
      <c r="Q89" s="30" t="s">
        <v>4866</v>
      </c>
      <c r="R89" s="30" t="s">
        <v>1083</v>
      </c>
      <c r="S89" s="30" t="s">
        <v>2378</v>
      </c>
      <c r="T89" s="30" t="s">
        <v>96</v>
      </c>
      <c r="U89" s="30" t="s">
        <v>850</v>
      </c>
      <c r="V89" s="230">
        <v>1</v>
      </c>
      <c r="W89" s="31" t="s">
        <v>133</v>
      </c>
      <c r="X89" s="40" t="s">
        <v>132</v>
      </c>
      <c r="Y89" s="242"/>
      <c r="Z89" s="228"/>
      <c r="AA89" s="211"/>
      <c r="AB89" s="211"/>
      <c r="AC89" s="211"/>
      <c r="AD89" s="211"/>
      <c r="AE89" s="211"/>
      <c r="AF89" s="211"/>
      <c r="AG89" s="264" t="s">
        <v>769</v>
      </c>
      <c r="AH89" s="265"/>
      <c r="AI89" s="265"/>
      <c r="AJ89" s="266"/>
      <c r="AK89" s="243">
        <v>256931</v>
      </c>
      <c r="AL89" s="327">
        <v>256931</v>
      </c>
    </row>
    <row r="90" spans="1:38" ht="75" customHeight="1" x14ac:dyDescent="0.35">
      <c r="A90" s="30" t="s">
        <v>5118</v>
      </c>
      <c r="B90" s="30" t="s">
        <v>5117</v>
      </c>
      <c r="C90" s="30" t="s">
        <v>1692</v>
      </c>
      <c r="D90" s="30" t="s">
        <v>468</v>
      </c>
      <c r="E90" s="31" t="s">
        <v>69</v>
      </c>
      <c r="F90" s="108" t="str">
        <f t="shared" si="0"/>
        <v>||||||||||||</v>
      </c>
      <c r="G90" s="107">
        <f t="shared" si="2"/>
        <v>37.633333333333333</v>
      </c>
      <c r="H90" s="35">
        <v>41896</v>
      </c>
      <c r="I90" s="23" t="s">
        <v>8</v>
      </c>
      <c r="J90" s="34">
        <v>43042</v>
      </c>
      <c r="K90" s="23" t="s">
        <v>8</v>
      </c>
      <c r="L90" s="34">
        <v>43236</v>
      </c>
      <c r="M90" s="23" t="s">
        <v>8</v>
      </c>
      <c r="N90" s="23">
        <f t="shared" si="1"/>
        <v>1</v>
      </c>
      <c r="O90" s="33" t="s">
        <v>8</v>
      </c>
      <c r="P90" s="27"/>
      <c r="Q90" s="30" t="s">
        <v>4866</v>
      </c>
      <c r="R90" s="30" t="s">
        <v>5116</v>
      </c>
      <c r="S90" s="30" t="s">
        <v>666</v>
      </c>
      <c r="T90" s="30" t="s">
        <v>753</v>
      </c>
      <c r="U90" s="30" t="s">
        <v>5115</v>
      </c>
      <c r="V90" s="230">
        <v>37</v>
      </c>
      <c r="W90" s="31" t="s">
        <v>133</v>
      </c>
      <c r="X90" s="40" t="s">
        <v>132</v>
      </c>
      <c r="Y90" s="242"/>
      <c r="Z90" s="228"/>
      <c r="AA90" s="211"/>
      <c r="AB90" s="211"/>
      <c r="AC90" s="211"/>
      <c r="AD90" s="211"/>
      <c r="AE90" s="211"/>
      <c r="AF90" s="211"/>
      <c r="AG90" s="264"/>
      <c r="AH90" s="265"/>
      <c r="AI90" s="265" t="s">
        <v>127</v>
      </c>
      <c r="AJ90" s="266"/>
      <c r="AK90" s="243">
        <v>256098</v>
      </c>
      <c r="AL90" s="327">
        <v>256098</v>
      </c>
    </row>
    <row r="91" spans="1:38" ht="75" customHeight="1" x14ac:dyDescent="0.35">
      <c r="A91" s="30" t="s">
        <v>5114</v>
      </c>
      <c r="B91" s="30" t="s">
        <v>5113</v>
      </c>
      <c r="C91" s="30" t="s">
        <v>5112</v>
      </c>
      <c r="D91" s="30" t="s">
        <v>40</v>
      </c>
      <c r="E91" s="31" t="s">
        <v>69</v>
      </c>
      <c r="F91" s="108" t="str">
        <f t="shared" si="0"/>
        <v>|||||||||||||||||||</v>
      </c>
      <c r="G91" s="107">
        <f t="shared" si="2"/>
        <v>59</v>
      </c>
      <c r="H91" s="35">
        <v>41671</v>
      </c>
      <c r="I91" s="23" t="s">
        <v>8</v>
      </c>
      <c r="J91" s="34">
        <v>43466</v>
      </c>
      <c r="K91" s="23" t="s">
        <v>8</v>
      </c>
      <c r="L91" s="34">
        <v>44056</v>
      </c>
      <c r="M91" s="23" t="s">
        <v>8</v>
      </c>
      <c r="N91" s="23">
        <f t="shared" si="1"/>
        <v>1</v>
      </c>
      <c r="O91" s="33" t="s">
        <v>8</v>
      </c>
      <c r="P91" s="27"/>
      <c r="Q91" s="30" t="s">
        <v>4866</v>
      </c>
      <c r="R91" s="30" t="s">
        <v>5111</v>
      </c>
      <c r="S91" s="30" t="s">
        <v>1538</v>
      </c>
      <c r="T91" s="30" t="s">
        <v>59</v>
      </c>
      <c r="U91" s="30" t="s">
        <v>58</v>
      </c>
      <c r="V91" s="230">
        <v>1</v>
      </c>
      <c r="W91" s="31" t="s">
        <v>65</v>
      </c>
      <c r="X91" s="39" t="s">
        <v>64</v>
      </c>
      <c r="Y91" s="242"/>
      <c r="Z91" s="228"/>
      <c r="AA91" s="211"/>
      <c r="AB91" s="211"/>
      <c r="AC91" s="211"/>
      <c r="AD91" s="211"/>
      <c r="AE91" s="211"/>
      <c r="AF91" s="211"/>
      <c r="AG91" s="264"/>
      <c r="AH91" s="265"/>
      <c r="AI91" s="265"/>
      <c r="AJ91" s="266"/>
      <c r="AK91" s="243">
        <v>197133</v>
      </c>
      <c r="AL91" s="327">
        <v>197133</v>
      </c>
    </row>
    <row r="92" spans="1:38" ht="75" customHeight="1" x14ac:dyDescent="0.35">
      <c r="A92" s="30" t="s">
        <v>5110</v>
      </c>
      <c r="B92" s="30" t="s">
        <v>2381</v>
      </c>
      <c r="C92" s="30" t="s">
        <v>5109</v>
      </c>
      <c r="D92" s="30" t="s">
        <v>468</v>
      </c>
      <c r="E92" s="31" t="s">
        <v>69</v>
      </c>
      <c r="F92" s="108" t="str">
        <f t="shared" si="0"/>
        <v>|||||||||||||||||||||||</v>
      </c>
      <c r="G92" s="107">
        <f t="shared" si="2"/>
        <v>71.166666666666657</v>
      </c>
      <c r="H92" s="35">
        <v>41751</v>
      </c>
      <c r="I92" s="23" t="s">
        <v>8</v>
      </c>
      <c r="J92" s="34">
        <v>43917</v>
      </c>
      <c r="K92" s="23" t="s">
        <v>8</v>
      </c>
      <c r="L92" s="34">
        <v>44244</v>
      </c>
      <c r="M92" s="23" t="s">
        <v>8</v>
      </c>
      <c r="N92" s="23">
        <f t="shared" si="1"/>
        <v>1</v>
      </c>
      <c r="O92" s="33" t="s">
        <v>8</v>
      </c>
      <c r="P92" s="27"/>
      <c r="Q92" s="30" t="s">
        <v>4866</v>
      </c>
      <c r="R92" s="30" t="s">
        <v>5108</v>
      </c>
      <c r="S92" s="30" t="s">
        <v>5107</v>
      </c>
      <c r="T92" s="30" t="s">
        <v>1256</v>
      </c>
      <c r="U92" s="30" t="s">
        <v>5106</v>
      </c>
      <c r="V92" s="230">
        <v>31</v>
      </c>
      <c r="W92" s="31" t="s">
        <v>2015</v>
      </c>
      <c r="X92" s="40" t="s">
        <v>132</v>
      </c>
      <c r="Y92" s="242"/>
      <c r="Z92" s="228"/>
      <c r="AA92" s="211"/>
      <c r="AB92" s="211"/>
      <c r="AC92" s="211"/>
      <c r="AD92" s="211"/>
      <c r="AE92" s="211"/>
      <c r="AF92" s="211"/>
      <c r="AG92" s="264"/>
      <c r="AH92" s="265"/>
      <c r="AI92" s="265" t="s">
        <v>127</v>
      </c>
      <c r="AJ92" s="266"/>
      <c r="AK92" s="243">
        <v>190378</v>
      </c>
      <c r="AL92" s="327">
        <v>190378</v>
      </c>
    </row>
    <row r="93" spans="1:38" ht="75" customHeight="1" x14ac:dyDescent="0.35">
      <c r="A93" s="30" t="s">
        <v>5105</v>
      </c>
      <c r="B93" s="30" t="s">
        <v>5104</v>
      </c>
      <c r="C93" s="30" t="s">
        <v>5103</v>
      </c>
      <c r="D93" s="30" t="s">
        <v>468</v>
      </c>
      <c r="E93" s="31" t="s">
        <v>69</v>
      </c>
      <c r="F93" s="108" t="str">
        <f t="shared" si="0"/>
        <v>|||||||||||||||||||||||||||</v>
      </c>
      <c r="G93" s="107">
        <f t="shared" si="2"/>
        <v>81.8</v>
      </c>
      <c r="H93" s="35">
        <v>41577</v>
      </c>
      <c r="I93" s="23" t="s">
        <v>8</v>
      </c>
      <c r="J93" s="34">
        <v>44067</v>
      </c>
      <c r="K93" s="23" t="s">
        <v>8</v>
      </c>
      <c r="L93" s="34">
        <v>44113</v>
      </c>
      <c r="M93" s="23" t="s">
        <v>8</v>
      </c>
      <c r="N93" s="23">
        <f t="shared" si="1"/>
        <v>1</v>
      </c>
      <c r="O93" s="33" t="s">
        <v>8</v>
      </c>
      <c r="P93" s="27"/>
      <c r="Q93" s="30" t="s">
        <v>4866</v>
      </c>
      <c r="R93" s="30" t="s">
        <v>5102</v>
      </c>
      <c r="S93" s="30" t="s">
        <v>2332</v>
      </c>
      <c r="T93" s="30" t="s">
        <v>2741</v>
      </c>
      <c r="U93" s="30" t="s">
        <v>5101</v>
      </c>
      <c r="V93" s="230">
        <v>15</v>
      </c>
      <c r="W93" s="31" t="s">
        <v>65</v>
      </c>
      <c r="X93" s="39" t="s">
        <v>64</v>
      </c>
      <c r="Y93" s="242"/>
      <c r="Z93" s="228"/>
      <c r="AA93" s="211"/>
      <c r="AB93" s="211"/>
      <c r="AC93" s="211"/>
      <c r="AD93" s="211"/>
      <c r="AE93" s="211"/>
      <c r="AF93" s="211"/>
      <c r="AG93" s="264" t="s">
        <v>769</v>
      </c>
      <c r="AH93" s="265"/>
      <c r="AI93" s="265" t="s">
        <v>127</v>
      </c>
      <c r="AJ93" s="266"/>
      <c r="AK93" s="243">
        <v>187551</v>
      </c>
      <c r="AL93" s="327">
        <v>187551</v>
      </c>
    </row>
    <row r="94" spans="1:38" ht="75" customHeight="1" x14ac:dyDescent="0.35">
      <c r="A94" s="30" t="s">
        <v>5100</v>
      </c>
      <c r="B94" s="30" t="s">
        <v>5099</v>
      </c>
      <c r="C94" s="30" t="s">
        <v>5098</v>
      </c>
      <c r="D94" s="30" t="s">
        <v>40</v>
      </c>
      <c r="E94" s="31" t="s">
        <v>69</v>
      </c>
      <c r="F94" s="108" t="str">
        <f t="shared" si="0"/>
        <v>|||||||||||</v>
      </c>
      <c r="G94" s="107">
        <f t="shared" si="2"/>
        <v>35.066666666666663</v>
      </c>
      <c r="H94" s="35">
        <v>41037</v>
      </c>
      <c r="I94" s="23" t="s">
        <v>8</v>
      </c>
      <c r="J94" s="34">
        <v>42104</v>
      </c>
      <c r="K94" s="23" t="s">
        <v>8</v>
      </c>
      <c r="L94" s="34">
        <v>42689</v>
      </c>
      <c r="M94" s="23" t="s">
        <v>8</v>
      </c>
      <c r="N94" s="23">
        <f t="shared" si="1"/>
        <v>1</v>
      </c>
      <c r="O94" s="33" t="s">
        <v>8</v>
      </c>
      <c r="P94" s="27"/>
      <c r="Q94" s="30" t="s">
        <v>4866</v>
      </c>
      <c r="R94" s="30" t="s">
        <v>5097</v>
      </c>
      <c r="S94" s="30" t="s">
        <v>1</v>
      </c>
      <c r="T94" s="30" t="s">
        <v>96</v>
      </c>
      <c r="U94" s="30" t="s">
        <v>5096</v>
      </c>
      <c r="V94" s="230">
        <v>1</v>
      </c>
      <c r="W94" s="31" t="s">
        <v>65</v>
      </c>
      <c r="X94" s="39" t="s">
        <v>64</v>
      </c>
      <c r="Y94" s="242" t="s">
        <v>25</v>
      </c>
      <c r="Z94" s="228"/>
      <c r="AA94" s="211"/>
      <c r="AB94" s="211"/>
      <c r="AC94" s="211"/>
      <c r="AD94" s="211"/>
      <c r="AE94" s="211"/>
      <c r="AF94" s="211"/>
      <c r="AG94" s="264"/>
      <c r="AH94" s="265"/>
      <c r="AI94" s="265"/>
      <c r="AJ94" s="266"/>
      <c r="AK94" s="243">
        <v>172985</v>
      </c>
      <c r="AL94" s="327">
        <v>172985</v>
      </c>
    </row>
    <row r="95" spans="1:38" ht="75" customHeight="1" x14ac:dyDescent="0.35">
      <c r="A95" s="30" t="s">
        <v>5095</v>
      </c>
      <c r="B95" s="30" t="s">
        <v>5094</v>
      </c>
      <c r="C95" s="30" t="s">
        <v>5093</v>
      </c>
      <c r="D95" s="30" t="s">
        <v>468</v>
      </c>
      <c r="E95" s="31" t="s">
        <v>69</v>
      </c>
      <c r="F95" s="108" t="str">
        <f t="shared" si="0"/>
        <v>|||||||||||||||||||||||||||||||||||</v>
      </c>
      <c r="G95" s="107">
        <f t="shared" si="2"/>
        <v>107.06666666666666</v>
      </c>
      <c r="H95" s="35">
        <v>39133</v>
      </c>
      <c r="I95" s="23" t="s">
        <v>8</v>
      </c>
      <c r="J95" s="34">
        <v>42391</v>
      </c>
      <c r="K95" s="23" t="s">
        <v>8</v>
      </c>
      <c r="L95" s="34">
        <v>42508</v>
      </c>
      <c r="M95" s="23" t="s">
        <v>8</v>
      </c>
      <c r="N95" s="23">
        <f t="shared" si="1"/>
        <v>1</v>
      </c>
      <c r="O95" s="33" t="s">
        <v>8</v>
      </c>
      <c r="P95" s="27"/>
      <c r="Q95" s="30" t="s">
        <v>4866</v>
      </c>
      <c r="R95" s="30" t="s">
        <v>5092</v>
      </c>
      <c r="S95" s="30" t="s">
        <v>2332</v>
      </c>
      <c r="T95" s="30" t="s">
        <v>96</v>
      </c>
      <c r="U95" s="30" t="s">
        <v>5091</v>
      </c>
      <c r="V95" s="230">
        <v>3</v>
      </c>
      <c r="W95" s="31" t="s">
        <v>65</v>
      </c>
      <c r="X95" s="39" t="s">
        <v>64</v>
      </c>
      <c r="Y95" s="242"/>
      <c r="Z95" s="228"/>
      <c r="AA95" s="211"/>
      <c r="AB95" s="211"/>
      <c r="AC95" s="211"/>
      <c r="AD95" s="211"/>
      <c r="AE95" s="211"/>
      <c r="AF95" s="211"/>
      <c r="AG95" s="264"/>
      <c r="AH95" s="265"/>
      <c r="AI95" s="265"/>
      <c r="AJ95" s="266"/>
      <c r="AK95" s="243">
        <v>74732</v>
      </c>
      <c r="AL95" s="327">
        <v>74732</v>
      </c>
    </row>
    <row r="96" spans="1:38" ht="75" customHeight="1" x14ac:dyDescent="0.35">
      <c r="A96" s="30" t="s">
        <v>5090</v>
      </c>
      <c r="B96" s="30" t="s">
        <v>5085</v>
      </c>
      <c r="C96" s="30" t="s">
        <v>5089</v>
      </c>
      <c r="D96" s="30" t="s">
        <v>468</v>
      </c>
      <c r="E96" s="31" t="s">
        <v>69</v>
      </c>
      <c r="F96" s="108" t="str">
        <f t="shared" si="0"/>
        <v>|||||||||||||||||||</v>
      </c>
      <c r="G96" s="107">
        <f>YEARFRAC(H96,L96)*12</f>
        <v>58</v>
      </c>
      <c r="H96" s="35">
        <v>39279</v>
      </c>
      <c r="I96" s="23" t="s">
        <v>8</v>
      </c>
      <c r="J96" s="34" t="s">
        <v>1</v>
      </c>
      <c r="K96" s="23" t="s">
        <v>1</v>
      </c>
      <c r="L96" s="34">
        <v>41045</v>
      </c>
      <c r="M96" s="23" t="s">
        <v>8</v>
      </c>
      <c r="N96" s="23">
        <f t="shared" si="1"/>
        <v>1</v>
      </c>
      <c r="O96" s="33" t="s">
        <v>8</v>
      </c>
      <c r="P96" s="27"/>
      <c r="Q96" s="30" t="s">
        <v>4866</v>
      </c>
      <c r="R96" s="30" t="s">
        <v>5088</v>
      </c>
      <c r="S96" s="30" t="s">
        <v>5087</v>
      </c>
      <c r="T96" s="30" t="s">
        <v>3764</v>
      </c>
      <c r="U96" s="30" t="s">
        <v>4752</v>
      </c>
      <c r="V96" s="230">
        <v>3</v>
      </c>
      <c r="W96" s="31" t="s">
        <v>65</v>
      </c>
      <c r="X96" s="39" t="s">
        <v>64</v>
      </c>
      <c r="Y96" s="242"/>
      <c r="Z96" s="228"/>
      <c r="AA96" s="211"/>
      <c r="AB96" s="211"/>
      <c r="AC96" s="211"/>
      <c r="AD96" s="211"/>
      <c r="AE96" s="211"/>
      <c r="AF96" s="211"/>
      <c r="AG96" s="264"/>
      <c r="AH96" s="265"/>
      <c r="AI96" s="265"/>
      <c r="AJ96" s="266"/>
      <c r="AK96" s="243">
        <v>71240</v>
      </c>
      <c r="AL96" s="327">
        <v>71240</v>
      </c>
    </row>
    <row r="97" spans="1:38" ht="75" customHeight="1" x14ac:dyDescent="0.35">
      <c r="A97" s="30" t="s">
        <v>5086</v>
      </c>
      <c r="B97" s="30" t="s">
        <v>5085</v>
      </c>
      <c r="C97" s="30" t="s">
        <v>3554</v>
      </c>
      <c r="D97" s="30" t="s">
        <v>40</v>
      </c>
      <c r="E97" s="31" t="s">
        <v>69</v>
      </c>
      <c r="F97" s="108" t="str">
        <f t="shared" ref="F97:F128" si="3">REPT("|",G97/3)</f>
        <v>||||||||||||||||</v>
      </c>
      <c r="G97" s="107">
        <f t="shared" ref="G97:G116" si="4">YEARFRAC(H97,J97)*12</f>
        <v>48</v>
      </c>
      <c r="H97" s="35">
        <v>39173</v>
      </c>
      <c r="I97" s="23" t="s">
        <v>8</v>
      </c>
      <c r="J97" s="34">
        <v>40634</v>
      </c>
      <c r="K97" s="23" t="s">
        <v>8</v>
      </c>
      <c r="L97" s="34">
        <v>40697</v>
      </c>
      <c r="M97" s="23" t="s">
        <v>8</v>
      </c>
      <c r="N97" s="23">
        <f t="shared" ref="N97:N128" si="5">IF(O97="Actual",1,0)</f>
        <v>1</v>
      </c>
      <c r="O97" s="33" t="s">
        <v>8</v>
      </c>
      <c r="P97" s="27"/>
      <c r="Q97" s="30" t="s">
        <v>4866</v>
      </c>
      <c r="R97" s="30" t="s">
        <v>5023</v>
      </c>
      <c r="S97" s="30" t="s">
        <v>5084</v>
      </c>
      <c r="T97" s="30" t="s">
        <v>96</v>
      </c>
      <c r="U97" s="30" t="s">
        <v>737</v>
      </c>
      <c r="V97" s="230">
        <v>1</v>
      </c>
      <c r="W97" s="31" t="s">
        <v>133</v>
      </c>
      <c r="X97" s="40" t="s">
        <v>132</v>
      </c>
      <c r="Y97" s="242"/>
      <c r="Z97" s="228"/>
      <c r="AA97" s="211"/>
      <c r="AB97" s="211"/>
      <c r="AC97" s="211"/>
      <c r="AD97" s="211"/>
      <c r="AE97" s="211"/>
      <c r="AF97" s="211"/>
      <c r="AG97" s="264"/>
      <c r="AH97" s="265"/>
      <c r="AI97" s="265"/>
      <c r="AJ97" s="266"/>
      <c r="AK97" s="243">
        <v>63171</v>
      </c>
      <c r="AL97" s="327">
        <v>63171</v>
      </c>
    </row>
    <row r="98" spans="1:38" ht="75" customHeight="1" x14ac:dyDescent="0.35">
      <c r="A98" s="30" t="s">
        <v>5083</v>
      </c>
      <c r="B98" s="30" t="s">
        <v>5082</v>
      </c>
      <c r="C98" s="30" t="s">
        <v>5081</v>
      </c>
      <c r="D98" s="30" t="s">
        <v>5080</v>
      </c>
      <c r="E98" s="31" t="s">
        <v>69</v>
      </c>
      <c r="F98" s="108" t="str">
        <f t="shared" si="3"/>
        <v>||||||||||||||||||||||||||||||||||||||||||||</v>
      </c>
      <c r="G98" s="107">
        <f t="shared" si="4"/>
        <v>133.53333333333333</v>
      </c>
      <c r="H98" s="35">
        <v>38718</v>
      </c>
      <c r="I98" s="23" t="s">
        <v>8</v>
      </c>
      <c r="J98" s="34">
        <v>42783</v>
      </c>
      <c r="K98" s="23" t="s">
        <v>8</v>
      </c>
      <c r="L98" s="34">
        <v>43438</v>
      </c>
      <c r="M98" s="23" t="s">
        <v>8</v>
      </c>
      <c r="N98" s="23">
        <f t="shared" si="5"/>
        <v>1</v>
      </c>
      <c r="O98" s="33" t="s">
        <v>8</v>
      </c>
      <c r="P98" s="27"/>
      <c r="Q98" s="30" t="s">
        <v>4866</v>
      </c>
      <c r="R98" s="30" t="s">
        <v>5079</v>
      </c>
      <c r="S98" s="30" t="s">
        <v>3599</v>
      </c>
      <c r="T98" s="30" t="s">
        <v>3612</v>
      </c>
      <c r="U98" s="30" t="s">
        <v>5078</v>
      </c>
      <c r="V98" s="230">
        <v>9</v>
      </c>
      <c r="W98" s="31" t="s">
        <v>65</v>
      </c>
      <c r="X98" s="39" t="s">
        <v>64</v>
      </c>
      <c r="Y98" s="242"/>
      <c r="Z98" s="228"/>
      <c r="AA98" s="211"/>
      <c r="AB98" s="211"/>
      <c r="AC98" s="211"/>
      <c r="AD98" s="211"/>
      <c r="AE98" s="211"/>
      <c r="AF98" s="211"/>
      <c r="AG98" s="264"/>
      <c r="AH98" s="265"/>
      <c r="AI98" s="265"/>
      <c r="AJ98" s="266" t="s">
        <v>35</v>
      </c>
      <c r="AK98" s="243">
        <v>32436</v>
      </c>
      <c r="AL98" s="327">
        <v>32436</v>
      </c>
    </row>
    <row r="99" spans="1:38" ht="75" customHeight="1" x14ac:dyDescent="0.35">
      <c r="A99" s="30" t="s">
        <v>5077</v>
      </c>
      <c r="B99" s="30" t="s">
        <v>5076</v>
      </c>
      <c r="C99" s="30" t="s">
        <v>5075</v>
      </c>
      <c r="D99" s="30" t="s">
        <v>468</v>
      </c>
      <c r="E99" s="31" t="s">
        <v>69</v>
      </c>
      <c r="F99" s="108" t="str">
        <f t="shared" si="3"/>
        <v>|||||||||||||||||||||||||||||||||||||||</v>
      </c>
      <c r="G99" s="107">
        <f t="shared" si="4"/>
        <v>118.86666666666666</v>
      </c>
      <c r="H99" s="35">
        <v>37735</v>
      </c>
      <c r="I99" s="23" t="s">
        <v>8</v>
      </c>
      <c r="J99" s="34">
        <v>41353</v>
      </c>
      <c r="K99" s="23" t="s">
        <v>7</v>
      </c>
      <c r="L99" s="34">
        <v>41618</v>
      </c>
      <c r="M99" s="23" t="s">
        <v>8</v>
      </c>
      <c r="N99" s="23">
        <f t="shared" si="5"/>
        <v>0</v>
      </c>
      <c r="O99" s="33" t="s">
        <v>7</v>
      </c>
      <c r="P99" s="27"/>
      <c r="Q99" s="30" t="s">
        <v>4866</v>
      </c>
      <c r="R99" s="30" t="s">
        <v>5074</v>
      </c>
      <c r="S99" s="30" t="s">
        <v>3599</v>
      </c>
      <c r="T99" s="30" t="s">
        <v>96</v>
      </c>
      <c r="U99" s="30" t="s">
        <v>737</v>
      </c>
      <c r="V99" s="230">
        <v>1</v>
      </c>
      <c r="W99" s="31" t="s">
        <v>133</v>
      </c>
      <c r="X99" s="40" t="s">
        <v>132</v>
      </c>
      <c r="Y99" s="242"/>
      <c r="Z99" s="228"/>
      <c r="AA99" s="211"/>
      <c r="AB99" s="211"/>
      <c r="AC99" s="211"/>
      <c r="AD99" s="211"/>
      <c r="AE99" s="211"/>
      <c r="AF99" s="211"/>
      <c r="AG99" s="264"/>
      <c r="AH99" s="265"/>
      <c r="AI99" s="265"/>
      <c r="AJ99" s="266"/>
      <c r="AK99" s="243">
        <v>12708</v>
      </c>
      <c r="AL99" s="327">
        <v>12708</v>
      </c>
    </row>
    <row r="100" spans="1:38" ht="75" customHeight="1" x14ac:dyDescent="0.35">
      <c r="A100" s="30" t="s">
        <v>5073</v>
      </c>
      <c r="B100" s="30" t="s">
        <v>3294</v>
      </c>
      <c r="C100" s="30" t="s">
        <v>5072</v>
      </c>
      <c r="D100" s="30" t="s">
        <v>468</v>
      </c>
      <c r="E100" s="31" t="s">
        <v>69</v>
      </c>
      <c r="F100" s="169" t="str">
        <f t="shared" si="3"/>
        <v>|||||||||||||||||||||||||||</v>
      </c>
      <c r="G100" s="168">
        <f t="shared" si="4"/>
        <v>82.966666666666669</v>
      </c>
      <c r="H100" s="35">
        <v>35582</v>
      </c>
      <c r="I100" s="23" t="s">
        <v>8</v>
      </c>
      <c r="J100" s="34">
        <v>38107</v>
      </c>
      <c r="K100" s="23" t="s">
        <v>8</v>
      </c>
      <c r="L100" s="34">
        <v>38331</v>
      </c>
      <c r="M100" s="23" t="s">
        <v>8</v>
      </c>
      <c r="N100" s="23">
        <f t="shared" si="5"/>
        <v>1</v>
      </c>
      <c r="O100" s="33" t="s">
        <v>8</v>
      </c>
      <c r="P100" s="27"/>
      <c r="Q100" s="30" t="s">
        <v>4866</v>
      </c>
      <c r="R100" s="30" t="s">
        <v>5068</v>
      </c>
      <c r="S100" s="30" t="s">
        <v>3599</v>
      </c>
      <c r="T100" s="30" t="s">
        <v>96</v>
      </c>
      <c r="U100" s="30" t="s">
        <v>770</v>
      </c>
      <c r="V100" s="230">
        <v>2</v>
      </c>
      <c r="W100" s="31" t="s">
        <v>133</v>
      </c>
      <c r="X100" s="40" t="s">
        <v>132</v>
      </c>
      <c r="Y100" s="242"/>
      <c r="Z100" s="228"/>
      <c r="AA100" s="211"/>
      <c r="AB100" s="211"/>
      <c r="AC100" s="211"/>
      <c r="AD100" s="211"/>
      <c r="AE100" s="211"/>
      <c r="AF100" s="211"/>
      <c r="AG100" s="264"/>
      <c r="AH100" s="265"/>
      <c r="AI100" s="265"/>
      <c r="AJ100" s="266"/>
      <c r="AK100" s="243">
        <v>2811</v>
      </c>
      <c r="AL100" s="327">
        <v>2811</v>
      </c>
    </row>
    <row r="101" spans="1:38" ht="75" customHeight="1" x14ac:dyDescent="0.35">
      <c r="A101" s="30" t="s">
        <v>5071</v>
      </c>
      <c r="B101" s="30" t="s">
        <v>5070</v>
      </c>
      <c r="C101" s="30" t="s">
        <v>5069</v>
      </c>
      <c r="D101" s="30" t="s">
        <v>468</v>
      </c>
      <c r="E101" s="31" t="s">
        <v>69</v>
      </c>
      <c r="F101" s="105" t="str">
        <f t="shared" si="3"/>
        <v>|||||||||||||||||||||||||||</v>
      </c>
      <c r="G101" s="104">
        <f t="shared" si="4"/>
        <v>81.833333333333343</v>
      </c>
      <c r="H101" s="35">
        <v>37778</v>
      </c>
      <c r="I101" s="23" t="s">
        <v>8</v>
      </c>
      <c r="J101" s="34">
        <v>40269</v>
      </c>
      <c r="K101" s="23" t="s">
        <v>8</v>
      </c>
      <c r="L101" s="34">
        <v>40520</v>
      </c>
      <c r="M101" s="23" t="s">
        <v>8</v>
      </c>
      <c r="N101" s="23">
        <f t="shared" si="5"/>
        <v>1</v>
      </c>
      <c r="O101" s="33" t="s">
        <v>8</v>
      </c>
      <c r="P101" s="27"/>
      <c r="Q101" s="30" t="s">
        <v>4866</v>
      </c>
      <c r="R101" s="30" t="s">
        <v>5068</v>
      </c>
      <c r="S101" s="30" t="s">
        <v>3657</v>
      </c>
      <c r="T101" s="30" t="s">
        <v>5067</v>
      </c>
      <c r="U101" s="30" t="s">
        <v>5066</v>
      </c>
      <c r="V101" s="230">
        <v>8</v>
      </c>
      <c r="W101" s="31" t="s">
        <v>2006</v>
      </c>
      <c r="X101" s="230"/>
      <c r="Y101" s="242"/>
      <c r="Z101" s="228"/>
      <c r="AA101" s="211"/>
      <c r="AB101" s="211"/>
      <c r="AC101" s="211"/>
      <c r="AD101" s="211"/>
      <c r="AE101" s="211"/>
      <c r="AF101" s="211"/>
      <c r="AG101" s="264"/>
      <c r="AH101" s="265"/>
      <c r="AI101" s="265"/>
      <c r="AJ101" s="266"/>
      <c r="AK101" s="243">
        <v>1061</v>
      </c>
      <c r="AL101" s="327">
        <v>1061</v>
      </c>
    </row>
    <row r="102" spans="1:38" ht="75" customHeight="1" x14ac:dyDescent="0.35">
      <c r="A102" s="30" t="s">
        <v>5065</v>
      </c>
      <c r="B102" s="30" t="s">
        <v>5064</v>
      </c>
      <c r="C102" s="30" t="s">
        <v>5063</v>
      </c>
      <c r="D102" s="30" t="s">
        <v>19</v>
      </c>
      <c r="E102" s="31" t="s">
        <v>9</v>
      </c>
      <c r="F102" s="108" t="str">
        <f t="shared" si="3"/>
        <v>||||||||</v>
      </c>
      <c r="G102" s="107">
        <f t="shared" si="4"/>
        <v>24.166666666666664</v>
      </c>
      <c r="H102" s="35">
        <v>44798</v>
      </c>
      <c r="I102" s="23" t="s">
        <v>8</v>
      </c>
      <c r="J102" s="34">
        <v>45534</v>
      </c>
      <c r="K102" s="23" t="s">
        <v>7</v>
      </c>
      <c r="L102" s="34" t="s">
        <v>1</v>
      </c>
      <c r="M102" s="23" t="s">
        <v>1</v>
      </c>
      <c r="N102" s="23">
        <f t="shared" si="5"/>
        <v>0</v>
      </c>
      <c r="O102" s="33" t="s">
        <v>7</v>
      </c>
      <c r="P102" s="27"/>
      <c r="Q102" s="30" t="s">
        <v>4866</v>
      </c>
      <c r="R102" s="30" t="s">
        <v>1083</v>
      </c>
      <c r="S102" s="30" t="s">
        <v>5062</v>
      </c>
      <c r="T102" s="30" t="s">
        <v>59</v>
      </c>
      <c r="U102" s="30" t="s">
        <v>58</v>
      </c>
      <c r="V102" s="230">
        <v>1</v>
      </c>
      <c r="W102" s="31" t="s">
        <v>1</v>
      </c>
      <c r="X102" s="230"/>
      <c r="Y102" s="242"/>
      <c r="Z102" s="228"/>
      <c r="AA102" s="211"/>
      <c r="AB102" s="211"/>
      <c r="AC102" s="211"/>
      <c r="AD102" s="211"/>
      <c r="AE102" s="211"/>
      <c r="AF102" s="211"/>
      <c r="AG102" s="264"/>
      <c r="AH102" s="265"/>
      <c r="AI102" s="265"/>
      <c r="AJ102" s="266"/>
      <c r="AK102" s="243">
        <v>424687</v>
      </c>
      <c r="AL102" s="327">
        <v>424687</v>
      </c>
    </row>
    <row r="103" spans="1:38" ht="75" customHeight="1" x14ac:dyDescent="0.35">
      <c r="A103" s="30" t="s">
        <v>5061</v>
      </c>
      <c r="B103" s="30" t="s">
        <v>5060</v>
      </c>
      <c r="C103" s="30" t="s">
        <v>5059</v>
      </c>
      <c r="D103" s="30" t="s">
        <v>236</v>
      </c>
      <c r="E103" s="31" t="s">
        <v>9</v>
      </c>
      <c r="F103" s="108" t="str">
        <f t="shared" si="3"/>
        <v>|||||||||||||</v>
      </c>
      <c r="G103" s="107">
        <f t="shared" si="4"/>
        <v>41.300000000000004</v>
      </c>
      <c r="H103" s="35">
        <v>45068</v>
      </c>
      <c r="I103" s="23" t="s">
        <v>8</v>
      </c>
      <c r="J103" s="34">
        <v>46326</v>
      </c>
      <c r="K103" s="23" t="s">
        <v>7</v>
      </c>
      <c r="L103" s="34" t="s">
        <v>1</v>
      </c>
      <c r="M103" s="23" t="s">
        <v>1</v>
      </c>
      <c r="N103" s="23">
        <f t="shared" si="5"/>
        <v>0</v>
      </c>
      <c r="O103" s="33" t="s">
        <v>7</v>
      </c>
      <c r="P103" s="27"/>
      <c r="Q103" s="30" t="s">
        <v>4866</v>
      </c>
      <c r="R103" s="30" t="s">
        <v>5058</v>
      </c>
      <c r="S103" s="30" t="s">
        <v>5057</v>
      </c>
      <c r="T103" s="30" t="s">
        <v>1324</v>
      </c>
      <c r="U103" s="30" t="s">
        <v>5056</v>
      </c>
      <c r="V103" s="230">
        <v>10</v>
      </c>
      <c r="W103" s="31" t="s">
        <v>1</v>
      </c>
      <c r="X103" s="230"/>
      <c r="Y103" s="242" t="s">
        <v>25</v>
      </c>
      <c r="Z103" s="228" t="s">
        <v>139</v>
      </c>
      <c r="AA103" s="211" t="s">
        <v>164</v>
      </c>
      <c r="AB103" s="211"/>
      <c r="AC103" s="211"/>
      <c r="AD103" s="211"/>
      <c r="AE103" s="211"/>
      <c r="AF103" s="211"/>
      <c r="AG103" s="264"/>
      <c r="AH103" s="265"/>
      <c r="AI103" s="265" t="s">
        <v>127</v>
      </c>
      <c r="AJ103" s="266"/>
      <c r="AK103" s="243">
        <v>423647</v>
      </c>
      <c r="AL103" s="327">
        <v>423647</v>
      </c>
    </row>
    <row r="104" spans="1:38" ht="75" customHeight="1" x14ac:dyDescent="0.35">
      <c r="A104" s="30" t="s">
        <v>5055</v>
      </c>
      <c r="B104" s="30" t="s">
        <v>215</v>
      </c>
      <c r="C104" s="30" t="s">
        <v>214</v>
      </c>
      <c r="D104" s="30" t="s">
        <v>468</v>
      </c>
      <c r="E104" s="31" t="s">
        <v>9</v>
      </c>
      <c r="F104" s="108" t="str">
        <f t="shared" si="3"/>
        <v>||||||||||||||</v>
      </c>
      <c r="G104" s="107">
        <f t="shared" si="4"/>
        <v>42.566666666666663</v>
      </c>
      <c r="H104" s="35">
        <v>44697</v>
      </c>
      <c r="I104" s="23" t="s">
        <v>8</v>
      </c>
      <c r="J104" s="34">
        <v>45994</v>
      </c>
      <c r="K104" s="23" t="s">
        <v>7</v>
      </c>
      <c r="L104" s="34" t="s">
        <v>1</v>
      </c>
      <c r="M104" s="23" t="s">
        <v>1</v>
      </c>
      <c r="N104" s="23">
        <f t="shared" si="5"/>
        <v>0</v>
      </c>
      <c r="O104" s="33" t="s">
        <v>7</v>
      </c>
      <c r="P104" s="27"/>
      <c r="Q104" s="30" t="s">
        <v>4866</v>
      </c>
      <c r="R104" s="30" t="s">
        <v>5054</v>
      </c>
      <c r="S104" s="30" t="s">
        <v>2378</v>
      </c>
      <c r="T104" s="30" t="s">
        <v>4237</v>
      </c>
      <c r="U104" s="30" t="s">
        <v>5053</v>
      </c>
      <c r="V104" s="230">
        <v>24</v>
      </c>
      <c r="W104" s="31" t="s">
        <v>1</v>
      </c>
      <c r="X104" s="230"/>
      <c r="Y104" s="242" t="s">
        <v>25</v>
      </c>
      <c r="Z104" s="228" t="s">
        <v>30</v>
      </c>
      <c r="AA104" s="211"/>
      <c r="AB104" s="211"/>
      <c r="AC104" s="211"/>
      <c r="AD104" s="211"/>
      <c r="AE104" s="211"/>
      <c r="AF104" s="211"/>
      <c r="AG104" s="264"/>
      <c r="AH104" s="265"/>
      <c r="AI104" s="265" t="s">
        <v>127</v>
      </c>
      <c r="AJ104" s="266"/>
      <c r="AK104" s="243">
        <v>421837</v>
      </c>
      <c r="AL104" s="327">
        <v>421837</v>
      </c>
    </row>
    <row r="105" spans="1:38" ht="75" customHeight="1" x14ac:dyDescent="0.35">
      <c r="A105" s="30" t="s">
        <v>5052</v>
      </c>
      <c r="B105" s="30" t="s">
        <v>5051</v>
      </c>
      <c r="C105" s="30" t="s">
        <v>3284</v>
      </c>
      <c r="D105" s="30" t="s">
        <v>468</v>
      </c>
      <c r="E105" s="31" t="s">
        <v>69</v>
      </c>
      <c r="F105" s="108" t="str">
        <f t="shared" si="3"/>
        <v>||||||||</v>
      </c>
      <c r="G105" s="107">
        <f t="shared" si="4"/>
        <v>25.233333333333334</v>
      </c>
      <c r="H105" s="35">
        <v>44562</v>
      </c>
      <c r="I105" s="23" t="s">
        <v>8</v>
      </c>
      <c r="J105" s="34">
        <v>45330</v>
      </c>
      <c r="K105" s="23" t="s">
        <v>8</v>
      </c>
      <c r="L105" s="34">
        <v>45445</v>
      </c>
      <c r="M105" s="23" t="s">
        <v>8</v>
      </c>
      <c r="N105" s="23">
        <f t="shared" si="5"/>
        <v>1</v>
      </c>
      <c r="O105" s="33" t="s">
        <v>8</v>
      </c>
      <c r="P105" s="27"/>
      <c r="Q105" s="30" t="s">
        <v>4866</v>
      </c>
      <c r="R105" s="30" t="s">
        <v>5050</v>
      </c>
      <c r="S105" s="30" t="s">
        <v>666</v>
      </c>
      <c r="T105" s="30" t="s">
        <v>1032</v>
      </c>
      <c r="U105" s="30" t="s">
        <v>5049</v>
      </c>
      <c r="V105" s="230">
        <v>20</v>
      </c>
      <c r="W105" s="31" t="s">
        <v>133</v>
      </c>
      <c r="X105" s="40" t="s">
        <v>132</v>
      </c>
      <c r="Y105" s="242"/>
      <c r="Z105" s="228"/>
      <c r="AA105" s="211"/>
      <c r="AB105" s="211"/>
      <c r="AC105" s="211"/>
      <c r="AD105" s="211"/>
      <c r="AE105" s="211"/>
      <c r="AF105" s="211"/>
      <c r="AG105" s="264"/>
      <c r="AH105" s="265"/>
      <c r="AI105" s="265"/>
      <c r="AJ105" s="266"/>
      <c r="AK105" s="243">
        <v>421499</v>
      </c>
      <c r="AL105" s="327">
        <v>421499</v>
      </c>
    </row>
    <row r="106" spans="1:38" ht="75" customHeight="1" x14ac:dyDescent="0.35">
      <c r="A106" s="30" t="s">
        <v>5048</v>
      </c>
      <c r="B106" s="30" t="s">
        <v>5047</v>
      </c>
      <c r="C106" s="30" t="s">
        <v>5046</v>
      </c>
      <c r="D106" s="30" t="s">
        <v>40</v>
      </c>
      <c r="E106" s="31" t="s">
        <v>69</v>
      </c>
      <c r="F106" s="108" t="str">
        <f t="shared" si="3"/>
        <v>|||||||</v>
      </c>
      <c r="G106" s="107">
        <f t="shared" si="4"/>
        <v>23.933333333333334</v>
      </c>
      <c r="H106" s="35">
        <v>44522</v>
      </c>
      <c r="I106" s="23" t="s">
        <v>8</v>
      </c>
      <c r="J106" s="34">
        <v>45250</v>
      </c>
      <c r="K106" s="23" t="s">
        <v>8</v>
      </c>
      <c r="L106" s="34">
        <v>45107</v>
      </c>
      <c r="M106" s="23" t="s">
        <v>7</v>
      </c>
      <c r="N106" s="23">
        <f t="shared" si="5"/>
        <v>1</v>
      </c>
      <c r="O106" s="33" t="s">
        <v>8</v>
      </c>
      <c r="P106" s="27"/>
      <c r="Q106" s="30" t="s">
        <v>4866</v>
      </c>
      <c r="R106" s="30" t="s">
        <v>5045</v>
      </c>
      <c r="S106" s="30" t="s">
        <v>4698</v>
      </c>
      <c r="T106" s="30" t="s">
        <v>59</v>
      </c>
      <c r="U106" s="30" t="s">
        <v>58</v>
      </c>
      <c r="V106" s="230">
        <v>1</v>
      </c>
      <c r="W106" s="31" t="s">
        <v>117</v>
      </c>
      <c r="X106" s="230"/>
      <c r="Y106" s="242"/>
      <c r="Z106" s="228"/>
      <c r="AA106" s="211"/>
      <c r="AB106" s="211"/>
      <c r="AC106" s="211"/>
      <c r="AD106" s="211"/>
      <c r="AE106" s="211"/>
      <c r="AF106" s="211"/>
      <c r="AG106" s="264"/>
      <c r="AH106" s="265"/>
      <c r="AI106" s="265"/>
      <c r="AJ106" s="266"/>
      <c r="AK106" s="243">
        <v>417841</v>
      </c>
      <c r="AL106" s="327">
        <v>417841</v>
      </c>
    </row>
    <row r="107" spans="1:38" ht="75" customHeight="1" x14ac:dyDescent="0.35">
      <c r="A107" s="30" t="s">
        <v>5044</v>
      </c>
      <c r="B107" s="30" t="s">
        <v>215</v>
      </c>
      <c r="C107" s="30" t="s">
        <v>214</v>
      </c>
      <c r="D107" s="30" t="s">
        <v>468</v>
      </c>
      <c r="E107" s="31" t="s">
        <v>213</v>
      </c>
      <c r="F107" s="108" t="str">
        <f t="shared" si="3"/>
        <v>|||||||||||||||</v>
      </c>
      <c r="G107" s="107">
        <f t="shared" si="4"/>
        <v>45.900000000000006</v>
      </c>
      <c r="H107" s="35">
        <v>44487</v>
      </c>
      <c r="I107" s="23" t="s">
        <v>8</v>
      </c>
      <c r="J107" s="34">
        <v>45884</v>
      </c>
      <c r="K107" s="23" t="s">
        <v>7</v>
      </c>
      <c r="L107" s="34" t="s">
        <v>1</v>
      </c>
      <c r="M107" s="23" t="s">
        <v>1</v>
      </c>
      <c r="N107" s="23">
        <f t="shared" si="5"/>
        <v>0</v>
      </c>
      <c r="O107" s="33" t="s">
        <v>7</v>
      </c>
      <c r="P107" s="27"/>
      <c r="Q107" s="30" t="s">
        <v>4866</v>
      </c>
      <c r="R107" s="30" t="s">
        <v>5043</v>
      </c>
      <c r="S107" s="30" t="s">
        <v>3078</v>
      </c>
      <c r="T107" s="30" t="s">
        <v>4237</v>
      </c>
      <c r="U107" s="30" t="s">
        <v>5042</v>
      </c>
      <c r="V107" s="230">
        <v>21</v>
      </c>
      <c r="W107" s="31" t="s">
        <v>1</v>
      </c>
      <c r="X107" s="230"/>
      <c r="Y107" s="242" t="s">
        <v>25</v>
      </c>
      <c r="Z107" s="228" t="s">
        <v>30</v>
      </c>
      <c r="AA107" s="211"/>
      <c r="AB107" s="211"/>
      <c r="AC107" s="211"/>
      <c r="AD107" s="211"/>
      <c r="AE107" s="211"/>
      <c r="AF107" s="211"/>
      <c r="AG107" s="264"/>
      <c r="AH107" s="265"/>
      <c r="AI107" s="265" t="s">
        <v>127</v>
      </c>
      <c r="AJ107" s="266"/>
      <c r="AK107" s="243">
        <v>417511</v>
      </c>
      <c r="AL107" s="327">
        <v>417511</v>
      </c>
    </row>
    <row r="108" spans="1:38" ht="75" customHeight="1" x14ac:dyDescent="0.35">
      <c r="A108" s="30" t="s">
        <v>5041</v>
      </c>
      <c r="B108" s="30" t="s">
        <v>5040</v>
      </c>
      <c r="C108" s="30" t="s">
        <v>5039</v>
      </c>
      <c r="D108" s="30" t="s">
        <v>468</v>
      </c>
      <c r="E108" s="31" t="s">
        <v>991</v>
      </c>
      <c r="F108" s="108" t="str">
        <f t="shared" si="3"/>
        <v>|||||||||</v>
      </c>
      <c r="G108" s="107">
        <f t="shared" si="4"/>
        <v>27.2</v>
      </c>
      <c r="H108" s="35">
        <v>44516</v>
      </c>
      <c r="I108" s="23" t="s">
        <v>8</v>
      </c>
      <c r="J108" s="34">
        <v>45344</v>
      </c>
      <c r="K108" s="23" t="s">
        <v>8</v>
      </c>
      <c r="L108" s="34">
        <v>45435</v>
      </c>
      <c r="M108" s="23" t="s">
        <v>8</v>
      </c>
      <c r="N108" s="23">
        <f t="shared" si="5"/>
        <v>1</v>
      </c>
      <c r="O108" s="33" t="s">
        <v>8</v>
      </c>
      <c r="P108" s="27"/>
      <c r="Q108" s="30" t="s">
        <v>4866</v>
      </c>
      <c r="R108" s="30" t="s">
        <v>1834</v>
      </c>
      <c r="S108" s="30" t="s">
        <v>688</v>
      </c>
      <c r="T108" s="30" t="s">
        <v>16</v>
      </c>
      <c r="U108" s="30" t="s">
        <v>15</v>
      </c>
      <c r="V108" s="230">
        <v>1</v>
      </c>
      <c r="W108" s="31" t="s">
        <v>1452</v>
      </c>
      <c r="X108" s="230"/>
      <c r="Y108" s="242"/>
      <c r="Z108" s="228"/>
      <c r="AA108" s="211"/>
      <c r="AB108" s="211"/>
      <c r="AC108" s="211"/>
      <c r="AD108" s="211"/>
      <c r="AE108" s="211"/>
      <c r="AF108" s="211"/>
      <c r="AG108" s="264"/>
      <c r="AH108" s="265"/>
      <c r="AI108" s="265"/>
      <c r="AJ108" s="266"/>
      <c r="AK108" s="243">
        <v>416016</v>
      </c>
      <c r="AL108" s="327">
        <v>416016</v>
      </c>
    </row>
    <row r="109" spans="1:38" ht="75" customHeight="1" x14ac:dyDescent="0.35">
      <c r="A109" s="30" t="s">
        <v>5038</v>
      </c>
      <c r="B109" s="30" t="s">
        <v>5037</v>
      </c>
      <c r="C109" s="30" t="s">
        <v>5036</v>
      </c>
      <c r="D109" s="30" t="s">
        <v>468</v>
      </c>
      <c r="E109" s="31" t="s">
        <v>9</v>
      </c>
      <c r="F109" s="108" t="str">
        <f t="shared" si="3"/>
        <v>|||||||||||||||</v>
      </c>
      <c r="G109" s="107">
        <f t="shared" si="4"/>
        <v>47.56666666666667</v>
      </c>
      <c r="H109" s="35">
        <v>44575</v>
      </c>
      <c r="I109" s="23" t="s">
        <v>8</v>
      </c>
      <c r="J109" s="34">
        <v>46023</v>
      </c>
      <c r="K109" s="23" t="s">
        <v>7</v>
      </c>
      <c r="L109" s="34" t="s">
        <v>1</v>
      </c>
      <c r="M109" s="23" t="s">
        <v>1</v>
      </c>
      <c r="N109" s="23">
        <f t="shared" si="5"/>
        <v>0</v>
      </c>
      <c r="O109" s="33" t="s">
        <v>7</v>
      </c>
      <c r="P109" s="27"/>
      <c r="Q109" s="30" t="s">
        <v>4866</v>
      </c>
      <c r="R109" s="30" t="s">
        <v>5035</v>
      </c>
      <c r="S109" s="30" t="s">
        <v>5034</v>
      </c>
      <c r="T109" s="30" t="s">
        <v>16</v>
      </c>
      <c r="U109" s="30" t="s">
        <v>15</v>
      </c>
      <c r="V109" s="230">
        <v>1</v>
      </c>
      <c r="W109" s="31" t="s">
        <v>1</v>
      </c>
      <c r="X109" s="230"/>
      <c r="Y109" s="242"/>
      <c r="Z109" s="228"/>
      <c r="AA109" s="211"/>
      <c r="AB109" s="211"/>
      <c r="AC109" s="211"/>
      <c r="AD109" s="211"/>
      <c r="AE109" s="211"/>
      <c r="AF109" s="211"/>
      <c r="AG109" s="264"/>
      <c r="AH109" s="265"/>
      <c r="AI109" s="265" t="s">
        <v>127</v>
      </c>
      <c r="AJ109" s="266"/>
      <c r="AK109" s="243">
        <v>414262</v>
      </c>
      <c r="AL109" s="327">
        <v>414262</v>
      </c>
    </row>
    <row r="110" spans="1:38" ht="75" customHeight="1" x14ac:dyDescent="0.35">
      <c r="A110" s="30" t="s">
        <v>5033</v>
      </c>
      <c r="B110" s="30" t="s">
        <v>5002</v>
      </c>
      <c r="C110" s="30" t="s">
        <v>5032</v>
      </c>
      <c r="D110" s="30" t="s">
        <v>40</v>
      </c>
      <c r="E110" s="31" t="s">
        <v>9</v>
      </c>
      <c r="F110" s="108" t="str">
        <f t="shared" si="3"/>
        <v>||||||||||||||</v>
      </c>
      <c r="G110" s="107">
        <f t="shared" si="4"/>
        <v>43.166666666666671</v>
      </c>
      <c r="H110" s="35">
        <v>44495</v>
      </c>
      <c r="I110" s="23" t="s">
        <v>8</v>
      </c>
      <c r="J110" s="34">
        <v>45809</v>
      </c>
      <c r="K110" s="23" t="s">
        <v>7</v>
      </c>
      <c r="L110" s="34" t="s">
        <v>1</v>
      </c>
      <c r="M110" s="23" t="s">
        <v>1</v>
      </c>
      <c r="N110" s="23">
        <f t="shared" si="5"/>
        <v>0</v>
      </c>
      <c r="O110" s="33" t="s">
        <v>7</v>
      </c>
      <c r="P110" s="27"/>
      <c r="Q110" s="30" t="s">
        <v>4866</v>
      </c>
      <c r="R110" s="30" t="s">
        <v>5001</v>
      </c>
      <c r="S110" s="30" t="s">
        <v>5031</v>
      </c>
      <c r="T110" s="30" t="s">
        <v>232</v>
      </c>
      <c r="U110" s="30" t="s">
        <v>5030</v>
      </c>
      <c r="V110" s="230">
        <v>14</v>
      </c>
      <c r="W110" s="31" t="s">
        <v>1</v>
      </c>
      <c r="X110" s="230"/>
      <c r="Y110" s="242"/>
      <c r="Z110" s="228" t="s">
        <v>30</v>
      </c>
      <c r="AA110" s="211"/>
      <c r="AB110" s="211"/>
      <c r="AC110" s="211"/>
      <c r="AD110" s="211"/>
      <c r="AE110" s="211"/>
      <c r="AF110" s="211"/>
      <c r="AG110" s="264"/>
      <c r="AH110" s="265"/>
      <c r="AI110" s="265"/>
      <c r="AJ110" s="266"/>
      <c r="AK110" s="243">
        <v>400729</v>
      </c>
      <c r="AL110" s="327">
        <v>400729</v>
      </c>
    </row>
    <row r="111" spans="1:38" ht="75" customHeight="1" x14ac:dyDescent="0.35">
      <c r="A111" s="30" t="s">
        <v>5029</v>
      </c>
      <c r="B111" s="30" t="s">
        <v>5028</v>
      </c>
      <c r="C111" s="30" t="s">
        <v>1524</v>
      </c>
      <c r="D111" s="30" t="s">
        <v>19</v>
      </c>
      <c r="E111" s="31" t="s">
        <v>9</v>
      </c>
      <c r="F111" s="108" t="str">
        <f t="shared" si="3"/>
        <v>|||||||||||||||||||</v>
      </c>
      <c r="G111" s="107">
        <f t="shared" si="4"/>
        <v>58.333333333333329</v>
      </c>
      <c r="H111" s="35">
        <v>44367</v>
      </c>
      <c r="I111" s="23" t="s">
        <v>8</v>
      </c>
      <c r="J111" s="34">
        <v>46142</v>
      </c>
      <c r="K111" s="23" t="s">
        <v>7</v>
      </c>
      <c r="L111" s="34" t="s">
        <v>1</v>
      </c>
      <c r="M111" s="23" t="s">
        <v>1</v>
      </c>
      <c r="N111" s="23">
        <f t="shared" si="5"/>
        <v>0</v>
      </c>
      <c r="O111" s="33" t="s">
        <v>7</v>
      </c>
      <c r="P111" s="27"/>
      <c r="Q111" s="30" t="s">
        <v>4866</v>
      </c>
      <c r="R111" s="30" t="s">
        <v>5027</v>
      </c>
      <c r="S111" s="30" t="s">
        <v>5026</v>
      </c>
      <c r="T111" s="30" t="s">
        <v>358</v>
      </c>
      <c r="U111" s="30" t="s">
        <v>5025</v>
      </c>
      <c r="V111" s="230">
        <v>5</v>
      </c>
      <c r="W111" s="31" t="s">
        <v>1</v>
      </c>
      <c r="X111" s="230"/>
      <c r="Y111" s="242"/>
      <c r="Z111" s="228"/>
      <c r="AA111" s="211"/>
      <c r="AB111" s="211"/>
      <c r="AC111" s="211"/>
      <c r="AD111" s="211"/>
      <c r="AE111" s="211"/>
      <c r="AF111" s="211"/>
      <c r="AG111" s="264" t="s">
        <v>1942</v>
      </c>
      <c r="AH111" s="265"/>
      <c r="AI111" s="265"/>
      <c r="AJ111" s="266"/>
      <c r="AK111" s="243">
        <v>399358</v>
      </c>
      <c r="AL111" s="327">
        <v>399358</v>
      </c>
    </row>
    <row r="112" spans="1:38" ht="75" customHeight="1" x14ac:dyDescent="0.35">
      <c r="A112" s="30" t="s">
        <v>5024</v>
      </c>
      <c r="B112" s="30" t="s">
        <v>71</v>
      </c>
      <c r="C112" s="30" t="s">
        <v>1214</v>
      </c>
      <c r="D112" s="30" t="s">
        <v>40</v>
      </c>
      <c r="E112" s="31" t="s">
        <v>69</v>
      </c>
      <c r="F112" s="108" t="str">
        <f t="shared" si="3"/>
        <v>||||||||||</v>
      </c>
      <c r="G112" s="107">
        <f t="shared" si="4"/>
        <v>31.666666666666664</v>
      </c>
      <c r="H112" s="35">
        <v>43013</v>
      </c>
      <c r="I112" s="23" t="s">
        <v>8</v>
      </c>
      <c r="J112" s="34">
        <v>43976</v>
      </c>
      <c r="K112" s="23" t="s">
        <v>8</v>
      </c>
      <c r="L112" s="34">
        <v>44075</v>
      </c>
      <c r="M112" s="23" t="s">
        <v>8</v>
      </c>
      <c r="N112" s="23">
        <f t="shared" si="5"/>
        <v>1</v>
      </c>
      <c r="O112" s="33" t="s">
        <v>8</v>
      </c>
      <c r="P112" s="27"/>
      <c r="Q112" s="30" t="s">
        <v>4866</v>
      </c>
      <c r="R112" s="30" t="s">
        <v>5023</v>
      </c>
      <c r="S112" s="30" t="s">
        <v>3681</v>
      </c>
      <c r="T112" s="30" t="s">
        <v>96</v>
      </c>
      <c r="U112" s="30" t="s">
        <v>737</v>
      </c>
      <c r="V112" s="230">
        <v>1</v>
      </c>
      <c r="W112" s="31" t="s">
        <v>65</v>
      </c>
      <c r="X112" s="39" t="s">
        <v>64</v>
      </c>
      <c r="Y112" s="242" t="s">
        <v>25</v>
      </c>
      <c r="Z112" s="228"/>
      <c r="AA112" s="211" t="s">
        <v>164</v>
      </c>
      <c r="AB112" s="211" t="s">
        <v>5022</v>
      </c>
      <c r="AC112" s="211"/>
      <c r="AD112" s="211"/>
      <c r="AE112" s="211"/>
      <c r="AF112" s="211"/>
      <c r="AG112" s="264"/>
      <c r="AH112" s="265"/>
      <c r="AI112" s="265"/>
      <c r="AJ112" s="266"/>
      <c r="AK112" s="243">
        <v>387949</v>
      </c>
      <c r="AL112" s="306">
        <v>387949</v>
      </c>
    </row>
    <row r="113" spans="1:38" ht="75" customHeight="1" x14ac:dyDescent="0.35">
      <c r="A113" s="30" t="s">
        <v>5021</v>
      </c>
      <c r="B113" s="30" t="s">
        <v>5020</v>
      </c>
      <c r="C113" s="30" t="s">
        <v>5019</v>
      </c>
      <c r="D113" s="30" t="s">
        <v>468</v>
      </c>
      <c r="E113" s="31" t="s">
        <v>9</v>
      </c>
      <c r="F113" s="105" t="str">
        <f t="shared" si="3"/>
        <v>|||||||||||||||||</v>
      </c>
      <c r="G113" s="104">
        <f t="shared" si="4"/>
        <v>51.666666666666664</v>
      </c>
      <c r="H113" s="35">
        <v>44784</v>
      </c>
      <c r="I113" s="23" t="s">
        <v>8</v>
      </c>
      <c r="J113" s="34">
        <v>46357</v>
      </c>
      <c r="K113" s="23" t="s">
        <v>7</v>
      </c>
      <c r="L113" s="34" t="s">
        <v>1</v>
      </c>
      <c r="M113" s="23" t="s">
        <v>1</v>
      </c>
      <c r="N113" s="23">
        <f t="shared" si="5"/>
        <v>0</v>
      </c>
      <c r="O113" s="33" t="s">
        <v>7</v>
      </c>
      <c r="P113" s="27"/>
      <c r="Q113" s="30" t="s">
        <v>4866</v>
      </c>
      <c r="R113" s="30" t="s">
        <v>5018</v>
      </c>
      <c r="S113" s="30" t="s">
        <v>5017</v>
      </c>
      <c r="T113" s="30" t="s">
        <v>1324</v>
      </c>
      <c r="U113" s="30" t="s">
        <v>5016</v>
      </c>
      <c r="V113" s="230">
        <v>6</v>
      </c>
      <c r="W113" s="31" t="s">
        <v>1</v>
      </c>
      <c r="X113" s="230"/>
      <c r="Y113" s="242"/>
      <c r="Z113" s="228"/>
      <c r="AA113" s="211"/>
      <c r="AB113" s="211"/>
      <c r="AC113" s="211"/>
      <c r="AD113" s="211"/>
      <c r="AE113" s="211"/>
      <c r="AF113" s="211"/>
      <c r="AG113" s="264"/>
      <c r="AH113" s="265"/>
      <c r="AI113" s="265" t="s">
        <v>127</v>
      </c>
      <c r="AJ113" s="266"/>
      <c r="AK113" s="241">
        <v>387382</v>
      </c>
      <c r="AL113" s="306">
        <v>387382</v>
      </c>
    </row>
    <row r="114" spans="1:38" ht="75" customHeight="1" x14ac:dyDescent="0.35">
      <c r="A114" s="30" t="s">
        <v>5015</v>
      </c>
      <c r="B114" s="30" t="s">
        <v>5014</v>
      </c>
      <c r="C114" s="30" t="s">
        <v>4987</v>
      </c>
      <c r="D114" s="30" t="s">
        <v>10</v>
      </c>
      <c r="E114" s="31" t="s">
        <v>213</v>
      </c>
      <c r="F114" s="108" t="str">
        <f t="shared" si="3"/>
        <v>||||||||||||||||</v>
      </c>
      <c r="G114" s="107">
        <f t="shared" si="4"/>
        <v>50.733333333333334</v>
      </c>
      <c r="H114" s="35">
        <v>44113</v>
      </c>
      <c r="I114" s="23" t="s">
        <v>8</v>
      </c>
      <c r="J114" s="34">
        <v>45657</v>
      </c>
      <c r="K114" s="23" t="s">
        <v>7</v>
      </c>
      <c r="L114" s="34" t="s">
        <v>1</v>
      </c>
      <c r="M114" s="23" t="s">
        <v>1</v>
      </c>
      <c r="N114" s="23">
        <f t="shared" si="5"/>
        <v>0</v>
      </c>
      <c r="O114" s="33" t="s">
        <v>7</v>
      </c>
      <c r="P114" s="27"/>
      <c r="Q114" s="30" t="s">
        <v>4866</v>
      </c>
      <c r="R114" s="30" t="s">
        <v>5013</v>
      </c>
      <c r="S114" s="30" t="s">
        <v>5012</v>
      </c>
      <c r="T114" s="30" t="s">
        <v>16</v>
      </c>
      <c r="U114" s="30" t="s">
        <v>66</v>
      </c>
      <c r="V114" s="230">
        <v>1</v>
      </c>
      <c r="W114" s="31" t="s">
        <v>1</v>
      </c>
      <c r="X114" s="230"/>
      <c r="Y114" s="242"/>
      <c r="Z114" s="228"/>
      <c r="AA114" s="211"/>
      <c r="AB114" s="211"/>
      <c r="AC114" s="211"/>
      <c r="AD114" s="211"/>
      <c r="AE114" s="211"/>
      <c r="AF114" s="211"/>
      <c r="AG114" s="264"/>
      <c r="AH114" s="265"/>
      <c r="AI114" s="265"/>
      <c r="AJ114" s="266"/>
      <c r="AK114" s="241">
        <v>383997</v>
      </c>
      <c r="AL114" s="306">
        <v>383997</v>
      </c>
    </row>
    <row r="115" spans="1:38" ht="75" customHeight="1" x14ac:dyDescent="0.35">
      <c r="A115" s="30" t="s">
        <v>5011</v>
      </c>
      <c r="B115" s="30" t="s">
        <v>1242</v>
      </c>
      <c r="C115" s="30" t="s">
        <v>214</v>
      </c>
      <c r="D115" s="30" t="s">
        <v>19</v>
      </c>
      <c r="E115" s="31" t="s">
        <v>213</v>
      </c>
      <c r="F115" s="108" t="str">
        <f t="shared" si="3"/>
        <v>||||||||||||||||</v>
      </c>
      <c r="G115" s="107">
        <f t="shared" si="4"/>
        <v>49.1</v>
      </c>
      <c r="H115" s="35">
        <v>44193</v>
      </c>
      <c r="I115" s="23" t="s">
        <v>8</v>
      </c>
      <c r="J115" s="34">
        <v>45688</v>
      </c>
      <c r="K115" s="23" t="s">
        <v>7</v>
      </c>
      <c r="L115" s="34" t="s">
        <v>1</v>
      </c>
      <c r="M115" s="23" t="s">
        <v>1</v>
      </c>
      <c r="N115" s="23">
        <f t="shared" si="5"/>
        <v>0</v>
      </c>
      <c r="O115" s="33" t="s">
        <v>7</v>
      </c>
      <c r="P115" s="27"/>
      <c r="Q115" s="30" t="s">
        <v>4866</v>
      </c>
      <c r="R115" s="30" t="s">
        <v>5010</v>
      </c>
      <c r="S115" s="30" t="s">
        <v>5009</v>
      </c>
      <c r="T115" s="30" t="s">
        <v>232</v>
      </c>
      <c r="U115" s="30" t="s">
        <v>5008</v>
      </c>
      <c r="V115" s="230">
        <v>15</v>
      </c>
      <c r="W115" s="31" t="s">
        <v>1</v>
      </c>
      <c r="X115" s="230"/>
      <c r="Y115" s="242" t="s">
        <v>25</v>
      </c>
      <c r="Z115" s="228" t="s">
        <v>30</v>
      </c>
      <c r="AA115" s="211" t="s">
        <v>164</v>
      </c>
      <c r="AB115" s="211"/>
      <c r="AC115" s="211"/>
      <c r="AD115" s="211"/>
      <c r="AE115" s="211" t="s">
        <v>0</v>
      </c>
      <c r="AF115" s="211"/>
      <c r="AG115" s="264"/>
      <c r="AH115" s="265"/>
      <c r="AI115" s="265" t="s">
        <v>127</v>
      </c>
      <c r="AJ115" s="266"/>
      <c r="AK115" s="241">
        <v>383749</v>
      </c>
      <c r="AL115" s="306">
        <v>383749</v>
      </c>
    </row>
    <row r="116" spans="1:38" ht="75" customHeight="1" x14ac:dyDescent="0.35">
      <c r="A116" s="30" t="s">
        <v>5007</v>
      </c>
      <c r="B116" s="30" t="s">
        <v>1242</v>
      </c>
      <c r="C116" s="30" t="s">
        <v>5006</v>
      </c>
      <c r="D116" s="30" t="s">
        <v>468</v>
      </c>
      <c r="E116" s="31" t="s">
        <v>69</v>
      </c>
      <c r="F116" s="108" t="str">
        <f t="shared" si="3"/>
        <v>||||||||||||||</v>
      </c>
      <c r="G116" s="107">
        <f t="shared" si="4"/>
        <v>43.8</v>
      </c>
      <c r="H116" s="35">
        <v>44036</v>
      </c>
      <c r="I116" s="23" t="s">
        <v>8</v>
      </c>
      <c r="J116" s="34">
        <v>45369</v>
      </c>
      <c r="K116" s="23" t="s">
        <v>7</v>
      </c>
      <c r="L116" s="34">
        <v>45411</v>
      </c>
      <c r="M116" s="23" t="s">
        <v>8</v>
      </c>
      <c r="N116" s="23">
        <f t="shared" si="5"/>
        <v>0</v>
      </c>
      <c r="O116" s="33" t="s">
        <v>7</v>
      </c>
      <c r="P116" s="27"/>
      <c r="Q116" s="30" t="s">
        <v>4866</v>
      </c>
      <c r="R116" s="30" t="s">
        <v>5005</v>
      </c>
      <c r="S116" s="30" t="s">
        <v>666</v>
      </c>
      <c r="T116" s="30" t="s">
        <v>1032</v>
      </c>
      <c r="U116" s="30" t="s">
        <v>5004</v>
      </c>
      <c r="V116" s="230">
        <v>28</v>
      </c>
      <c r="W116" s="31" t="s">
        <v>133</v>
      </c>
      <c r="X116" s="40" t="s">
        <v>132</v>
      </c>
      <c r="Y116" s="242" t="s">
        <v>25</v>
      </c>
      <c r="Z116" s="228" t="s">
        <v>30</v>
      </c>
      <c r="AA116" s="211"/>
      <c r="AB116" s="211"/>
      <c r="AC116" s="211"/>
      <c r="AD116" s="211"/>
      <c r="AE116" s="211"/>
      <c r="AF116" s="211"/>
      <c r="AG116" s="264"/>
      <c r="AH116" s="265"/>
      <c r="AI116" s="265"/>
      <c r="AJ116" s="266"/>
      <c r="AK116" s="241">
        <v>380865</v>
      </c>
      <c r="AL116" s="327">
        <v>380865</v>
      </c>
    </row>
    <row r="117" spans="1:38" ht="75" customHeight="1" x14ac:dyDescent="0.35">
      <c r="A117" s="30" t="s">
        <v>5003</v>
      </c>
      <c r="B117" s="30" t="s">
        <v>5002</v>
      </c>
      <c r="C117" s="30" t="s">
        <v>343</v>
      </c>
      <c r="D117" s="30" t="s">
        <v>236</v>
      </c>
      <c r="E117" s="31" t="s">
        <v>213</v>
      </c>
      <c r="F117" s="108" t="str">
        <f t="shared" si="3"/>
        <v/>
      </c>
      <c r="G117" s="107">
        <v>0</v>
      </c>
      <c r="H117" s="35">
        <v>44062</v>
      </c>
      <c r="I117" s="23" t="s">
        <v>8</v>
      </c>
      <c r="J117" s="34" t="s">
        <v>1</v>
      </c>
      <c r="K117" s="23" t="s">
        <v>1</v>
      </c>
      <c r="L117" s="34" t="s">
        <v>1</v>
      </c>
      <c r="M117" s="23" t="s">
        <v>1</v>
      </c>
      <c r="N117" s="23">
        <f t="shared" si="5"/>
        <v>0</v>
      </c>
      <c r="O117" s="33"/>
      <c r="P117" s="27"/>
      <c r="Q117" s="30" t="s">
        <v>4866</v>
      </c>
      <c r="R117" s="30" t="s">
        <v>5001</v>
      </c>
      <c r="S117" s="30" t="s">
        <v>1859</v>
      </c>
      <c r="T117" s="30" t="s">
        <v>16</v>
      </c>
      <c r="U117" s="30" t="s">
        <v>15</v>
      </c>
      <c r="V117" s="230">
        <v>1</v>
      </c>
      <c r="W117" s="31" t="s">
        <v>1</v>
      </c>
      <c r="X117" s="230"/>
      <c r="Y117" s="242"/>
      <c r="Z117" s="228" t="s">
        <v>30</v>
      </c>
      <c r="AA117" s="211"/>
      <c r="AB117" s="211"/>
      <c r="AC117" s="211"/>
      <c r="AD117" s="211"/>
      <c r="AE117" s="211"/>
      <c r="AF117" s="211"/>
      <c r="AG117" s="264"/>
      <c r="AH117" s="265"/>
      <c r="AI117" s="265" t="s">
        <v>127</v>
      </c>
      <c r="AJ117" s="266"/>
      <c r="AK117" s="241">
        <v>380119</v>
      </c>
      <c r="AL117" s="327">
        <v>380119</v>
      </c>
    </row>
    <row r="118" spans="1:38" ht="75" customHeight="1" x14ac:dyDescent="0.35">
      <c r="A118" s="30" t="s">
        <v>5000</v>
      </c>
      <c r="B118" s="30" t="s">
        <v>4999</v>
      </c>
      <c r="C118" s="30" t="s">
        <v>4998</v>
      </c>
      <c r="D118" s="30" t="s">
        <v>40</v>
      </c>
      <c r="E118" s="31" t="s">
        <v>69</v>
      </c>
      <c r="F118" s="108" t="str">
        <f t="shared" si="3"/>
        <v>||||||||||||</v>
      </c>
      <c r="G118" s="107">
        <f>YEARFRAC(H118,J118)*12</f>
        <v>37.06666666666667</v>
      </c>
      <c r="H118" s="35">
        <v>44112</v>
      </c>
      <c r="I118" s="23" t="s">
        <v>8</v>
      </c>
      <c r="J118" s="34">
        <v>45240</v>
      </c>
      <c r="K118" s="23" t="s">
        <v>8</v>
      </c>
      <c r="L118" s="34">
        <v>45435</v>
      </c>
      <c r="M118" s="23" t="s">
        <v>8</v>
      </c>
      <c r="N118" s="23">
        <f t="shared" si="5"/>
        <v>1</v>
      </c>
      <c r="O118" s="33" t="s">
        <v>8</v>
      </c>
      <c r="P118" s="27"/>
      <c r="Q118" s="30" t="s">
        <v>4866</v>
      </c>
      <c r="R118" s="30" t="s">
        <v>4997</v>
      </c>
      <c r="S118" s="30" t="s">
        <v>2399</v>
      </c>
      <c r="T118" s="30" t="s">
        <v>96</v>
      </c>
      <c r="U118" s="30" t="s">
        <v>4996</v>
      </c>
      <c r="V118" s="230">
        <v>2</v>
      </c>
      <c r="W118" s="31" t="s">
        <v>133</v>
      </c>
      <c r="X118" s="40" t="s">
        <v>132</v>
      </c>
      <c r="Y118" s="242"/>
      <c r="Z118" s="228"/>
      <c r="AA118" s="211"/>
      <c r="AB118" s="211"/>
      <c r="AC118" s="211"/>
      <c r="AD118" s="211"/>
      <c r="AE118" s="211"/>
      <c r="AF118" s="211"/>
      <c r="AG118" s="264"/>
      <c r="AH118" s="265"/>
      <c r="AI118" s="265"/>
      <c r="AJ118" s="266"/>
      <c r="AK118" s="241">
        <v>378860</v>
      </c>
      <c r="AL118" s="327">
        <v>378860</v>
      </c>
    </row>
    <row r="119" spans="1:38" ht="75" customHeight="1" x14ac:dyDescent="0.35">
      <c r="A119" s="30" t="s">
        <v>4995</v>
      </c>
      <c r="B119" s="30" t="s">
        <v>854</v>
      </c>
      <c r="C119" s="30" t="s">
        <v>4994</v>
      </c>
      <c r="D119" s="30" t="s">
        <v>40</v>
      </c>
      <c r="E119" s="31" t="s">
        <v>213</v>
      </c>
      <c r="F119" s="108" t="str">
        <f t="shared" si="3"/>
        <v>|||||||||||||</v>
      </c>
      <c r="G119" s="107">
        <f>YEARFRAC(H119,J119)*12</f>
        <v>41.533333333333331</v>
      </c>
      <c r="H119" s="35">
        <v>44097</v>
      </c>
      <c r="I119" s="23" t="s">
        <v>8</v>
      </c>
      <c r="J119" s="34">
        <v>45360</v>
      </c>
      <c r="K119" s="23" t="s">
        <v>7</v>
      </c>
      <c r="L119" s="34" t="s">
        <v>1</v>
      </c>
      <c r="M119" s="23" t="s">
        <v>1</v>
      </c>
      <c r="N119" s="23">
        <f t="shared" si="5"/>
        <v>0</v>
      </c>
      <c r="O119" s="33" t="s">
        <v>7</v>
      </c>
      <c r="P119" s="27"/>
      <c r="Q119" s="30" t="s">
        <v>4866</v>
      </c>
      <c r="R119" s="30" t="s">
        <v>4993</v>
      </c>
      <c r="S119" s="30" t="s">
        <v>1033</v>
      </c>
      <c r="T119" s="30" t="s">
        <v>59</v>
      </c>
      <c r="U119" s="30" t="s">
        <v>58</v>
      </c>
      <c r="V119" s="230">
        <v>1</v>
      </c>
      <c r="W119" s="31" t="s">
        <v>1</v>
      </c>
      <c r="X119" s="230"/>
      <c r="Y119" s="242"/>
      <c r="Z119" s="228" t="s">
        <v>30</v>
      </c>
      <c r="AA119" s="211" t="s">
        <v>164</v>
      </c>
      <c r="AB119" s="211"/>
      <c r="AC119" s="211"/>
      <c r="AD119" s="211"/>
      <c r="AE119" s="211"/>
      <c r="AF119" s="211"/>
      <c r="AG119" s="264"/>
      <c r="AH119" s="265"/>
      <c r="AI119" s="265"/>
      <c r="AJ119" s="266" t="s">
        <v>35</v>
      </c>
      <c r="AK119" s="241">
        <v>375321</v>
      </c>
      <c r="AL119" s="327">
        <v>375321</v>
      </c>
    </row>
    <row r="120" spans="1:38" ht="75" customHeight="1" x14ac:dyDescent="0.35">
      <c r="A120" s="30" t="s">
        <v>4992</v>
      </c>
      <c r="B120" s="30" t="s">
        <v>4991</v>
      </c>
      <c r="C120" s="30" t="s">
        <v>1961</v>
      </c>
      <c r="D120" s="30" t="s">
        <v>40</v>
      </c>
      <c r="E120" s="31" t="s">
        <v>213</v>
      </c>
      <c r="F120" s="108" t="str">
        <f t="shared" si="3"/>
        <v>||||||||||</v>
      </c>
      <c r="G120" s="107">
        <f>YEARFRAC(H120,J120)*12</f>
        <v>31</v>
      </c>
      <c r="H120" s="35">
        <v>43981</v>
      </c>
      <c r="I120" s="23" t="s">
        <v>8</v>
      </c>
      <c r="J120" s="34">
        <v>44925</v>
      </c>
      <c r="K120" s="23" t="s">
        <v>7</v>
      </c>
      <c r="L120" s="34" t="s">
        <v>1</v>
      </c>
      <c r="M120" s="23" t="s">
        <v>1</v>
      </c>
      <c r="N120" s="23">
        <f t="shared" si="5"/>
        <v>0</v>
      </c>
      <c r="O120" s="33" t="s">
        <v>7</v>
      </c>
      <c r="P120" s="27"/>
      <c r="Q120" s="30" t="s">
        <v>4866</v>
      </c>
      <c r="R120" s="30" t="s">
        <v>4990</v>
      </c>
      <c r="S120" s="30" t="s">
        <v>1538</v>
      </c>
      <c r="T120" s="30" t="s">
        <v>16</v>
      </c>
      <c r="U120" s="30" t="s">
        <v>15</v>
      </c>
      <c r="V120" s="230">
        <v>1</v>
      </c>
      <c r="W120" s="31" t="s">
        <v>1</v>
      </c>
      <c r="X120" s="230"/>
      <c r="Y120" s="242"/>
      <c r="Z120" s="228"/>
      <c r="AA120" s="211"/>
      <c r="AB120" s="211"/>
      <c r="AC120" s="211"/>
      <c r="AD120" s="211"/>
      <c r="AE120" s="211"/>
      <c r="AF120" s="211"/>
      <c r="AG120" s="264"/>
      <c r="AH120" s="265"/>
      <c r="AI120" s="265"/>
      <c r="AJ120" s="266"/>
      <c r="AK120" s="241">
        <v>375238</v>
      </c>
      <c r="AL120" s="327">
        <v>375238</v>
      </c>
    </row>
    <row r="121" spans="1:38" ht="75" customHeight="1" x14ac:dyDescent="0.35">
      <c r="A121" s="30" t="s">
        <v>4989</v>
      </c>
      <c r="B121" s="30" t="s">
        <v>4988</v>
      </c>
      <c r="C121" s="30" t="s">
        <v>4987</v>
      </c>
      <c r="D121" s="30" t="s">
        <v>10</v>
      </c>
      <c r="E121" s="31" t="s">
        <v>69</v>
      </c>
      <c r="F121" s="108" t="str">
        <f t="shared" si="3"/>
        <v>|||||||||</v>
      </c>
      <c r="G121" s="107">
        <f>YEARFRAC(H121,J121)*12</f>
        <v>29.5</v>
      </c>
      <c r="H121" s="35">
        <v>43922</v>
      </c>
      <c r="I121" s="23" t="s">
        <v>8</v>
      </c>
      <c r="J121" s="34">
        <v>44820</v>
      </c>
      <c r="K121" s="23" t="s">
        <v>8</v>
      </c>
      <c r="L121" s="34">
        <v>45373</v>
      </c>
      <c r="M121" s="23" t="s">
        <v>8</v>
      </c>
      <c r="N121" s="23">
        <f t="shared" si="5"/>
        <v>1</v>
      </c>
      <c r="O121" s="33" t="s">
        <v>8</v>
      </c>
      <c r="P121" s="27"/>
      <c r="Q121" s="30" t="s">
        <v>4866</v>
      </c>
      <c r="R121" s="30" t="s">
        <v>4910</v>
      </c>
      <c r="S121" s="30" t="s">
        <v>4986</v>
      </c>
      <c r="T121" s="30" t="s">
        <v>3</v>
      </c>
      <c r="U121" s="30" t="s">
        <v>2833</v>
      </c>
      <c r="V121" s="230">
        <v>2</v>
      </c>
      <c r="W121" s="31" t="s">
        <v>133</v>
      </c>
      <c r="X121" s="40" t="s">
        <v>132</v>
      </c>
      <c r="Y121" s="242"/>
      <c r="Z121" s="228"/>
      <c r="AA121" s="211"/>
      <c r="AB121" s="211"/>
      <c r="AC121" s="211"/>
      <c r="AD121" s="211"/>
      <c r="AE121" s="211"/>
      <c r="AF121" s="211"/>
      <c r="AG121" s="264"/>
      <c r="AH121" s="265"/>
      <c r="AI121" s="265"/>
      <c r="AJ121" s="266"/>
      <c r="AK121" s="241">
        <v>368676</v>
      </c>
      <c r="AL121" s="306">
        <v>368676</v>
      </c>
    </row>
    <row r="122" spans="1:38" ht="75" customHeight="1" x14ac:dyDescent="0.35">
      <c r="A122" s="30" t="s">
        <v>4985</v>
      </c>
      <c r="B122" s="30" t="s">
        <v>4924</v>
      </c>
      <c r="C122" s="30" t="s">
        <v>1524</v>
      </c>
      <c r="D122" s="30" t="s">
        <v>236</v>
      </c>
      <c r="E122" s="31" t="s">
        <v>69</v>
      </c>
      <c r="F122" s="108" t="str">
        <f t="shared" si="3"/>
        <v>||||||||||||||</v>
      </c>
      <c r="G122" s="107">
        <f>YEARFRAC(H122,J122)*12</f>
        <v>44</v>
      </c>
      <c r="H122" s="35">
        <v>43859</v>
      </c>
      <c r="I122" s="23" t="s">
        <v>8</v>
      </c>
      <c r="J122" s="34">
        <v>45198</v>
      </c>
      <c r="K122" s="23" t="s">
        <v>8</v>
      </c>
      <c r="L122" s="34">
        <v>45385</v>
      </c>
      <c r="M122" s="23" t="s">
        <v>8</v>
      </c>
      <c r="N122" s="23">
        <f t="shared" si="5"/>
        <v>1</v>
      </c>
      <c r="O122" s="33" t="s">
        <v>8</v>
      </c>
      <c r="P122" s="27"/>
      <c r="Q122" s="30" t="s">
        <v>4866</v>
      </c>
      <c r="R122" s="30" t="s">
        <v>4917</v>
      </c>
      <c r="S122" s="30" t="s">
        <v>666</v>
      </c>
      <c r="T122" s="30" t="s">
        <v>1032</v>
      </c>
      <c r="U122" s="30" t="s">
        <v>4984</v>
      </c>
      <c r="V122" s="230">
        <v>28</v>
      </c>
      <c r="W122" s="31" t="s">
        <v>133</v>
      </c>
      <c r="X122" s="40" t="s">
        <v>132</v>
      </c>
      <c r="Y122" s="242"/>
      <c r="Z122" s="228"/>
      <c r="AA122" s="211"/>
      <c r="AB122" s="211"/>
      <c r="AC122" s="211"/>
      <c r="AD122" s="211"/>
      <c r="AE122" s="211"/>
      <c r="AF122" s="211"/>
      <c r="AG122" s="264"/>
      <c r="AH122" s="265"/>
      <c r="AI122" s="265" t="s">
        <v>127</v>
      </c>
      <c r="AJ122" s="266"/>
      <c r="AK122" s="241">
        <v>363003</v>
      </c>
      <c r="AL122" s="306">
        <v>363003</v>
      </c>
    </row>
    <row r="123" spans="1:38" ht="75" customHeight="1" x14ac:dyDescent="0.35">
      <c r="A123" s="30" t="s">
        <v>4983</v>
      </c>
      <c r="B123" s="30" t="s">
        <v>4982</v>
      </c>
      <c r="C123" s="30" t="s">
        <v>4981</v>
      </c>
      <c r="D123" s="30" t="s">
        <v>10</v>
      </c>
      <c r="E123" s="31" t="s">
        <v>69</v>
      </c>
      <c r="F123" s="108" t="str">
        <f t="shared" si="3"/>
        <v/>
      </c>
      <c r="G123" s="107">
        <v>0</v>
      </c>
      <c r="H123" s="35" t="s">
        <v>1</v>
      </c>
      <c r="I123" s="23" t="s">
        <v>1</v>
      </c>
      <c r="J123" s="34">
        <v>45435</v>
      </c>
      <c r="K123" s="23" t="s">
        <v>8</v>
      </c>
      <c r="L123" s="34" t="s">
        <v>1</v>
      </c>
      <c r="M123" s="23" t="s">
        <v>1</v>
      </c>
      <c r="N123" s="23">
        <f t="shared" si="5"/>
        <v>0</v>
      </c>
      <c r="O123" s="33"/>
      <c r="P123" s="27"/>
      <c r="Q123" s="30" t="s">
        <v>4866</v>
      </c>
      <c r="R123" s="30" t="s">
        <v>4980</v>
      </c>
      <c r="S123" s="30" t="s">
        <v>4979</v>
      </c>
      <c r="T123" s="30" t="s">
        <v>931</v>
      </c>
      <c r="U123" s="30" t="s">
        <v>1</v>
      </c>
      <c r="V123" s="230" t="s">
        <v>1</v>
      </c>
      <c r="W123" s="31" t="s">
        <v>133</v>
      </c>
      <c r="X123" s="40" t="s">
        <v>132</v>
      </c>
      <c r="Y123" s="242"/>
      <c r="Z123" s="228"/>
      <c r="AA123" s="211"/>
      <c r="AB123" s="211"/>
      <c r="AC123" s="211"/>
      <c r="AD123" s="211"/>
      <c r="AE123" s="211"/>
      <c r="AF123" s="211"/>
      <c r="AG123" s="264"/>
      <c r="AH123" s="265"/>
      <c r="AI123" s="265"/>
      <c r="AJ123" s="266"/>
      <c r="AK123" s="241">
        <v>519107</v>
      </c>
      <c r="AL123" s="306">
        <v>519107</v>
      </c>
    </row>
    <row r="124" spans="1:38" ht="75" customHeight="1" x14ac:dyDescent="0.35">
      <c r="A124" s="30" t="s">
        <v>4978</v>
      </c>
      <c r="B124" s="30" t="s">
        <v>4977</v>
      </c>
      <c r="C124" s="30" t="s">
        <v>4976</v>
      </c>
      <c r="D124" s="30" t="s">
        <v>19</v>
      </c>
      <c r="E124" s="31" t="s">
        <v>9</v>
      </c>
      <c r="F124" s="108" t="str">
        <f t="shared" si="3"/>
        <v>|||||</v>
      </c>
      <c r="G124" s="107">
        <f t="shared" ref="G124:G143" si="6">YEARFRAC(H124,J124)*12</f>
        <v>17.833333333333336</v>
      </c>
      <c r="H124" s="35">
        <v>45341</v>
      </c>
      <c r="I124" s="23" t="s">
        <v>8</v>
      </c>
      <c r="J124" s="34">
        <v>45883</v>
      </c>
      <c r="K124" s="23" t="s">
        <v>7</v>
      </c>
      <c r="L124" s="34" t="s">
        <v>1</v>
      </c>
      <c r="M124" s="23" t="s">
        <v>1</v>
      </c>
      <c r="N124" s="23">
        <f t="shared" si="5"/>
        <v>0</v>
      </c>
      <c r="O124" s="33" t="s">
        <v>7</v>
      </c>
      <c r="P124" s="27"/>
      <c r="Q124" s="30" t="s">
        <v>4866</v>
      </c>
      <c r="R124" s="30" t="s">
        <v>4975</v>
      </c>
      <c r="S124" s="30" t="s">
        <v>3327</v>
      </c>
      <c r="T124" s="30" t="s">
        <v>4974</v>
      </c>
      <c r="U124" s="30" t="s">
        <v>4973</v>
      </c>
      <c r="V124" s="230">
        <v>3</v>
      </c>
      <c r="W124" s="31" t="s">
        <v>1</v>
      </c>
      <c r="X124" s="230"/>
      <c r="Y124" s="242"/>
      <c r="Z124" s="228"/>
      <c r="AA124" s="211"/>
      <c r="AB124" s="211"/>
      <c r="AC124" s="211"/>
      <c r="AD124" s="211"/>
      <c r="AE124" s="211"/>
      <c r="AF124" s="211"/>
      <c r="AG124" s="264"/>
      <c r="AH124" s="265"/>
      <c r="AI124" s="265"/>
      <c r="AJ124" s="266"/>
      <c r="AK124" s="241">
        <v>500145</v>
      </c>
      <c r="AL124" s="306">
        <v>500145</v>
      </c>
    </row>
    <row r="125" spans="1:38" ht="75" customHeight="1" x14ac:dyDescent="0.35">
      <c r="A125" s="30" t="s">
        <v>4972</v>
      </c>
      <c r="B125" s="30" t="s">
        <v>4971</v>
      </c>
      <c r="C125" s="30" t="s">
        <v>2948</v>
      </c>
      <c r="D125" s="30" t="s">
        <v>19</v>
      </c>
      <c r="E125" s="31" t="s">
        <v>9</v>
      </c>
      <c r="F125" s="108" t="str">
        <f t="shared" si="3"/>
        <v>||||||||||||||</v>
      </c>
      <c r="G125" s="107">
        <f t="shared" si="6"/>
        <v>44.099999999999994</v>
      </c>
      <c r="H125" s="35">
        <v>45013</v>
      </c>
      <c r="I125" s="23" t="s">
        <v>8</v>
      </c>
      <c r="J125" s="34">
        <v>46357</v>
      </c>
      <c r="K125" s="23" t="s">
        <v>7</v>
      </c>
      <c r="L125" s="34" t="s">
        <v>1</v>
      </c>
      <c r="M125" s="23" t="s">
        <v>1</v>
      </c>
      <c r="N125" s="23">
        <f t="shared" si="5"/>
        <v>0</v>
      </c>
      <c r="O125" s="33" t="s">
        <v>7</v>
      </c>
      <c r="P125" s="27"/>
      <c r="Q125" s="30" t="s">
        <v>4866</v>
      </c>
      <c r="R125" s="30" t="s">
        <v>4542</v>
      </c>
      <c r="S125" s="30" t="s">
        <v>4970</v>
      </c>
      <c r="T125" s="30" t="s">
        <v>16</v>
      </c>
      <c r="U125" s="30" t="s">
        <v>15</v>
      </c>
      <c r="V125" s="230">
        <v>1</v>
      </c>
      <c r="W125" s="31" t="s">
        <v>1</v>
      </c>
      <c r="X125" s="230"/>
      <c r="Y125" s="242" t="s">
        <v>25</v>
      </c>
      <c r="Z125" s="228" t="s">
        <v>24</v>
      </c>
      <c r="AA125" s="211"/>
      <c r="AB125" s="211"/>
      <c r="AC125" s="211"/>
      <c r="AD125" s="211"/>
      <c r="AE125" s="211"/>
      <c r="AF125" s="211"/>
      <c r="AG125" s="264"/>
      <c r="AH125" s="265"/>
      <c r="AI125" s="265"/>
      <c r="AJ125" s="266"/>
      <c r="AK125" s="241">
        <v>499620</v>
      </c>
      <c r="AL125" s="327">
        <v>499620</v>
      </c>
    </row>
    <row r="126" spans="1:38" ht="75" customHeight="1" x14ac:dyDescent="0.35">
      <c r="A126" s="30" t="s">
        <v>4969</v>
      </c>
      <c r="B126" s="30" t="s">
        <v>1086</v>
      </c>
      <c r="C126" s="30" t="s">
        <v>4968</v>
      </c>
      <c r="D126" s="30" t="s">
        <v>40</v>
      </c>
      <c r="E126" s="31" t="s">
        <v>9</v>
      </c>
      <c r="F126" s="108" t="str">
        <f t="shared" si="3"/>
        <v>||||||||||</v>
      </c>
      <c r="G126" s="107">
        <f t="shared" si="6"/>
        <v>30.533333333333331</v>
      </c>
      <c r="H126" s="35">
        <v>45392</v>
      </c>
      <c r="I126" s="23" t="s">
        <v>8</v>
      </c>
      <c r="J126" s="34">
        <v>46321</v>
      </c>
      <c r="K126" s="23" t="s">
        <v>7</v>
      </c>
      <c r="L126" s="34" t="s">
        <v>1</v>
      </c>
      <c r="M126" s="23" t="s">
        <v>1</v>
      </c>
      <c r="N126" s="23">
        <f t="shared" si="5"/>
        <v>0</v>
      </c>
      <c r="O126" s="33" t="s">
        <v>7</v>
      </c>
      <c r="P126" s="27"/>
      <c r="Q126" s="30" t="s">
        <v>4866</v>
      </c>
      <c r="R126" s="30" t="s">
        <v>4967</v>
      </c>
      <c r="S126" s="30" t="s">
        <v>4966</v>
      </c>
      <c r="T126" s="30" t="s">
        <v>177</v>
      </c>
      <c r="U126" s="30" t="s">
        <v>874</v>
      </c>
      <c r="V126" s="230">
        <v>2</v>
      </c>
      <c r="W126" s="31" t="s">
        <v>1</v>
      </c>
      <c r="X126" s="230"/>
      <c r="Y126" s="242" t="s">
        <v>25</v>
      </c>
      <c r="Z126" s="228" t="s">
        <v>30</v>
      </c>
      <c r="AA126" s="211"/>
      <c r="AB126" s="211"/>
      <c r="AC126" s="211"/>
      <c r="AD126" s="211"/>
      <c r="AE126" s="211"/>
      <c r="AF126" s="211"/>
      <c r="AG126" s="264"/>
      <c r="AH126" s="265"/>
      <c r="AI126" s="265"/>
      <c r="AJ126" s="266"/>
      <c r="AK126" s="241">
        <v>498385</v>
      </c>
      <c r="AL126" s="327">
        <v>498385</v>
      </c>
    </row>
    <row r="127" spans="1:38" ht="75" customHeight="1" x14ac:dyDescent="0.35">
      <c r="A127" s="30" t="s">
        <v>4965</v>
      </c>
      <c r="B127" s="30" t="s">
        <v>4964</v>
      </c>
      <c r="C127" s="30" t="s">
        <v>4963</v>
      </c>
      <c r="D127" s="30" t="s">
        <v>40</v>
      </c>
      <c r="E127" s="31" t="s">
        <v>9</v>
      </c>
      <c r="F127" s="108" t="str">
        <f t="shared" si="3"/>
        <v>|||||</v>
      </c>
      <c r="G127" s="107">
        <f t="shared" si="6"/>
        <v>16.066666666666666</v>
      </c>
      <c r="H127" s="35">
        <v>45399</v>
      </c>
      <c r="I127" s="23" t="s">
        <v>8</v>
      </c>
      <c r="J127" s="34">
        <v>45888</v>
      </c>
      <c r="K127" s="23" t="s">
        <v>7</v>
      </c>
      <c r="L127" s="34" t="s">
        <v>1</v>
      </c>
      <c r="M127" s="23" t="s">
        <v>1</v>
      </c>
      <c r="N127" s="23">
        <f t="shared" si="5"/>
        <v>0</v>
      </c>
      <c r="O127" s="33" t="s">
        <v>7</v>
      </c>
      <c r="P127" s="27"/>
      <c r="Q127" s="30" t="s">
        <v>4866</v>
      </c>
      <c r="R127" s="30" t="s">
        <v>1157</v>
      </c>
      <c r="S127" s="30" t="s">
        <v>4962</v>
      </c>
      <c r="T127" s="30" t="s">
        <v>96</v>
      </c>
      <c r="U127" s="30" t="s">
        <v>1858</v>
      </c>
      <c r="V127" s="230">
        <v>1</v>
      </c>
      <c r="W127" s="31" t="s">
        <v>1</v>
      </c>
      <c r="X127" s="230"/>
      <c r="Y127" s="242"/>
      <c r="Z127" s="228"/>
      <c r="AA127" s="211"/>
      <c r="AB127" s="211"/>
      <c r="AC127" s="211"/>
      <c r="AD127" s="211"/>
      <c r="AE127" s="211"/>
      <c r="AF127" s="211"/>
      <c r="AG127" s="264"/>
      <c r="AH127" s="265"/>
      <c r="AI127" s="265"/>
      <c r="AJ127" s="266"/>
      <c r="AK127" s="241">
        <v>495373</v>
      </c>
      <c r="AL127" s="327">
        <v>495373</v>
      </c>
    </row>
    <row r="128" spans="1:38" ht="75" customHeight="1" x14ac:dyDescent="0.35">
      <c r="A128" s="30" t="s">
        <v>4961</v>
      </c>
      <c r="B128" s="30" t="s">
        <v>1305</v>
      </c>
      <c r="C128" s="30" t="s">
        <v>319</v>
      </c>
      <c r="D128" s="30" t="s">
        <v>468</v>
      </c>
      <c r="E128" s="31" t="s">
        <v>9</v>
      </c>
      <c r="F128" s="105" t="str">
        <f t="shared" si="3"/>
        <v>|||||||</v>
      </c>
      <c r="G128" s="104">
        <f t="shared" si="6"/>
        <v>23.233333333333334</v>
      </c>
      <c r="H128" s="35">
        <v>45300</v>
      </c>
      <c r="I128" s="23" t="s">
        <v>8</v>
      </c>
      <c r="J128" s="34">
        <v>46007</v>
      </c>
      <c r="K128" s="23" t="s">
        <v>7</v>
      </c>
      <c r="L128" s="34" t="s">
        <v>1</v>
      </c>
      <c r="M128" s="23" t="s">
        <v>1</v>
      </c>
      <c r="N128" s="23">
        <f t="shared" si="5"/>
        <v>0</v>
      </c>
      <c r="O128" s="33" t="s">
        <v>7</v>
      </c>
      <c r="P128" s="27"/>
      <c r="Q128" s="30" t="s">
        <v>4866</v>
      </c>
      <c r="R128" s="30" t="s">
        <v>1834</v>
      </c>
      <c r="S128" s="30" t="s">
        <v>666</v>
      </c>
      <c r="T128" s="30" t="s">
        <v>4960</v>
      </c>
      <c r="U128" s="30" t="s">
        <v>4959</v>
      </c>
      <c r="V128" s="230">
        <v>11</v>
      </c>
      <c r="W128" s="31" t="s">
        <v>1</v>
      </c>
      <c r="X128" s="230"/>
      <c r="Y128" s="242"/>
      <c r="Z128" s="228"/>
      <c r="AA128" s="211"/>
      <c r="AB128" s="211"/>
      <c r="AC128" s="211"/>
      <c r="AD128" s="211"/>
      <c r="AE128" s="211"/>
      <c r="AF128" s="211"/>
      <c r="AG128" s="264"/>
      <c r="AH128" s="265"/>
      <c r="AI128" s="265"/>
      <c r="AJ128" s="266"/>
      <c r="AK128" s="241">
        <v>490254</v>
      </c>
      <c r="AL128" s="327">
        <v>490254</v>
      </c>
    </row>
    <row r="129" spans="1:38" ht="75" customHeight="1" x14ac:dyDescent="0.35">
      <c r="A129" s="30" t="s">
        <v>4958</v>
      </c>
      <c r="B129" s="30" t="s">
        <v>4957</v>
      </c>
      <c r="C129" s="30" t="s">
        <v>4956</v>
      </c>
      <c r="D129" s="30" t="s">
        <v>40</v>
      </c>
      <c r="E129" s="31" t="s">
        <v>9</v>
      </c>
      <c r="F129" s="108" t="str">
        <f t="shared" ref="F129:F152" si="7">REPT("|",G129/3)</f>
        <v>|||||||||||||||</v>
      </c>
      <c r="G129" s="107">
        <f t="shared" si="6"/>
        <v>47.433333333333337</v>
      </c>
      <c r="H129" s="35">
        <v>45217</v>
      </c>
      <c r="I129" s="23" t="s">
        <v>8</v>
      </c>
      <c r="J129" s="34">
        <v>46661</v>
      </c>
      <c r="K129" s="23" t="s">
        <v>7</v>
      </c>
      <c r="L129" s="34" t="s">
        <v>1</v>
      </c>
      <c r="M129" s="23" t="s">
        <v>1</v>
      </c>
      <c r="N129" s="23">
        <f t="shared" ref="N129:N152" si="8">IF(O129="Actual",1,0)</f>
        <v>0</v>
      </c>
      <c r="O129" s="33" t="s">
        <v>7</v>
      </c>
      <c r="P129" s="27"/>
      <c r="Q129" s="30" t="s">
        <v>4866</v>
      </c>
      <c r="R129" s="30" t="s">
        <v>4955</v>
      </c>
      <c r="S129" s="30" t="s">
        <v>2327</v>
      </c>
      <c r="T129" s="30" t="s">
        <v>59</v>
      </c>
      <c r="U129" s="30" t="s">
        <v>58</v>
      </c>
      <c r="V129" s="230">
        <v>1</v>
      </c>
      <c r="W129" s="31" t="s">
        <v>1</v>
      </c>
      <c r="X129" s="230"/>
      <c r="Y129" s="242"/>
      <c r="Z129" s="228"/>
      <c r="AA129" s="211"/>
      <c r="AB129" s="211"/>
      <c r="AC129" s="211"/>
      <c r="AD129" s="211"/>
      <c r="AE129" s="211"/>
      <c r="AF129" s="211"/>
      <c r="AG129" s="264"/>
      <c r="AH129" s="265"/>
      <c r="AI129" s="265"/>
      <c r="AJ129" s="266"/>
      <c r="AK129" s="241">
        <v>489914</v>
      </c>
      <c r="AL129" s="327">
        <v>489914</v>
      </c>
    </row>
    <row r="130" spans="1:38" ht="75" customHeight="1" x14ac:dyDescent="0.35">
      <c r="A130" s="30" t="s">
        <v>4954</v>
      </c>
      <c r="B130" s="30" t="s">
        <v>4953</v>
      </c>
      <c r="C130" s="30" t="s">
        <v>4952</v>
      </c>
      <c r="D130" s="30" t="s">
        <v>468</v>
      </c>
      <c r="E130" s="31" t="s">
        <v>9</v>
      </c>
      <c r="F130" s="108" t="str">
        <f t="shared" si="7"/>
        <v>|||||</v>
      </c>
      <c r="G130" s="107">
        <f t="shared" si="6"/>
        <v>17.866666666666667</v>
      </c>
      <c r="H130" s="35">
        <v>45265</v>
      </c>
      <c r="I130" s="23" t="s">
        <v>8</v>
      </c>
      <c r="J130" s="34">
        <v>45809</v>
      </c>
      <c r="K130" s="23" t="s">
        <v>7</v>
      </c>
      <c r="L130" s="34" t="s">
        <v>1</v>
      </c>
      <c r="M130" s="23" t="s">
        <v>1</v>
      </c>
      <c r="N130" s="23">
        <f t="shared" si="8"/>
        <v>0</v>
      </c>
      <c r="O130" s="33" t="s">
        <v>7</v>
      </c>
      <c r="P130" s="27"/>
      <c r="Q130" s="30" t="s">
        <v>4866</v>
      </c>
      <c r="R130" s="30" t="s">
        <v>4951</v>
      </c>
      <c r="S130" s="30" t="s">
        <v>1285</v>
      </c>
      <c r="T130" s="30" t="s">
        <v>518</v>
      </c>
      <c r="U130" s="30" t="s">
        <v>4950</v>
      </c>
      <c r="V130" s="230">
        <v>6</v>
      </c>
      <c r="W130" s="31" t="s">
        <v>1</v>
      </c>
      <c r="X130" s="230"/>
      <c r="Y130" s="242" t="s">
        <v>25</v>
      </c>
      <c r="Z130" s="228"/>
      <c r="AA130" s="211" t="s">
        <v>164</v>
      </c>
      <c r="AB130" s="211"/>
      <c r="AC130" s="211" t="s">
        <v>25</v>
      </c>
      <c r="AD130" s="211"/>
      <c r="AE130" s="211" t="s">
        <v>0</v>
      </c>
      <c r="AF130" s="211"/>
      <c r="AG130" s="264"/>
      <c r="AH130" s="265"/>
      <c r="AI130" s="265" t="s">
        <v>127</v>
      </c>
      <c r="AJ130" s="266"/>
      <c r="AK130" s="241">
        <v>488086</v>
      </c>
      <c r="AL130" s="327">
        <v>488086</v>
      </c>
    </row>
    <row r="131" spans="1:38" ht="75" customHeight="1" x14ac:dyDescent="0.35">
      <c r="A131" s="30" t="s">
        <v>4949</v>
      </c>
      <c r="B131" s="30" t="s">
        <v>4948</v>
      </c>
      <c r="C131" s="30" t="s">
        <v>1524</v>
      </c>
      <c r="D131" s="30" t="s">
        <v>468</v>
      </c>
      <c r="E131" s="31" t="s">
        <v>9</v>
      </c>
      <c r="F131" s="108" t="str">
        <f t="shared" si="7"/>
        <v>|||||||||||</v>
      </c>
      <c r="G131" s="107">
        <f t="shared" si="6"/>
        <v>33.1</v>
      </c>
      <c r="H131" s="35">
        <v>45226</v>
      </c>
      <c r="I131" s="23" t="s">
        <v>8</v>
      </c>
      <c r="J131" s="34">
        <v>46233</v>
      </c>
      <c r="K131" s="23" t="s">
        <v>7</v>
      </c>
      <c r="L131" s="34" t="s">
        <v>1</v>
      </c>
      <c r="M131" s="23" t="s">
        <v>1</v>
      </c>
      <c r="N131" s="23">
        <f t="shared" si="8"/>
        <v>0</v>
      </c>
      <c r="O131" s="33" t="s">
        <v>7</v>
      </c>
      <c r="P131" s="27"/>
      <c r="Q131" s="30" t="s">
        <v>4866</v>
      </c>
      <c r="R131" s="30" t="s">
        <v>4886</v>
      </c>
      <c r="S131" s="30" t="s">
        <v>3336</v>
      </c>
      <c r="T131" s="30" t="s">
        <v>1381</v>
      </c>
      <c r="U131" s="30" t="s">
        <v>4947</v>
      </c>
      <c r="V131" s="230">
        <v>36</v>
      </c>
      <c r="W131" s="31" t="s">
        <v>1</v>
      </c>
      <c r="X131" s="230"/>
      <c r="Y131" s="242"/>
      <c r="Z131" s="228"/>
      <c r="AA131" s="211"/>
      <c r="AB131" s="211"/>
      <c r="AC131" s="211"/>
      <c r="AD131" s="211"/>
      <c r="AE131" s="211"/>
      <c r="AF131" s="211"/>
      <c r="AG131" s="264"/>
      <c r="AH131" s="265"/>
      <c r="AI131" s="265"/>
      <c r="AJ131" s="266"/>
      <c r="AK131" s="241">
        <v>487648</v>
      </c>
      <c r="AL131" s="327">
        <v>487648</v>
      </c>
    </row>
    <row r="132" spans="1:38" ht="75" customHeight="1" x14ac:dyDescent="0.35">
      <c r="A132" s="30" t="s">
        <v>4946</v>
      </c>
      <c r="B132" s="30" t="s">
        <v>4945</v>
      </c>
      <c r="C132" s="30" t="s">
        <v>4944</v>
      </c>
      <c r="D132" s="30" t="s">
        <v>468</v>
      </c>
      <c r="E132" s="31" t="s">
        <v>9</v>
      </c>
      <c r="F132" s="108" t="str">
        <f t="shared" si="7"/>
        <v>||||||||||</v>
      </c>
      <c r="G132" s="107">
        <f t="shared" si="6"/>
        <v>31.466666666666669</v>
      </c>
      <c r="H132" s="35">
        <v>45246</v>
      </c>
      <c r="I132" s="23" t="s">
        <v>8</v>
      </c>
      <c r="J132" s="34">
        <v>46203</v>
      </c>
      <c r="K132" s="23" t="s">
        <v>7</v>
      </c>
      <c r="L132" s="34" t="s">
        <v>1</v>
      </c>
      <c r="M132" s="23" t="s">
        <v>1</v>
      </c>
      <c r="N132" s="23">
        <f t="shared" si="8"/>
        <v>0</v>
      </c>
      <c r="O132" s="33" t="s">
        <v>7</v>
      </c>
      <c r="P132" s="27"/>
      <c r="Q132" s="30" t="s">
        <v>4866</v>
      </c>
      <c r="R132" s="30" t="s">
        <v>4943</v>
      </c>
      <c r="S132" s="30" t="s">
        <v>4942</v>
      </c>
      <c r="T132" s="30" t="s">
        <v>232</v>
      </c>
      <c r="U132" s="30" t="s">
        <v>4941</v>
      </c>
      <c r="V132" s="230">
        <v>14</v>
      </c>
      <c r="W132" s="31" t="s">
        <v>1</v>
      </c>
      <c r="X132" s="230"/>
      <c r="Y132" s="242"/>
      <c r="Z132" s="228"/>
      <c r="AA132" s="211"/>
      <c r="AB132" s="211"/>
      <c r="AC132" s="211"/>
      <c r="AD132" s="211"/>
      <c r="AE132" s="211"/>
      <c r="AF132" s="211"/>
      <c r="AG132" s="264"/>
      <c r="AH132" s="265"/>
      <c r="AI132" s="265"/>
      <c r="AJ132" s="266"/>
      <c r="AK132" s="241">
        <v>483563</v>
      </c>
      <c r="AL132" s="327">
        <v>483563</v>
      </c>
    </row>
    <row r="133" spans="1:38" ht="75" customHeight="1" x14ac:dyDescent="0.35">
      <c r="A133" s="30" t="s">
        <v>4940</v>
      </c>
      <c r="B133" s="30" t="s">
        <v>4939</v>
      </c>
      <c r="C133" s="30" t="s">
        <v>4938</v>
      </c>
      <c r="D133" s="30" t="s">
        <v>40</v>
      </c>
      <c r="E133" s="31" t="s">
        <v>9</v>
      </c>
      <c r="F133" s="108" t="str">
        <f t="shared" si="7"/>
        <v>||||</v>
      </c>
      <c r="G133" s="107">
        <f t="shared" si="6"/>
        <v>12.533333333333335</v>
      </c>
      <c r="H133" s="35">
        <v>45274</v>
      </c>
      <c r="I133" s="23" t="s">
        <v>8</v>
      </c>
      <c r="J133" s="34">
        <v>45656</v>
      </c>
      <c r="K133" s="23" t="s">
        <v>7</v>
      </c>
      <c r="L133" s="34" t="s">
        <v>1</v>
      </c>
      <c r="M133" s="23" t="s">
        <v>1</v>
      </c>
      <c r="N133" s="23">
        <f t="shared" si="8"/>
        <v>0</v>
      </c>
      <c r="O133" s="33" t="s">
        <v>7</v>
      </c>
      <c r="P133" s="27"/>
      <c r="Q133" s="30" t="s">
        <v>4866</v>
      </c>
      <c r="R133" s="30" t="s">
        <v>1834</v>
      </c>
      <c r="S133" s="30" t="s">
        <v>2592</v>
      </c>
      <c r="T133" s="30" t="s">
        <v>1324</v>
      </c>
      <c r="U133" s="30" t="s">
        <v>4937</v>
      </c>
      <c r="V133" s="230">
        <v>4</v>
      </c>
      <c r="W133" s="31" t="s">
        <v>1</v>
      </c>
      <c r="X133" s="230"/>
      <c r="Y133" s="242"/>
      <c r="Z133" s="228"/>
      <c r="AA133" s="211"/>
      <c r="AB133" s="211"/>
      <c r="AC133" s="211"/>
      <c r="AD133" s="211"/>
      <c r="AE133" s="211"/>
      <c r="AF133" s="211"/>
      <c r="AG133" s="264"/>
      <c r="AH133" s="265"/>
      <c r="AI133" s="265"/>
      <c r="AJ133" s="266"/>
      <c r="AK133" s="241">
        <v>479226</v>
      </c>
      <c r="AL133" s="327">
        <v>479226</v>
      </c>
    </row>
    <row r="134" spans="1:38" ht="75" customHeight="1" x14ac:dyDescent="0.35">
      <c r="A134" s="30" t="s">
        <v>4936</v>
      </c>
      <c r="B134" s="30" t="s">
        <v>4935</v>
      </c>
      <c r="C134" s="30" t="s">
        <v>4934</v>
      </c>
      <c r="D134" s="30" t="s">
        <v>40</v>
      </c>
      <c r="E134" s="31" t="s">
        <v>213</v>
      </c>
      <c r="F134" s="108" t="str">
        <f t="shared" si="7"/>
        <v>||||</v>
      </c>
      <c r="G134" s="107">
        <f t="shared" si="6"/>
        <v>12.033333333333333</v>
      </c>
      <c r="H134" s="35">
        <v>45260</v>
      </c>
      <c r="I134" s="23" t="s">
        <v>8</v>
      </c>
      <c r="J134" s="34">
        <v>45627</v>
      </c>
      <c r="K134" s="23" t="s">
        <v>7</v>
      </c>
      <c r="L134" s="34" t="s">
        <v>1</v>
      </c>
      <c r="M134" s="23" t="s">
        <v>1</v>
      </c>
      <c r="N134" s="23">
        <f t="shared" si="8"/>
        <v>0</v>
      </c>
      <c r="O134" s="33" t="s">
        <v>7</v>
      </c>
      <c r="P134" s="27"/>
      <c r="Q134" s="30" t="s">
        <v>4866</v>
      </c>
      <c r="R134" s="30" t="s">
        <v>1660</v>
      </c>
      <c r="S134" s="30" t="s">
        <v>1186</v>
      </c>
      <c r="T134" s="30" t="s">
        <v>151</v>
      </c>
      <c r="U134" s="30" t="s">
        <v>4933</v>
      </c>
      <c r="V134" s="230">
        <v>4</v>
      </c>
      <c r="W134" s="31" t="s">
        <v>1</v>
      </c>
      <c r="X134" s="230"/>
      <c r="Y134" s="242" t="s">
        <v>25</v>
      </c>
      <c r="Z134" s="228" t="s">
        <v>30</v>
      </c>
      <c r="AA134" s="211"/>
      <c r="AB134" s="211"/>
      <c r="AC134" s="211"/>
      <c r="AD134" s="211"/>
      <c r="AE134" s="211" t="s">
        <v>0</v>
      </c>
      <c r="AF134" s="211"/>
      <c r="AG134" s="264"/>
      <c r="AH134" s="265"/>
      <c r="AI134" s="265"/>
      <c r="AJ134" s="266"/>
      <c r="AK134" s="241">
        <v>478451</v>
      </c>
      <c r="AL134" s="327">
        <v>478451</v>
      </c>
    </row>
    <row r="135" spans="1:38" ht="75" customHeight="1" x14ac:dyDescent="0.35">
      <c r="A135" s="30" t="s">
        <v>4932</v>
      </c>
      <c r="B135" s="30" t="s">
        <v>2040</v>
      </c>
      <c r="C135" s="30" t="s">
        <v>4931</v>
      </c>
      <c r="D135" s="30" t="s">
        <v>40</v>
      </c>
      <c r="E135" s="31" t="s">
        <v>9</v>
      </c>
      <c r="F135" s="108" t="str">
        <f t="shared" si="7"/>
        <v>||||||||||||||||||||||</v>
      </c>
      <c r="G135" s="107">
        <f t="shared" si="6"/>
        <v>67</v>
      </c>
      <c r="H135" s="35">
        <v>45565</v>
      </c>
      <c r="I135" s="23" t="s">
        <v>7</v>
      </c>
      <c r="J135" s="34">
        <v>47603</v>
      </c>
      <c r="K135" s="23" t="s">
        <v>7</v>
      </c>
      <c r="L135" s="34" t="s">
        <v>1</v>
      </c>
      <c r="M135" s="23" t="s">
        <v>1</v>
      </c>
      <c r="N135" s="23">
        <f t="shared" si="8"/>
        <v>0</v>
      </c>
      <c r="O135" s="33" t="s">
        <v>7</v>
      </c>
      <c r="P135" s="27"/>
      <c r="Q135" s="30" t="s">
        <v>4866</v>
      </c>
      <c r="R135" s="30" t="s">
        <v>4930</v>
      </c>
      <c r="S135" s="30" t="s">
        <v>1</v>
      </c>
      <c r="T135" s="30" t="s">
        <v>59</v>
      </c>
      <c r="U135" s="30" t="s">
        <v>58</v>
      </c>
      <c r="V135" s="230">
        <v>1</v>
      </c>
      <c r="W135" s="31" t="s">
        <v>1</v>
      </c>
      <c r="X135" s="230"/>
      <c r="Y135" s="242"/>
      <c r="Z135" s="228"/>
      <c r="AA135" s="211"/>
      <c r="AB135" s="211"/>
      <c r="AC135" s="211"/>
      <c r="AD135" s="211"/>
      <c r="AE135" s="211"/>
      <c r="AF135" s="211"/>
      <c r="AG135" s="264"/>
      <c r="AH135" s="265"/>
      <c r="AI135" s="265"/>
      <c r="AJ135" s="266"/>
      <c r="AK135" s="241">
        <v>475132</v>
      </c>
      <c r="AL135" s="327">
        <v>475132</v>
      </c>
    </row>
    <row r="136" spans="1:38" ht="75" customHeight="1" x14ac:dyDescent="0.35">
      <c r="A136" s="30" t="s">
        <v>4929</v>
      </c>
      <c r="B136" s="30" t="s">
        <v>4928</v>
      </c>
      <c r="C136" s="30" t="s">
        <v>3075</v>
      </c>
      <c r="D136" s="30" t="s">
        <v>40</v>
      </c>
      <c r="E136" s="31" t="s">
        <v>9</v>
      </c>
      <c r="F136" s="108" t="str">
        <f t="shared" si="7"/>
        <v>||||||||||</v>
      </c>
      <c r="G136" s="107">
        <f t="shared" si="6"/>
        <v>31.733333333333334</v>
      </c>
      <c r="H136" s="35">
        <v>45208</v>
      </c>
      <c r="I136" s="23" t="s">
        <v>8</v>
      </c>
      <c r="J136" s="34">
        <v>46174</v>
      </c>
      <c r="K136" s="23" t="s">
        <v>7</v>
      </c>
      <c r="L136" s="34" t="s">
        <v>1</v>
      </c>
      <c r="M136" s="23" t="s">
        <v>1</v>
      </c>
      <c r="N136" s="23">
        <f t="shared" si="8"/>
        <v>0</v>
      </c>
      <c r="O136" s="33" t="s">
        <v>7</v>
      </c>
      <c r="P136" s="27"/>
      <c r="Q136" s="30" t="s">
        <v>4866</v>
      </c>
      <c r="R136" s="30" t="s">
        <v>4927</v>
      </c>
      <c r="S136" s="30" t="s">
        <v>1</v>
      </c>
      <c r="T136" s="30" t="s">
        <v>1143</v>
      </c>
      <c r="U136" s="30" t="s">
        <v>4926</v>
      </c>
      <c r="V136" s="230">
        <v>6</v>
      </c>
      <c r="W136" s="31" t="s">
        <v>1</v>
      </c>
      <c r="X136" s="230"/>
      <c r="Y136" s="242"/>
      <c r="Z136" s="228"/>
      <c r="AA136" s="211"/>
      <c r="AB136" s="211"/>
      <c r="AC136" s="211"/>
      <c r="AD136" s="211"/>
      <c r="AE136" s="211"/>
      <c r="AF136" s="211"/>
      <c r="AG136" s="264"/>
      <c r="AH136" s="265"/>
      <c r="AI136" s="265"/>
      <c r="AJ136" s="266"/>
      <c r="AK136" s="241">
        <v>473143</v>
      </c>
      <c r="AL136" s="306">
        <v>473143</v>
      </c>
    </row>
    <row r="137" spans="1:38" ht="75" customHeight="1" x14ac:dyDescent="0.35">
      <c r="A137" s="30" t="s">
        <v>4925</v>
      </c>
      <c r="B137" s="30" t="s">
        <v>4924</v>
      </c>
      <c r="C137" s="30" t="s">
        <v>1524</v>
      </c>
      <c r="D137" s="30" t="s">
        <v>468</v>
      </c>
      <c r="E137" s="31" t="s">
        <v>9</v>
      </c>
      <c r="F137" s="108" t="str">
        <f t="shared" si="7"/>
        <v>|||||||||||||||||||||</v>
      </c>
      <c r="G137" s="107">
        <f t="shared" si="6"/>
        <v>64.099999999999994</v>
      </c>
      <c r="H137" s="35">
        <v>45105</v>
      </c>
      <c r="I137" s="23" t="s">
        <v>8</v>
      </c>
      <c r="J137" s="34">
        <v>47057</v>
      </c>
      <c r="K137" s="23" t="s">
        <v>7</v>
      </c>
      <c r="L137" s="34" t="s">
        <v>1</v>
      </c>
      <c r="M137" s="23" t="s">
        <v>1</v>
      </c>
      <c r="N137" s="23">
        <f t="shared" si="8"/>
        <v>0</v>
      </c>
      <c r="O137" s="33" t="s">
        <v>7</v>
      </c>
      <c r="P137" s="27"/>
      <c r="Q137" s="30" t="s">
        <v>4866</v>
      </c>
      <c r="R137" s="30" t="s">
        <v>4923</v>
      </c>
      <c r="S137" s="30" t="s">
        <v>1859</v>
      </c>
      <c r="T137" s="30" t="s">
        <v>4258</v>
      </c>
      <c r="U137" s="30" t="s">
        <v>4922</v>
      </c>
      <c r="V137" s="230">
        <v>25</v>
      </c>
      <c r="W137" s="31" t="s">
        <v>1</v>
      </c>
      <c r="X137" s="230"/>
      <c r="Y137" s="242"/>
      <c r="Z137" s="228"/>
      <c r="AA137" s="211"/>
      <c r="AB137" s="211"/>
      <c r="AC137" s="211"/>
      <c r="AD137" s="211"/>
      <c r="AE137" s="211"/>
      <c r="AF137" s="211"/>
      <c r="AG137" s="264"/>
      <c r="AH137" s="265"/>
      <c r="AI137" s="265"/>
      <c r="AJ137" s="266"/>
      <c r="AK137" s="241">
        <v>472980</v>
      </c>
      <c r="AL137" s="306">
        <v>472980</v>
      </c>
    </row>
    <row r="138" spans="1:38" ht="75" customHeight="1" x14ac:dyDescent="0.35">
      <c r="A138" s="30" t="s">
        <v>4921</v>
      </c>
      <c r="B138" s="30" t="s">
        <v>4920</v>
      </c>
      <c r="C138" s="30" t="s">
        <v>4919</v>
      </c>
      <c r="D138" s="30" t="s">
        <v>19</v>
      </c>
      <c r="E138" s="31" t="s">
        <v>69</v>
      </c>
      <c r="F138" s="108" t="str">
        <f t="shared" si="7"/>
        <v>|||||||||||||</v>
      </c>
      <c r="G138" s="107">
        <f t="shared" si="6"/>
        <v>41.966666666666669</v>
      </c>
      <c r="H138" s="35">
        <v>43602</v>
      </c>
      <c r="I138" s="23" t="s">
        <v>8</v>
      </c>
      <c r="J138" s="34">
        <v>44881</v>
      </c>
      <c r="K138" s="23" t="s">
        <v>8</v>
      </c>
      <c r="L138" s="34">
        <v>45435</v>
      </c>
      <c r="M138" s="23" t="s">
        <v>8</v>
      </c>
      <c r="N138" s="23">
        <f t="shared" si="8"/>
        <v>1</v>
      </c>
      <c r="O138" s="33" t="s">
        <v>8</v>
      </c>
      <c r="P138" s="27"/>
      <c r="Q138" s="30" t="s">
        <v>4866</v>
      </c>
      <c r="R138" s="30" t="s">
        <v>81</v>
      </c>
      <c r="S138" s="30" t="s">
        <v>909</v>
      </c>
      <c r="T138" s="30" t="s">
        <v>16</v>
      </c>
      <c r="U138" s="30" t="s">
        <v>15</v>
      </c>
      <c r="V138" s="230">
        <v>1</v>
      </c>
      <c r="W138" s="31" t="s">
        <v>133</v>
      </c>
      <c r="X138" s="40" t="s">
        <v>132</v>
      </c>
      <c r="Y138" s="242" t="s">
        <v>25</v>
      </c>
      <c r="Z138" s="228" t="s">
        <v>158</v>
      </c>
      <c r="AA138" s="211"/>
      <c r="AB138" s="211"/>
      <c r="AC138" s="211"/>
      <c r="AD138" s="211"/>
      <c r="AE138" s="211"/>
      <c r="AF138" s="211"/>
      <c r="AG138" s="264"/>
      <c r="AH138" s="265"/>
      <c r="AI138" s="265"/>
      <c r="AJ138" s="266"/>
      <c r="AK138" s="241">
        <v>465850</v>
      </c>
      <c r="AL138" s="306">
        <v>465850</v>
      </c>
    </row>
    <row r="139" spans="1:38" ht="75" customHeight="1" x14ac:dyDescent="0.35">
      <c r="A139" s="30" t="s">
        <v>4918</v>
      </c>
      <c r="B139" s="30" t="s">
        <v>4875</v>
      </c>
      <c r="C139" s="30" t="s">
        <v>3284</v>
      </c>
      <c r="D139" s="30" t="s">
        <v>40</v>
      </c>
      <c r="E139" s="31" t="s">
        <v>9</v>
      </c>
      <c r="F139" s="108" t="str">
        <f t="shared" si="7"/>
        <v>|||||||||||||||||||||||</v>
      </c>
      <c r="G139" s="107">
        <f t="shared" si="6"/>
        <v>71.966666666666669</v>
      </c>
      <c r="H139" s="35">
        <v>44896</v>
      </c>
      <c r="I139" s="23" t="s">
        <v>8</v>
      </c>
      <c r="J139" s="34">
        <v>47087</v>
      </c>
      <c r="K139" s="23" t="s">
        <v>7</v>
      </c>
      <c r="L139" s="34" t="s">
        <v>1</v>
      </c>
      <c r="M139" s="23" t="s">
        <v>1</v>
      </c>
      <c r="N139" s="23">
        <f t="shared" si="8"/>
        <v>0</v>
      </c>
      <c r="O139" s="33" t="s">
        <v>7</v>
      </c>
      <c r="P139" s="27"/>
      <c r="Q139" s="30" t="s">
        <v>4866</v>
      </c>
      <c r="R139" s="30" t="s">
        <v>4917</v>
      </c>
      <c r="S139" s="30" t="s">
        <v>1859</v>
      </c>
      <c r="T139" s="30" t="s">
        <v>16</v>
      </c>
      <c r="U139" s="30" t="s">
        <v>66</v>
      </c>
      <c r="V139" s="230">
        <v>1</v>
      </c>
      <c r="W139" s="31" t="s">
        <v>1</v>
      </c>
      <c r="X139" s="230"/>
      <c r="Y139" s="242"/>
      <c r="Z139" s="228"/>
      <c r="AA139" s="211"/>
      <c r="AB139" s="211"/>
      <c r="AC139" s="211"/>
      <c r="AD139" s="211"/>
      <c r="AE139" s="211"/>
      <c r="AF139" s="211"/>
      <c r="AG139" s="264"/>
      <c r="AH139" s="265"/>
      <c r="AI139" s="265"/>
      <c r="AJ139" s="266"/>
      <c r="AK139" s="241">
        <v>458990</v>
      </c>
      <c r="AL139" s="306">
        <v>458990</v>
      </c>
    </row>
    <row r="140" spans="1:38" ht="75" customHeight="1" x14ac:dyDescent="0.35">
      <c r="A140" s="30" t="s">
        <v>4916</v>
      </c>
      <c r="B140" s="30" t="s">
        <v>1242</v>
      </c>
      <c r="C140" s="30" t="s">
        <v>739</v>
      </c>
      <c r="D140" s="30" t="s">
        <v>40</v>
      </c>
      <c r="E140" s="31" t="s">
        <v>9</v>
      </c>
      <c r="F140" s="108" t="str">
        <f t="shared" si="7"/>
        <v>|||||||||</v>
      </c>
      <c r="G140" s="107">
        <f t="shared" si="6"/>
        <v>29</v>
      </c>
      <c r="H140" s="35">
        <v>45292</v>
      </c>
      <c r="I140" s="23" t="s">
        <v>8</v>
      </c>
      <c r="J140" s="34">
        <v>46174</v>
      </c>
      <c r="K140" s="23" t="s">
        <v>7</v>
      </c>
      <c r="L140" s="34" t="s">
        <v>1</v>
      </c>
      <c r="M140" s="23" t="s">
        <v>1</v>
      </c>
      <c r="N140" s="23">
        <f t="shared" si="8"/>
        <v>0</v>
      </c>
      <c r="O140" s="33" t="s">
        <v>7</v>
      </c>
      <c r="P140" s="27"/>
      <c r="Q140" s="30" t="s">
        <v>4866</v>
      </c>
      <c r="R140" s="30" t="s">
        <v>4915</v>
      </c>
      <c r="S140" s="30" t="s">
        <v>4914</v>
      </c>
      <c r="T140" s="30" t="s">
        <v>96</v>
      </c>
      <c r="U140" s="30" t="s">
        <v>1340</v>
      </c>
      <c r="V140" s="230">
        <v>1</v>
      </c>
      <c r="W140" s="31" t="s">
        <v>1</v>
      </c>
      <c r="X140" s="230"/>
      <c r="Y140" s="242" t="s">
        <v>25</v>
      </c>
      <c r="Z140" s="228" t="s">
        <v>30</v>
      </c>
      <c r="AA140" s="211"/>
      <c r="AB140" s="211"/>
      <c r="AC140" s="211"/>
      <c r="AD140" s="211"/>
      <c r="AE140" s="211"/>
      <c r="AF140" s="211"/>
      <c r="AG140" s="264"/>
      <c r="AH140" s="265"/>
      <c r="AI140" s="265"/>
      <c r="AJ140" s="266"/>
      <c r="AK140" s="241">
        <v>457028</v>
      </c>
      <c r="AL140" s="327">
        <v>457028</v>
      </c>
    </row>
    <row r="141" spans="1:38" ht="75" customHeight="1" x14ac:dyDescent="0.35">
      <c r="A141" s="30" t="s">
        <v>4913</v>
      </c>
      <c r="B141" s="30" t="s">
        <v>4912</v>
      </c>
      <c r="C141" s="30" t="s">
        <v>4911</v>
      </c>
      <c r="D141" s="30" t="s">
        <v>10</v>
      </c>
      <c r="E141" s="31" t="s">
        <v>9</v>
      </c>
      <c r="F141" s="108" t="str">
        <f t="shared" si="7"/>
        <v>||||||</v>
      </c>
      <c r="G141" s="107">
        <f t="shared" si="6"/>
        <v>19.066666666666666</v>
      </c>
      <c r="H141" s="35">
        <v>44924</v>
      </c>
      <c r="I141" s="23" t="s">
        <v>8</v>
      </c>
      <c r="J141" s="34">
        <v>45504</v>
      </c>
      <c r="K141" s="23" t="s">
        <v>7</v>
      </c>
      <c r="L141" s="34" t="s">
        <v>1</v>
      </c>
      <c r="M141" s="23" t="s">
        <v>1</v>
      </c>
      <c r="N141" s="23">
        <f t="shared" si="8"/>
        <v>0</v>
      </c>
      <c r="O141" s="33" t="s">
        <v>7</v>
      </c>
      <c r="P141" s="27"/>
      <c r="Q141" s="30" t="s">
        <v>4866</v>
      </c>
      <c r="R141" s="30" t="s">
        <v>4910</v>
      </c>
      <c r="S141" s="30" t="s">
        <v>4909</v>
      </c>
      <c r="T141" s="30" t="s">
        <v>59</v>
      </c>
      <c r="U141" s="30" t="s">
        <v>58</v>
      </c>
      <c r="V141" s="230">
        <v>1</v>
      </c>
      <c r="W141" s="31" t="s">
        <v>1</v>
      </c>
      <c r="X141" s="230"/>
      <c r="Y141" s="242"/>
      <c r="Z141" s="228"/>
      <c r="AA141" s="211"/>
      <c r="AB141" s="211"/>
      <c r="AC141" s="211"/>
      <c r="AD141" s="211"/>
      <c r="AE141" s="211"/>
      <c r="AF141" s="211"/>
      <c r="AG141" s="264"/>
      <c r="AH141" s="265" t="s">
        <v>23</v>
      </c>
      <c r="AI141" s="265"/>
      <c r="AJ141" s="266"/>
      <c r="AK141" s="241">
        <v>450587</v>
      </c>
      <c r="AL141" s="327">
        <v>450587</v>
      </c>
    </row>
    <row r="142" spans="1:38" ht="75" customHeight="1" x14ac:dyDescent="0.35">
      <c r="A142" s="30" t="s">
        <v>4908</v>
      </c>
      <c r="B142" s="30" t="s">
        <v>4907</v>
      </c>
      <c r="C142" s="30" t="s">
        <v>4897</v>
      </c>
      <c r="D142" s="30" t="s">
        <v>541</v>
      </c>
      <c r="E142" s="31" t="s">
        <v>9</v>
      </c>
      <c r="F142" s="108" t="str">
        <f t="shared" si="7"/>
        <v>|||||||||||</v>
      </c>
      <c r="G142" s="107">
        <f t="shared" si="6"/>
        <v>35</v>
      </c>
      <c r="H142" s="35">
        <v>44439</v>
      </c>
      <c r="I142" s="23" t="s">
        <v>8</v>
      </c>
      <c r="J142" s="34">
        <v>45504</v>
      </c>
      <c r="K142" s="23" t="s">
        <v>7</v>
      </c>
      <c r="L142" s="34" t="s">
        <v>1</v>
      </c>
      <c r="M142" s="23" t="s">
        <v>1</v>
      </c>
      <c r="N142" s="23">
        <f t="shared" si="8"/>
        <v>0</v>
      </c>
      <c r="O142" s="33" t="s">
        <v>7</v>
      </c>
      <c r="P142" s="27"/>
      <c r="Q142" s="30" t="s">
        <v>4866</v>
      </c>
      <c r="R142" s="30" t="s">
        <v>4906</v>
      </c>
      <c r="S142" s="30" t="s">
        <v>1</v>
      </c>
      <c r="T142" s="30" t="s">
        <v>16</v>
      </c>
      <c r="U142" s="30" t="s">
        <v>15</v>
      </c>
      <c r="V142" s="230">
        <v>1</v>
      </c>
      <c r="W142" s="31" t="s">
        <v>1</v>
      </c>
      <c r="X142" s="230"/>
      <c r="Y142" s="242"/>
      <c r="Z142" s="228"/>
      <c r="AA142" s="211"/>
      <c r="AB142" s="211"/>
      <c r="AC142" s="211"/>
      <c r="AD142" s="211"/>
      <c r="AE142" s="211"/>
      <c r="AF142" s="211"/>
      <c r="AG142" s="264"/>
      <c r="AH142" s="265"/>
      <c r="AI142" s="265"/>
      <c r="AJ142" s="266"/>
      <c r="AK142" s="241">
        <v>450514</v>
      </c>
      <c r="AL142" s="327">
        <v>450514</v>
      </c>
    </row>
    <row r="143" spans="1:38" ht="75" customHeight="1" x14ac:dyDescent="0.35">
      <c r="A143" s="30" t="s">
        <v>4905</v>
      </c>
      <c r="B143" s="30" t="s">
        <v>4904</v>
      </c>
      <c r="C143" s="30" t="s">
        <v>4903</v>
      </c>
      <c r="D143" s="30" t="s">
        <v>468</v>
      </c>
      <c r="E143" s="31" t="s">
        <v>9</v>
      </c>
      <c r="F143" s="108" t="str">
        <f t="shared" si="7"/>
        <v>|||||||||||||||||||||||</v>
      </c>
      <c r="G143" s="107">
        <f t="shared" si="6"/>
        <v>69.766666666666666</v>
      </c>
      <c r="H143" s="35">
        <v>45084</v>
      </c>
      <c r="I143" s="23" t="s">
        <v>8</v>
      </c>
      <c r="J143" s="34">
        <v>47207</v>
      </c>
      <c r="K143" s="23" t="s">
        <v>7</v>
      </c>
      <c r="L143" s="34" t="s">
        <v>1</v>
      </c>
      <c r="M143" s="23" t="s">
        <v>1</v>
      </c>
      <c r="N143" s="23">
        <f t="shared" si="8"/>
        <v>0</v>
      </c>
      <c r="O143" s="33" t="s">
        <v>7</v>
      </c>
      <c r="P143" s="27"/>
      <c r="Q143" s="30" t="s">
        <v>4866</v>
      </c>
      <c r="R143" s="30" t="s">
        <v>4902</v>
      </c>
      <c r="S143" s="30" t="s">
        <v>666</v>
      </c>
      <c r="T143" s="30" t="s">
        <v>4901</v>
      </c>
      <c r="U143" s="30" t="s">
        <v>4900</v>
      </c>
      <c r="V143" s="230">
        <v>10</v>
      </c>
      <c r="W143" s="31" t="s">
        <v>1</v>
      </c>
      <c r="X143" s="230"/>
      <c r="Y143" s="242"/>
      <c r="Z143" s="228"/>
      <c r="AA143" s="211"/>
      <c r="AB143" s="211"/>
      <c r="AC143" s="211"/>
      <c r="AD143" s="211"/>
      <c r="AE143" s="211"/>
      <c r="AF143" s="211"/>
      <c r="AG143" s="264"/>
      <c r="AH143" s="265"/>
      <c r="AI143" s="265"/>
      <c r="AJ143" s="266"/>
      <c r="AK143" s="241">
        <v>450161</v>
      </c>
      <c r="AL143" s="327">
        <v>450161</v>
      </c>
    </row>
    <row r="144" spans="1:38" ht="75" customHeight="1" x14ac:dyDescent="0.35">
      <c r="A144" s="30" t="s">
        <v>4899</v>
      </c>
      <c r="B144" s="30" t="s">
        <v>4898</v>
      </c>
      <c r="C144" s="30" t="s">
        <v>4897</v>
      </c>
      <c r="D144" s="30" t="s">
        <v>40</v>
      </c>
      <c r="E144" s="31" t="s">
        <v>69</v>
      </c>
      <c r="F144" s="105" t="str">
        <f t="shared" si="7"/>
        <v>||||||</v>
      </c>
      <c r="G144" s="104">
        <f>YEARFRAC(H144,L144)*12</f>
        <v>19.733333333333334</v>
      </c>
      <c r="H144" s="35">
        <v>44835</v>
      </c>
      <c r="I144" s="23" t="s">
        <v>8</v>
      </c>
      <c r="J144" s="34" t="s">
        <v>1</v>
      </c>
      <c r="K144" s="23" t="s">
        <v>1</v>
      </c>
      <c r="L144" s="34">
        <v>45435</v>
      </c>
      <c r="M144" s="23" t="s">
        <v>8</v>
      </c>
      <c r="N144" s="23">
        <f t="shared" si="8"/>
        <v>1</v>
      </c>
      <c r="O144" s="33" t="s">
        <v>8</v>
      </c>
      <c r="P144" s="27"/>
      <c r="Q144" s="30" t="s">
        <v>4866</v>
      </c>
      <c r="R144" s="30" t="s">
        <v>4873</v>
      </c>
      <c r="S144" s="30" t="s">
        <v>1</v>
      </c>
      <c r="T144" s="30" t="s">
        <v>16</v>
      </c>
      <c r="U144" s="30" t="s">
        <v>15</v>
      </c>
      <c r="V144" s="230">
        <v>1</v>
      </c>
      <c r="W144" s="31" t="s">
        <v>133</v>
      </c>
      <c r="X144" s="40" t="s">
        <v>132</v>
      </c>
      <c r="Y144" s="242"/>
      <c r="Z144" s="228"/>
      <c r="AA144" s="211"/>
      <c r="AB144" s="211"/>
      <c r="AC144" s="211"/>
      <c r="AD144" s="211"/>
      <c r="AE144" s="211"/>
      <c r="AF144" s="211"/>
      <c r="AG144" s="264"/>
      <c r="AH144" s="265"/>
      <c r="AI144" s="265"/>
      <c r="AJ144" s="266"/>
      <c r="AK144" s="241">
        <v>449798</v>
      </c>
      <c r="AL144" s="327">
        <v>449798</v>
      </c>
    </row>
    <row r="145" spans="1:38" ht="75" customHeight="1" x14ac:dyDescent="0.35">
      <c r="A145" s="30" t="s">
        <v>4896</v>
      </c>
      <c r="B145" s="30" t="s">
        <v>4895</v>
      </c>
      <c r="C145" s="30" t="s">
        <v>4894</v>
      </c>
      <c r="D145" s="30" t="s">
        <v>10</v>
      </c>
      <c r="E145" s="31" t="s">
        <v>9</v>
      </c>
      <c r="F145" s="108" t="str">
        <f t="shared" si="7"/>
        <v>|||||||||||||||||||||||||||||||</v>
      </c>
      <c r="G145" s="107">
        <f t="shared" ref="G145:G151" si="9">YEARFRAC(H145,J145)*12</f>
        <v>94.733333333333334</v>
      </c>
      <c r="H145" s="49">
        <v>44966</v>
      </c>
      <c r="I145" s="47" t="s">
        <v>8</v>
      </c>
      <c r="J145" s="48">
        <v>47848</v>
      </c>
      <c r="K145" s="47" t="s">
        <v>7</v>
      </c>
      <c r="L145" s="48" t="s">
        <v>1</v>
      </c>
      <c r="M145" s="47" t="s">
        <v>1</v>
      </c>
      <c r="N145" s="47">
        <f t="shared" si="8"/>
        <v>0</v>
      </c>
      <c r="O145" s="46" t="s">
        <v>7</v>
      </c>
      <c r="P145" s="45"/>
      <c r="Q145" s="44" t="s">
        <v>4866</v>
      </c>
      <c r="R145" s="30" t="s">
        <v>4893</v>
      </c>
      <c r="S145" s="30" t="s">
        <v>1038</v>
      </c>
      <c r="T145" s="30" t="s">
        <v>59</v>
      </c>
      <c r="U145" s="30" t="s">
        <v>58</v>
      </c>
      <c r="V145" s="230">
        <v>1</v>
      </c>
      <c r="W145" s="31" t="s">
        <v>1</v>
      </c>
      <c r="X145" s="230"/>
      <c r="Y145" s="242" t="s">
        <v>25</v>
      </c>
      <c r="Z145" s="228" t="s">
        <v>30</v>
      </c>
      <c r="AA145" s="211"/>
      <c r="AB145" s="211"/>
      <c r="AC145" s="211"/>
      <c r="AD145" s="211"/>
      <c r="AE145" s="211"/>
      <c r="AF145" s="211"/>
      <c r="AG145" s="264"/>
      <c r="AH145" s="265"/>
      <c r="AI145" s="265"/>
      <c r="AJ145" s="266"/>
      <c r="AK145" s="241">
        <v>449260</v>
      </c>
      <c r="AL145" s="327">
        <v>449260</v>
      </c>
    </row>
    <row r="146" spans="1:38" ht="75" customHeight="1" x14ac:dyDescent="0.35">
      <c r="A146" s="30" t="s">
        <v>4892</v>
      </c>
      <c r="B146" s="30" t="s">
        <v>4891</v>
      </c>
      <c r="C146" s="30" t="s">
        <v>4890</v>
      </c>
      <c r="D146" s="30" t="s">
        <v>19</v>
      </c>
      <c r="E146" s="31" t="s">
        <v>9</v>
      </c>
      <c r="F146" s="108" t="str">
        <f t="shared" si="7"/>
        <v>|||||||||</v>
      </c>
      <c r="G146" s="107">
        <f t="shared" si="9"/>
        <v>27</v>
      </c>
      <c r="H146" s="35">
        <v>44835</v>
      </c>
      <c r="I146" s="23" t="s">
        <v>8</v>
      </c>
      <c r="J146" s="34">
        <v>45658</v>
      </c>
      <c r="K146" s="23" t="s">
        <v>7</v>
      </c>
      <c r="L146" s="34" t="s">
        <v>1</v>
      </c>
      <c r="M146" s="23" t="s">
        <v>1</v>
      </c>
      <c r="N146" s="23">
        <f t="shared" si="8"/>
        <v>0</v>
      </c>
      <c r="O146" s="33" t="s">
        <v>7</v>
      </c>
      <c r="P146" s="27"/>
      <c r="Q146" s="30" t="s">
        <v>4866</v>
      </c>
      <c r="R146" s="30" t="s">
        <v>18</v>
      </c>
      <c r="S146" s="30" t="s">
        <v>4889</v>
      </c>
      <c r="T146" s="30" t="s">
        <v>16</v>
      </c>
      <c r="U146" s="30" t="s">
        <v>15</v>
      </c>
      <c r="V146" s="230">
        <v>1</v>
      </c>
      <c r="W146" s="31" t="s">
        <v>1</v>
      </c>
      <c r="X146" s="230"/>
      <c r="Y146" s="242"/>
      <c r="Z146" s="228" t="s">
        <v>30</v>
      </c>
      <c r="AA146" s="211"/>
      <c r="AB146" s="211"/>
      <c r="AC146" s="211"/>
      <c r="AD146" s="211"/>
      <c r="AE146" s="211"/>
      <c r="AF146" s="211"/>
      <c r="AG146" s="264"/>
      <c r="AH146" s="265"/>
      <c r="AI146" s="265"/>
      <c r="AJ146" s="266"/>
      <c r="AK146" s="241">
        <v>444966</v>
      </c>
      <c r="AL146" s="327">
        <v>444966</v>
      </c>
    </row>
    <row r="147" spans="1:38" ht="75" customHeight="1" x14ac:dyDescent="0.35">
      <c r="A147" s="30" t="s">
        <v>4888</v>
      </c>
      <c r="B147" s="30" t="s">
        <v>4887</v>
      </c>
      <c r="C147" s="30" t="s">
        <v>155</v>
      </c>
      <c r="D147" s="30" t="s">
        <v>19</v>
      </c>
      <c r="E147" s="31" t="s">
        <v>9</v>
      </c>
      <c r="F147" s="108" t="str">
        <f t="shared" si="7"/>
        <v>|||||||</v>
      </c>
      <c r="G147" s="107">
        <f t="shared" si="9"/>
        <v>23.233333333333334</v>
      </c>
      <c r="H147" s="35">
        <v>44950</v>
      </c>
      <c r="I147" s="23" t="s">
        <v>8</v>
      </c>
      <c r="J147" s="34">
        <v>45657</v>
      </c>
      <c r="K147" s="23" t="s">
        <v>7</v>
      </c>
      <c r="L147" s="34" t="s">
        <v>1</v>
      </c>
      <c r="M147" s="23" t="s">
        <v>1</v>
      </c>
      <c r="N147" s="23">
        <f t="shared" si="8"/>
        <v>0</v>
      </c>
      <c r="O147" s="33" t="s">
        <v>7</v>
      </c>
      <c r="P147" s="27"/>
      <c r="Q147" s="30" t="s">
        <v>4866</v>
      </c>
      <c r="R147" s="30" t="s">
        <v>4886</v>
      </c>
      <c r="S147" s="30" t="s">
        <v>4885</v>
      </c>
      <c r="T147" s="30" t="s">
        <v>59</v>
      </c>
      <c r="U147" s="30" t="s">
        <v>58</v>
      </c>
      <c r="V147" s="230">
        <v>1</v>
      </c>
      <c r="W147" s="31" t="s">
        <v>1</v>
      </c>
      <c r="X147" s="230"/>
      <c r="Y147" s="242"/>
      <c r="Z147" s="228"/>
      <c r="AA147" s="211"/>
      <c r="AB147" s="211"/>
      <c r="AC147" s="211"/>
      <c r="AD147" s="211"/>
      <c r="AE147" s="211"/>
      <c r="AF147" s="211"/>
      <c r="AG147" s="264" t="s">
        <v>1942</v>
      </c>
      <c r="AH147" s="265"/>
      <c r="AI147" s="265"/>
      <c r="AJ147" s="266"/>
      <c r="AK147" s="241">
        <v>444118</v>
      </c>
      <c r="AL147" s="327">
        <v>444118</v>
      </c>
    </row>
    <row r="148" spans="1:38" ht="75" customHeight="1" x14ac:dyDescent="0.35">
      <c r="A148" s="30" t="s">
        <v>4884</v>
      </c>
      <c r="B148" s="30" t="s">
        <v>4883</v>
      </c>
      <c r="C148" s="30" t="s">
        <v>4882</v>
      </c>
      <c r="D148" s="30" t="s">
        <v>468</v>
      </c>
      <c r="E148" s="31" t="s">
        <v>9</v>
      </c>
      <c r="F148" s="108" t="str">
        <f t="shared" si="7"/>
        <v>||||||</v>
      </c>
      <c r="G148" s="107">
        <f t="shared" si="9"/>
        <v>19.033333333333331</v>
      </c>
      <c r="H148" s="35">
        <v>45230</v>
      </c>
      <c r="I148" s="23" t="s">
        <v>8</v>
      </c>
      <c r="J148" s="34">
        <v>45809</v>
      </c>
      <c r="K148" s="23" t="s">
        <v>7</v>
      </c>
      <c r="L148" s="34" t="s">
        <v>1</v>
      </c>
      <c r="M148" s="23" t="s">
        <v>1</v>
      </c>
      <c r="N148" s="23">
        <f t="shared" si="8"/>
        <v>0</v>
      </c>
      <c r="O148" s="33" t="s">
        <v>7</v>
      </c>
      <c r="P148" s="27"/>
      <c r="Q148" s="30" t="s">
        <v>4866</v>
      </c>
      <c r="R148" s="30" t="s">
        <v>4881</v>
      </c>
      <c r="S148" s="30" t="s">
        <v>1859</v>
      </c>
      <c r="T148" s="30" t="s">
        <v>810</v>
      </c>
      <c r="U148" s="30" t="s">
        <v>4880</v>
      </c>
      <c r="V148" s="230">
        <v>18</v>
      </c>
      <c r="W148" s="31" t="s">
        <v>1</v>
      </c>
      <c r="X148" s="230"/>
      <c r="Y148" s="242"/>
      <c r="Z148" s="228"/>
      <c r="AA148" s="211"/>
      <c r="AB148" s="211"/>
      <c r="AC148" s="211"/>
      <c r="AD148" s="211"/>
      <c r="AE148" s="211"/>
      <c r="AF148" s="211"/>
      <c r="AG148" s="264"/>
      <c r="AH148" s="265"/>
      <c r="AI148" s="265" t="s">
        <v>127</v>
      </c>
      <c r="AJ148" s="266"/>
      <c r="AK148" s="241">
        <v>441162</v>
      </c>
      <c r="AL148" s="327">
        <v>441162</v>
      </c>
    </row>
    <row r="149" spans="1:38" ht="75" customHeight="1" x14ac:dyDescent="0.35">
      <c r="A149" s="30" t="s">
        <v>4879</v>
      </c>
      <c r="B149" s="30" t="s">
        <v>854</v>
      </c>
      <c r="C149" s="30" t="s">
        <v>4878</v>
      </c>
      <c r="D149" s="30" t="s">
        <v>40</v>
      </c>
      <c r="E149" s="31" t="s">
        <v>213</v>
      </c>
      <c r="F149" s="108" t="str">
        <f t="shared" si="7"/>
        <v>|||||||||||</v>
      </c>
      <c r="G149" s="107">
        <f t="shared" si="9"/>
        <v>34.233333333333334</v>
      </c>
      <c r="H149" s="35">
        <v>44964</v>
      </c>
      <c r="I149" s="23" t="s">
        <v>8</v>
      </c>
      <c r="J149" s="34">
        <v>46005</v>
      </c>
      <c r="K149" s="23" t="s">
        <v>7</v>
      </c>
      <c r="L149" s="34" t="s">
        <v>1</v>
      </c>
      <c r="M149" s="23" t="s">
        <v>1</v>
      </c>
      <c r="N149" s="23">
        <f t="shared" si="8"/>
        <v>0</v>
      </c>
      <c r="O149" s="33" t="s">
        <v>7</v>
      </c>
      <c r="P149" s="27"/>
      <c r="Q149" s="30" t="s">
        <v>4866</v>
      </c>
      <c r="R149" s="30" t="s">
        <v>1157</v>
      </c>
      <c r="S149" s="30" t="s">
        <v>4877</v>
      </c>
      <c r="T149" s="30" t="s">
        <v>96</v>
      </c>
      <c r="U149" s="30" t="s">
        <v>850</v>
      </c>
      <c r="V149" s="230">
        <v>1</v>
      </c>
      <c r="W149" s="31" t="s">
        <v>1</v>
      </c>
      <c r="X149" s="230"/>
      <c r="Y149" s="242"/>
      <c r="Z149" s="228" t="s">
        <v>30</v>
      </c>
      <c r="AA149" s="211"/>
      <c r="AB149" s="211"/>
      <c r="AC149" s="211"/>
      <c r="AD149" s="211"/>
      <c r="AE149" s="211"/>
      <c r="AF149" s="211"/>
      <c r="AG149" s="264"/>
      <c r="AH149" s="265"/>
      <c r="AI149" s="265"/>
      <c r="AJ149" s="266"/>
      <c r="AK149" s="241">
        <v>440919</v>
      </c>
      <c r="AL149" s="327">
        <v>440919</v>
      </c>
    </row>
    <row r="150" spans="1:38" ht="75" customHeight="1" x14ac:dyDescent="0.35">
      <c r="A150" s="30" t="s">
        <v>4876</v>
      </c>
      <c r="B150" s="30" t="s">
        <v>4875</v>
      </c>
      <c r="C150" s="30" t="s">
        <v>4874</v>
      </c>
      <c r="D150" s="30" t="s">
        <v>40</v>
      </c>
      <c r="E150" s="31" t="s">
        <v>9</v>
      </c>
      <c r="F150" s="108" t="str">
        <f t="shared" si="7"/>
        <v>|||||||||</v>
      </c>
      <c r="G150" s="107">
        <f t="shared" si="9"/>
        <v>29.666666666666668</v>
      </c>
      <c r="H150" s="35">
        <v>45210</v>
      </c>
      <c r="I150" s="23" t="s">
        <v>8</v>
      </c>
      <c r="J150" s="34">
        <v>46113</v>
      </c>
      <c r="K150" s="23" t="s">
        <v>7</v>
      </c>
      <c r="L150" s="34" t="s">
        <v>1</v>
      </c>
      <c r="M150" s="23" t="s">
        <v>1</v>
      </c>
      <c r="N150" s="23">
        <f t="shared" si="8"/>
        <v>0</v>
      </c>
      <c r="O150" s="33" t="s">
        <v>7</v>
      </c>
      <c r="P150" s="27"/>
      <c r="Q150" s="30" t="s">
        <v>4866</v>
      </c>
      <c r="R150" s="30" t="s">
        <v>4873</v>
      </c>
      <c r="S150" s="30" t="s">
        <v>1</v>
      </c>
      <c r="T150" s="30" t="s">
        <v>59</v>
      </c>
      <c r="U150" s="30" t="s">
        <v>58</v>
      </c>
      <c r="V150" s="230">
        <v>1</v>
      </c>
      <c r="W150" s="31" t="s">
        <v>1</v>
      </c>
      <c r="X150" s="230"/>
      <c r="Y150" s="242"/>
      <c r="Z150" s="228"/>
      <c r="AA150" s="211"/>
      <c r="AB150" s="211"/>
      <c r="AC150" s="211"/>
      <c r="AD150" s="211"/>
      <c r="AE150" s="211"/>
      <c r="AF150" s="211"/>
      <c r="AG150" s="264"/>
      <c r="AH150" s="265"/>
      <c r="AI150" s="265"/>
      <c r="AJ150" s="266" t="s">
        <v>35</v>
      </c>
      <c r="AK150" s="241">
        <v>439674</v>
      </c>
      <c r="AL150" s="327">
        <v>439674</v>
      </c>
    </row>
    <row r="151" spans="1:38" ht="75" customHeight="1" x14ac:dyDescent="0.35">
      <c r="A151" s="30" t="s">
        <v>4872</v>
      </c>
      <c r="B151" s="30" t="s">
        <v>4871</v>
      </c>
      <c r="C151" s="30" t="s">
        <v>223</v>
      </c>
      <c r="D151" s="30" t="s">
        <v>541</v>
      </c>
      <c r="E151" s="31" t="s">
        <v>9</v>
      </c>
      <c r="F151" s="108" t="str">
        <f t="shared" si="7"/>
        <v>|||||||</v>
      </c>
      <c r="G151" s="107">
        <f t="shared" si="9"/>
        <v>22.633333333333333</v>
      </c>
      <c r="H151" s="35">
        <v>44736</v>
      </c>
      <c r="I151" s="23" t="s">
        <v>8</v>
      </c>
      <c r="J151" s="34">
        <v>45425</v>
      </c>
      <c r="K151" s="23" t="s">
        <v>7</v>
      </c>
      <c r="L151" s="34" t="s">
        <v>1</v>
      </c>
      <c r="M151" s="23" t="s">
        <v>1</v>
      </c>
      <c r="N151" s="23">
        <f t="shared" si="8"/>
        <v>0</v>
      </c>
      <c r="O151" s="33" t="s">
        <v>7</v>
      </c>
      <c r="P151" s="27"/>
      <c r="Q151" s="30" t="s">
        <v>4866</v>
      </c>
      <c r="R151" s="30" t="s">
        <v>4870</v>
      </c>
      <c r="S151" s="30" t="s">
        <v>1538</v>
      </c>
      <c r="T151" s="30" t="s">
        <v>16</v>
      </c>
      <c r="U151" s="30" t="s">
        <v>15</v>
      </c>
      <c r="V151" s="230">
        <v>1</v>
      </c>
      <c r="W151" s="31" t="s">
        <v>1</v>
      </c>
      <c r="X151" s="230"/>
      <c r="Y151" s="242"/>
      <c r="Z151" s="228"/>
      <c r="AA151" s="211"/>
      <c r="AB151" s="211"/>
      <c r="AC151" s="211"/>
      <c r="AD151" s="211"/>
      <c r="AE151" s="211"/>
      <c r="AF151" s="211"/>
      <c r="AG151" s="264"/>
      <c r="AH151" s="265"/>
      <c r="AI151" s="265"/>
      <c r="AJ151" s="266"/>
      <c r="AK151" s="241">
        <v>434389</v>
      </c>
      <c r="AL151" s="327">
        <v>434389</v>
      </c>
    </row>
    <row r="152" spans="1:38" ht="75" customHeight="1" thickBot="1" x14ac:dyDescent="0.4">
      <c r="A152" s="14" t="s">
        <v>4869</v>
      </c>
      <c r="B152" s="14" t="s">
        <v>4868</v>
      </c>
      <c r="C152" s="14" t="s">
        <v>4867</v>
      </c>
      <c r="D152" s="14" t="s">
        <v>468</v>
      </c>
      <c r="E152" s="15" t="s">
        <v>69</v>
      </c>
      <c r="F152" s="99" t="str">
        <f t="shared" si="7"/>
        <v>||||</v>
      </c>
      <c r="G152" s="98">
        <f>YEARFRAC(H152,L152)*12</f>
        <v>12.600000000000001</v>
      </c>
      <c r="H152" s="19">
        <v>44768</v>
      </c>
      <c r="I152" s="7" t="s">
        <v>8</v>
      </c>
      <c r="J152" s="18" t="s">
        <v>1</v>
      </c>
      <c r="K152" s="7" t="s">
        <v>1</v>
      </c>
      <c r="L152" s="18">
        <v>45152</v>
      </c>
      <c r="M152" s="7" t="s">
        <v>8</v>
      </c>
      <c r="N152" s="7">
        <f t="shared" si="8"/>
        <v>1</v>
      </c>
      <c r="O152" s="17" t="s">
        <v>8</v>
      </c>
      <c r="P152" s="11"/>
      <c r="Q152" s="14" t="s">
        <v>4866</v>
      </c>
      <c r="R152" s="14" t="s">
        <v>4865</v>
      </c>
      <c r="S152" s="14" t="s">
        <v>2327</v>
      </c>
      <c r="T152" s="14" t="s">
        <v>16</v>
      </c>
      <c r="U152" s="14" t="s">
        <v>15</v>
      </c>
      <c r="V152" s="227">
        <v>1</v>
      </c>
      <c r="W152" s="15" t="s">
        <v>2015</v>
      </c>
      <c r="X152" s="138" t="s">
        <v>132</v>
      </c>
      <c r="Y152" s="239"/>
      <c r="Z152" s="225" t="s">
        <v>30</v>
      </c>
      <c r="AA152" s="238"/>
      <c r="AB152" s="238"/>
      <c r="AC152" s="238"/>
      <c r="AD152" s="238"/>
      <c r="AE152" s="238"/>
      <c r="AF152" s="238"/>
      <c r="AG152" s="267"/>
      <c r="AH152" s="268"/>
      <c r="AI152" s="268" t="s">
        <v>127</v>
      </c>
      <c r="AJ152" s="269"/>
      <c r="AK152" s="237">
        <v>430661</v>
      </c>
      <c r="AL152" s="329">
        <v>430661</v>
      </c>
    </row>
    <row r="153" spans="1:38" ht="15" customHeight="1" x14ac:dyDescent="0.35">
      <c r="F153" s="51"/>
      <c r="X153" s="235"/>
      <c r="Y153" s="224"/>
      <c r="Z153" s="224"/>
      <c r="AA153" s="204"/>
      <c r="AB153" s="204"/>
      <c r="AC153" s="204"/>
      <c r="AD153" s="204"/>
      <c r="AE153" s="204"/>
      <c r="AF153" s="204"/>
      <c r="AL153" s="203"/>
    </row>
    <row r="154" spans="1:38" ht="15" customHeight="1" x14ac:dyDescent="0.35">
      <c r="F154" s="51"/>
      <c r="X154" s="235"/>
      <c r="Y154" s="224"/>
      <c r="Z154" s="224"/>
      <c r="AA154" s="204"/>
      <c r="AB154" s="204"/>
      <c r="AC154" s="204"/>
      <c r="AD154" s="204"/>
      <c r="AE154" s="204"/>
      <c r="AF154" s="204"/>
      <c r="AL154" s="203"/>
    </row>
    <row r="155" spans="1:38" ht="15" customHeight="1" x14ac:dyDescent="0.35">
      <c r="F155" s="51"/>
      <c r="X155" s="235"/>
      <c r="Y155" s="224"/>
      <c r="Z155" s="224"/>
      <c r="AA155" s="204"/>
      <c r="AB155" s="204"/>
      <c r="AC155" s="204"/>
      <c r="AD155" s="204"/>
      <c r="AE155" s="204"/>
      <c r="AF155" s="204"/>
      <c r="AL155" s="203"/>
    </row>
    <row r="156" spans="1:38" ht="15" customHeight="1" thickBot="1" x14ac:dyDescent="0.4">
      <c r="F156" s="51"/>
      <c r="X156" s="235"/>
      <c r="Y156" s="224"/>
      <c r="Z156" s="224"/>
      <c r="AA156" s="204"/>
      <c r="AB156" s="204"/>
      <c r="AC156" s="204"/>
      <c r="AD156" s="204"/>
      <c r="AE156" s="204"/>
      <c r="AF156" s="204"/>
      <c r="AL156" s="203"/>
    </row>
    <row r="157" spans="1:38" ht="46" customHeight="1" thickBot="1" x14ac:dyDescent="0.4">
      <c r="A157" s="351" t="s">
        <v>4864</v>
      </c>
      <c r="B157" s="352"/>
      <c r="C157" s="352"/>
      <c r="D157" s="352"/>
      <c r="E157" s="352"/>
      <c r="F157" s="352"/>
      <c r="G157" s="352"/>
      <c r="H157" s="352"/>
      <c r="I157" s="352"/>
      <c r="J157" s="352"/>
      <c r="K157" s="352"/>
      <c r="L157" s="352"/>
      <c r="M157" s="352"/>
      <c r="N157" s="352"/>
      <c r="O157" s="352"/>
      <c r="P157" s="352"/>
      <c r="Q157" s="352"/>
      <c r="R157" s="352"/>
      <c r="S157" s="352"/>
      <c r="T157" s="352"/>
      <c r="U157" s="352"/>
      <c r="V157" s="352"/>
      <c r="W157" s="352"/>
      <c r="X157" s="352"/>
      <c r="Y157" s="352"/>
      <c r="Z157" s="352"/>
      <c r="AA157" s="352"/>
      <c r="AB157" s="352"/>
      <c r="AC157" s="352"/>
      <c r="AD157" s="352"/>
      <c r="AE157" s="352"/>
      <c r="AF157" s="352"/>
      <c r="AG157" s="352"/>
      <c r="AH157" s="352"/>
      <c r="AI157" s="352"/>
      <c r="AJ157" s="352"/>
      <c r="AK157" s="352"/>
      <c r="AL157" s="353"/>
    </row>
    <row r="158" spans="1:38" s="64" customFormat="1" ht="24" thickBot="1" x14ac:dyDescent="0.4">
      <c r="A158" s="200" t="s">
        <v>2905</v>
      </c>
      <c r="B158" s="199"/>
      <c r="C158" s="196"/>
      <c r="D158" s="194"/>
      <c r="E158" s="198"/>
      <c r="F158" s="197"/>
      <c r="G158" s="194"/>
      <c r="H158" s="196"/>
      <c r="I158" s="196"/>
      <c r="J158" s="196"/>
      <c r="K158" s="196"/>
      <c r="L158" s="196"/>
      <c r="M158" s="194"/>
      <c r="N158" s="196"/>
      <c r="O158" s="194"/>
      <c r="P158" s="195"/>
      <c r="Q158" s="195"/>
      <c r="R158" s="194"/>
      <c r="S158" s="194"/>
      <c r="T158" s="194"/>
      <c r="U158" s="194"/>
      <c r="V158" s="194"/>
      <c r="W158" s="194"/>
      <c r="X158" s="194"/>
      <c r="Y158" s="194"/>
      <c r="Z158" s="194"/>
      <c r="AA158" s="186"/>
      <c r="AB158" s="186"/>
      <c r="AC158" s="186"/>
      <c r="AD158" s="186"/>
      <c r="AE158" s="186"/>
      <c r="AF158" s="186"/>
      <c r="AG158" s="186"/>
      <c r="AH158" s="186"/>
      <c r="AI158" s="186"/>
      <c r="AJ158" s="186"/>
      <c r="AK158" s="186"/>
      <c r="AL158" s="302"/>
    </row>
    <row r="159" spans="1:38" s="64" customFormat="1" ht="23.5" x14ac:dyDescent="0.35">
      <c r="A159" s="193" t="s">
        <v>2904</v>
      </c>
      <c r="B159" s="192"/>
      <c r="C159" s="189"/>
      <c r="D159" s="187"/>
      <c r="E159" s="191"/>
      <c r="F159" s="190"/>
      <c r="G159" s="187"/>
      <c r="H159" s="189"/>
      <c r="I159" s="189"/>
      <c r="J159" s="189"/>
      <c r="K159" s="189"/>
      <c r="L159" s="189"/>
      <c r="M159" s="187"/>
      <c r="N159" s="189"/>
      <c r="O159" s="187"/>
      <c r="P159" s="188"/>
      <c r="Q159" s="188"/>
      <c r="R159" s="187"/>
      <c r="S159" s="187"/>
      <c r="T159" s="187"/>
      <c r="U159" s="187"/>
      <c r="V159" s="187"/>
      <c r="W159" s="187"/>
      <c r="X159" s="187"/>
      <c r="Y159" s="187"/>
      <c r="Z159" s="187"/>
      <c r="AA159" s="186"/>
      <c r="AB159" s="186"/>
      <c r="AC159" s="186"/>
      <c r="AD159" s="186"/>
      <c r="AE159" s="186"/>
      <c r="AF159" s="186"/>
      <c r="AG159" s="186"/>
      <c r="AH159" s="186"/>
      <c r="AI159" s="186"/>
      <c r="AJ159" s="186"/>
      <c r="AK159" s="186"/>
      <c r="AL159" s="302"/>
    </row>
    <row r="160" spans="1:38" s="64" customFormat="1" ht="23.5" x14ac:dyDescent="0.35">
      <c r="A160" s="82" t="s">
        <v>2903</v>
      </c>
      <c r="B160" s="81"/>
      <c r="C160" s="78"/>
      <c r="D160" s="73"/>
      <c r="E160" s="185"/>
      <c r="F160" s="79"/>
      <c r="G160" s="73"/>
      <c r="H160" s="78"/>
      <c r="I160" s="78"/>
      <c r="J160" s="78"/>
      <c r="K160" s="78"/>
      <c r="L160" s="78"/>
      <c r="M160" s="73"/>
      <c r="N160" s="78"/>
      <c r="O160" s="73"/>
      <c r="P160" s="73"/>
      <c r="Q160" s="73"/>
      <c r="R160" s="73"/>
      <c r="S160" s="73"/>
      <c r="T160" s="73"/>
      <c r="U160" s="73"/>
      <c r="V160" s="73"/>
      <c r="W160" s="73"/>
      <c r="X160" s="73"/>
      <c r="Y160" s="73"/>
      <c r="Z160" s="73"/>
      <c r="AA160" s="72"/>
      <c r="AB160" s="72"/>
      <c r="AC160" s="72"/>
      <c r="AD160" s="72"/>
      <c r="AE160" s="72"/>
      <c r="AF160" s="72"/>
      <c r="AG160" s="72"/>
      <c r="AH160" s="72"/>
      <c r="AI160" s="72"/>
      <c r="AJ160" s="72"/>
      <c r="AK160" s="72"/>
      <c r="AL160" s="303"/>
    </row>
    <row r="161" spans="1:1613" s="64" customFormat="1" ht="23.5" x14ac:dyDescent="0.35">
      <c r="A161" s="260" t="s">
        <v>2902</v>
      </c>
      <c r="B161" s="77"/>
      <c r="C161" s="74"/>
      <c r="D161" s="72"/>
      <c r="E161" s="184"/>
      <c r="F161" s="75"/>
      <c r="G161" s="72"/>
      <c r="H161" s="74"/>
      <c r="I161" s="74"/>
      <c r="J161" s="74"/>
      <c r="K161" s="74"/>
      <c r="L161" s="74"/>
      <c r="M161" s="72"/>
      <c r="N161" s="74"/>
      <c r="O161" s="72"/>
      <c r="P161" s="73"/>
      <c r="Q161" s="73"/>
      <c r="R161" s="72"/>
      <c r="S161" s="72"/>
      <c r="T161" s="72"/>
      <c r="U161" s="72"/>
      <c r="V161" s="72"/>
      <c r="W161" s="72"/>
      <c r="X161" s="72"/>
      <c r="Y161" s="72"/>
      <c r="Z161" s="72"/>
      <c r="AA161" s="72"/>
      <c r="AB161" s="72"/>
      <c r="AC161" s="72"/>
      <c r="AD161" s="72"/>
      <c r="AE161" s="72"/>
      <c r="AF161" s="72"/>
      <c r="AG161" s="72"/>
      <c r="AH161" s="72"/>
      <c r="AI161" s="72"/>
      <c r="AJ161" s="72"/>
      <c r="AK161" s="72"/>
      <c r="AL161" s="303"/>
    </row>
    <row r="162" spans="1:1613" s="64" customFormat="1" ht="24" thickBot="1" x14ac:dyDescent="0.4">
      <c r="A162" s="259" t="s">
        <v>2901</v>
      </c>
      <c r="B162" s="71"/>
      <c r="C162" s="68"/>
      <c r="D162" s="66"/>
      <c r="E162" s="183"/>
      <c r="F162" s="69"/>
      <c r="G162" s="66"/>
      <c r="H162" s="68"/>
      <c r="I162" s="68"/>
      <c r="J162" s="68"/>
      <c r="K162" s="68"/>
      <c r="L162" s="68"/>
      <c r="M162" s="66"/>
      <c r="N162" s="68"/>
      <c r="O162" s="66"/>
      <c r="P162" s="67"/>
      <c r="Q162" s="67"/>
      <c r="R162" s="66"/>
      <c r="S162" s="66"/>
      <c r="T162" s="66"/>
      <c r="U162" s="66"/>
      <c r="V162" s="66"/>
      <c r="W162" s="66"/>
      <c r="X162" s="66"/>
      <c r="Y162" s="66"/>
      <c r="Z162" s="66"/>
      <c r="AA162" s="65"/>
      <c r="AB162" s="65"/>
      <c r="AC162" s="65"/>
      <c r="AD162" s="65"/>
      <c r="AE162" s="65"/>
      <c r="AF162" s="65"/>
      <c r="AG162" s="65"/>
      <c r="AH162" s="65"/>
      <c r="AI162" s="65"/>
      <c r="AJ162" s="65"/>
      <c r="AK162" s="65"/>
      <c r="AL162" s="304"/>
    </row>
    <row r="163" spans="1:1613" s="56" customFormat="1" ht="80" customHeight="1" thickBot="1" x14ac:dyDescent="0.4">
      <c r="A163" s="62" t="s">
        <v>2900</v>
      </c>
      <c r="B163" s="62" t="s">
        <v>2899</v>
      </c>
      <c r="C163" s="62" t="s">
        <v>2898</v>
      </c>
      <c r="D163" s="62" t="s">
        <v>2897</v>
      </c>
      <c r="E163" s="62" t="s">
        <v>2896</v>
      </c>
      <c r="F163" s="348" t="s">
        <v>2895</v>
      </c>
      <c r="G163" s="350"/>
      <c r="H163" s="182" t="s">
        <v>2894</v>
      </c>
      <c r="I163" s="179" t="s">
        <v>2893</v>
      </c>
      <c r="J163" s="181" t="s">
        <v>2892</v>
      </c>
      <c r="K163" s="179" t="s">
        <v>2891</v>
      </c>
      <c r="L163" s="181" t="s">
        <v>2890</v>
      </c>
      <c r="M163" s="179" t="s">
        <v>2889</v>
      </c>
      <c r="N163" s="179" t="s">
        <v>2887</v>
      </c>
      <c r="O163" s="180" t="s">
        <v>2888</v>
      </c>
      <c r="P163" s="178" t="s">
        <v>2887</v>
      </c>
      <c r="Q163" s="62" t="s">
        <v>2886</v>
      </c>
      <c r="R163" s="62" t="s">
        <v>2885</v>
      </c>
      <c r="S163" s="62" t="s">
        <v>2884</v>
      </c>
      <c r="T163" s="62" t="s">
        <v>2883</v>
      </c>
      <c r="U163" s="62" t="s">
        <v>2882</v>
      </c>
      <c r="V163" s="62" t="s">
        <v>2881</v>
      </c>
      <c r="W163" s="341" t="s">
        <v>2880</v>
      </c>
      <c r="X163" s="342"/>
      <c r="Y163" s="343" t="s">
        <v>2879</v>
      </c>
      <c r="Z163" s="356"/>
      <c r="AA163" s="357" t="s">
        <v>2878</v>
      </c>
      <c r="AB163" s="344"/>
      <c r="AC163" s="344"/>
      <c r="AD163" s="344"/>
      <c r="AE163" s="344"/>
      <c r="AF163" s="356"/>
      <c r="AG163" s="357" t="s">
        <v>2877</v>
      </c>
      <c r="AH163" s="344"/>
      <c r="AI163" s="344"/>
      <c r="AJ163" s="356"/>
      <c r="AK163" s="179" t="s">
        <v>2876</v>
      </c>
      <c r="AL163" s="62" t="s">
        <v>2876</v>
      </c>
      <c r="AM163" s="57"/>
      <c r="AN163" s="57"/>
      <c r="AO163" s="57"/>
      <c r="AP163" s="57"/>
      <c r="AQ163" s="57"/>
      <c r="AR163" s="57"/>
      <c r="AS163" s="57"/>
      <c r="AT163" s="57"/>
      <c r="AU163" s="57"/>
      <c r="AV163" s="57"/>
      <c r="AW163" s="57"/>
      <c r="AX163" s="57"/>
      <c r="AY163" s="57"/>
      <c r="AZ163" s="57"/>
      <c r="BA163" s="57"/>
      <c r="BB163" s="57"/>
      <c r="BC163" s="57"/>
      <c r="BD163" s="57"/>
      <c r="BE163" s="57"/>
      <c r="BF163" s="57"/>
      <c r="BG163" s="57"/>
      <c r="BH163" s="57"/>
      <c r="BI163" s="57"/>
      <c r="BJ163" s="57"/>
      <c r="BK163" s="57"/>
      <c r="BL163" s="57"/>
      <c r="BM163" s="57"/>
      <c r="BN163" s="57"/>
      <c r="BO163" s="57"/>
      <c r="BP163" s="57"/>
      <c r="BQ163" s="57"/>
      <c r="BR163" s="57"/>
      <c r="BS163" s="57"/>
      <c r="BT163" s="57"/>
      <c r="BU163" s="57"/>
      <c r="BV163" s="57"/>
      <c r="BW163" s="57"/>
      <c r="BX163" s="57"/>
      <c r="BY163" s="57"/>
      <c r="BZ163" s="57"/>
      <c r="CA163" s="57"/>
      <c r="CB163" s="57"/>
      <c r="CC163" s="57"/>
      <c r="CD163" s="57"/>
      <c r="CE163" s="57"/>
      <c r="CF163" s="57"/>
      <c r="CG163" s="57"/>
      <c r="CH163" s="57"/>
      <c r="CI163" s="57"/>
      <c r="CJ163" s="57"/>
      <c r="CK163" s="57"/>
      <c r="CL163" s="57"/>
      <c r="CM163" s="57"/>
      <c r="CN163" s="57"/>
      <c r="CO163" s="57"/>
      <c r="CP163" s="57"/>
      <c r="CQ163" s="57"/>
      <c r="CR163" s="57"/>
      <c r="CS163" s="57"/>
      <c r="CT163" s="57"/>
      <c r="CU163" s="57"/>
      <c r="CV163" s="57"/>
      <c r="CW163" s="57"/>
      <c r="CX163" s="57"/>
      <c r="CY163" s="57"/>
      <c r="CZ163" s="57"/>
      <c r="DA163" s="57"/>
      <c r="DB163" s="57"/>
      <c r="DC163" s="57"/>
      <c r="DD163" s="57"/>
      <c r="DE163" s="57"/>
      <c r="DF163" s="57"/>
      <c r="DG163" s="57"/>
      <c r="DH163" s="57"/>
      <c r="DI163" s="57"/>
      <c r="DJ163" s="57"/>
      <c r="DK163" s="57"/>
      <c r="DL163" s="57"/>
      <c r="DM163" s="57"/>
      <c r="DN163" s="57"/>
      <c r="DO163" s="57"/>
      <c r="DP163" s="57"/>
      <c r="DQ163" s="57"/>
      <c r="DR163" s="57"/>
      <c r="DS163" s="57"/>
      <c r="DT163" s="57"/>
      <c r="DU163" s="57"/>
      <c r="DV163" s="57"/>
      <c r="DW163" s="57"/>
      <c r="DX163" s="57"/>
      <c r="DY163" s="57"/>
      <c r="DZ163" s="57"/>
      <c r="EA163" s="57"/>
      <c r="EB163" s="57"/>
      <c r="EC163" s="57"/>
      <c r="ED163" s="57"/>
      <c r="EE163" s="57"/>
      <c r="EF163" s="57"/>
      <c r="EG163" s="57"/>
      <c r="EH163" s="57"/>
      <c r="EI163" s="57"/>
      <c r="EJ163" s="57"/>
      <c r="EK163" s="57"/>
      <c r="EL163" s="57"/>
      <c r="EM163" s="57"/>
      <c r="EN163" s="57"/>
      <c r="EO163" s="57"/>
      <c r="EP163" s="57"/>
      <c r="EQ163" s="57"/>
      <c r="ER163" s="57"/>
      <c r="ES163" s="57"/>
      <c r="ET163" s="57"/>
      <c r="EU163" s="57"/>
      <c r="EV163" s="57"/>
      <c r="EW163" s="57"/>
      <c r="EX163" s="57"/>
      <c r="EY163" s="57"/>
      <c r="EZ163" s="57"/>
      <c r="FA163" s="57"/>
      <c r="FB163" s="57"/>
      <c r="FC163" s="57"/>
      <c r="FD163" s="57"/>
      <c r="FE163" s="57"/>
      <c r="FF163" s="57"/>
      <c r="FG163" s="57"/>
      <c r="FH163" s="57"/>
      <c r="FI163" s="57"/>
      <c r="FJ163" s="57"/>
      <c r="FK163" s="57"/>
      <c r="FL163" s="57"/>
      <c r="FM163" s="57"/>
      <c r="FN163" s="57"/>
      <c r="FO163" s="57"/>
      <c r="FP163" s="57"/>
      <c r="FQ163" s="57"/>
      <c r="FR163" s="57"/>
      <c r="FS163" s="57"/>
      <c r="FT163" s="57"/>
      <c r="FU163" s="57"/>
      <c r="FV163" s="57"/>
      <c r="FW163" s="57"/>
      <c r="FX163" s="57"/>
      <c r="FY163" s="57"/>
      <c r="FZ163" s="57"/>
      <c r="GA163" s="57"/>
      <c r="GB163" s="57"/>
      <c r="GC163" s="57"/>
      <c r="GD163" s="57"/>
      <c r="GE163" s="57"/>
      <c r="GF163" s="57"/>
      <c r="GG163" s="57"/>
      <c r="GH163" s="57"/>
      <c r="GI163" s="57"/>
      <c r="GJ163" s="57"/>
      <c r="GK163" s="57"/>
      <c r="GL163" s="57"/>
      <c r="GM163" s="57"/>
      <c r="GN163" s="57"/>
      <c r="GO163" s="57"/>
      <c r="GP163" s="57"/>
      <c r="GQ163" s="57"/>
      <c r="GR163" s="57"/>
      <c r="GS163" s="57"/>
      <c r="GT163" s="57"/>
      <c r="GU163" s="57"/>
      <c r="GV163" s="57"/>
      <c r="GW163" s="57"/>
      <c r="GX163" s="57"/>
      <c r="GY163" s="57"/>
      <c r="GZ163" s="57"/>
      <c r="HA163" s="57"/>
      <c r="HB163" s="57"/>
      <c r="HC163" s="57"/>
      <c r="HD163" s="57"/>
      <c r="HE163" s="57"/>
      <c r="HF163" s="57"/>
      <c r="HG163" s="57"/>
      <c r="HH163" s="57"/>
      <c r="HI163" s="57"/>
      <c r="HJ163" s="57"/>
      <c r="HK163" s="57"/>
      <c r="HL163" s="57"/>
      <c r="HM163" s="57"/>
      <c r="HN163" s="57"/>
      <c r="HO163" s="57"/>
      <c r="HP163" s="57"/>
      <c r="HQ163" s="57"/>
      <c r="HR163" s="57"/>
      <c r="HS163" s="57"/>
      <c r="HT163" s="57"/>
      <c r="HU163" s="57"/>
      <c r="HV163" s="57"/>
      <c r="HW163" s="57"/>
      <c r="HX163" s="57"/>
      <c r="HY163" s="57"/>
      <c r="HZ163" s="57"/>
      <c r="IA163" s="57"/>
      <c r="IB163" s="57"/>
      <c r="IC163" s="57"/>
      <c r="ID163" s="57"/>
      <c r="IE163" s="57"/>
      <c r="IF163" s="57"/>
      <c r="IG163" s="57"/>
      <c r="IH163" s="57"/>
      <c r="II163" s="57"/>
      <c r="IJ163" s="57"/>
      <c r="IK163" s="57"/>
      <c r="IL163" s="57"/>
      <c r="IM163" s="57"/>
      <c r="IN163" s="57"/>
      <c r="IO163" s="57"/>
      <c r="IP163" s="57"/>
      <c r="IQ163" s="57"/>
      <c r="IR163" s="57"/>
      <c r="IS163" s="57"/>
      <c r="IT163" s="57"/>
      <c r="IU163" s="57"/>
      <c r="IV163" s="57"/>
      <c r="IW163" s="57"/>
      <c r="IX163" s="57"/>
      <c r="IY163" s="57"/>
      <c r="IZ163" s="57"/>
      <c r="JA163" s="57"/>
      <c r="JB163" s="57"/>
      <c r="JC163" s="57"/>
      <c r="JD163" s="57"/>
      <c r="JE163" s="57"/>
      <c r="JF163" s="57"/>
      <c r="JG163" s="57"/>
      <c r="JH163" s="57"/>
      <c r="JI163" s="57"/>
      <c r="JJ163" s="57"/>
      <c r="JK163" s="57"/>
      <c r="JL163" s="57"/>
      <c r="JM163" s="57"/>
      <c r="JN163" s="57"/>
      <c r="JO163" s="57"/>
      <c r="JP163" s="57"/>
      <c r="JQ163" s="57"/>
      <c r="JR163" s="57"/>
      <c r="JS163" s="57"/>
      <c r="JT163" s="57"/>
      <c r="JU163" s="57"/>
      <c r="JV163" s="57"/>
      <c r="JW163" s="57"/>
      <c r="JX163" s="57"/>
      <c r="JY163" s="57"/>
      <c r="JZ163" s="57"/>
      <c r="KA163" s="57"/>
      <c r="KB163" s="57"/>
      <c r="KC163" s="57"/>
      <c r="KD163" s="57"/>
      <c r="KE163" s="57"/>
      <c r="KF163" s="57"/>
      <c r="KG163" s="57"/>
      <c r="KH163" s="57"/>
      <c r="KI163" s="57"/>
      <c r="KJ163" s="57"/>
      <c r="KK163" s="57"/>
      <c r="KL163" s="57"/>
      <c r="KM163" s="57"/>
      <c r="KN163" s="57"/>
      <c r="KO163" s="57"/>
      <c r="KP163" s="57"/>
      <c r="KQ163" s="57"/>
      <c r="KR163" s="57"/>
      <c r="KS163" s="57"/>
      <c r="KT163" s="57"/>
      <c r="KU163" s="57"/>
      <c r="KV163" s="57"/>
      <c r="KW163" s="57"/>
      <c r="KX163" s="57"/>
      <c r="KY163" s="57"/>
      <c r="KZ163" s="57"/>
      <c r="LA163" s="57"/>
      <c r="LB163" s="57"/>
      <c r="LC163" s="57"/>
      <c r="LD163" s="57"/>
      <c r="LE163" s="57"/>
      <c r="LF163" s="57"/>
      <c r="LG163" s="57"/>
      <c r="LH163" s="57"/>
      <c r="LI163" s="57"/>
      <c r="LJ163" s="57"/>
      <c r="LK163" s="57"/>
      <c r="LL163" s="57"/>
      <c r="LM163" s="57"/>
      <c r="LN163" s="57"/>
      <c r="LO163" s="57"/>
      <c r="LP163" s="57"/>
      <c r="LQ163" s="57"/>
      <c r="LR163" s="57"/>
      <c r="LS163" s="57"/>
      <c r="LT163" s="57"/>
      <c r="LU163" s="57"/>
      <c r="LV163" s="57"/>
      <c r="LW163" s="57"/>
      <c r="LX163" s="57"/>
      <c r="LY163" s="57"/>
      <c r="LZ163" s="57"/>
      <c r="MA163" s="57"/>
      <c r="MB163" s="57"/>
      <c r="MC163" s="57"/>
      <c r="MD163" s="57"/>
      <c r="ME163" s="57"/>
      <c r="MF163" s="57"/>
      <c r="MG163" s="57"/>
      <c r="MH163" s="57"/>
      <c r="MI163" s="57"/>
      <c r="MJ163" s="57"/>
      <c r="MK163" s="57"/>
      <c r="ML163" s="57"/>
      <c r="MM163" s="57"/>
      <c r="MN163" s="57"/>
      <c r="MO163" s="57"/>
      <c r="MP163" s="57"/>
      <c r="MQ163" s="57"/>
      <c r="MR163" s="57"/>
      <c r="MS163" s="57"/>
      <c r="MT163" s="57"/>
      <c r="MU163" s="57"/>
      <c r="MV163" s="57"/>
      <c r="MW163" s="57"/>
      <c r="MX163" s="57"/>
      <c r="MY163" s="57"/>
      <c r="MZ163" s="57"/>
      <c r="NA163" s="57"/>
      <c r="NB163" s="57"/>
      <c r="NC163" s="57"/>
      <c r="ND163" s="57"/>
      <c r="NE163" s="57"/>
      <c r="NF163" s="57"/>
      <c r="NG163" s="57"/>
      <c r="NH163" s="57"/>
      <c r="NI163" s="57"/>
      <c r="NJ163" s="57"/>
      <c r="NK163" s="57"/>
      <c r="NL163" s="57"/>
      <c r="NM163" s="57"/>
      <c r="NN163" s="57"/>
      <c r="NO163" s="57"/>
      <c r="NP163" s="57"/>
      <c r="NQ163" s="57"/>
      <c r="NR163" s="57"/>
      <c r="NS163" s="57"/>
      <c r="NT163" s="57"/>
      <c r="NU163" s="57"/>
      <c r="NV163" s="57"/>
      <c r="NW163" s="57"/>
      <c r="NX163" s="57"/>
      <c r="NY163" s="57"/>
      <c r="NZ163" s="57"/>
      <c r="OA163" s="57"/>
      <c r="OB163" s="57"/>
      <c r="OC163" s="57"/>
      <c r="OD163" s="57"/>
      <c r="OE163" s="57"/>
      <c r="OF163" s="57"/>
      <c r="OG163" s="57"/>
      <c r="OH163" s="57"/>
      <c r="OI163" s="57"/>
      <c r="OJ163" s="57"/>
      <c r="OK163" s="57"/>
      <c r="OL163" s="57"/>
      <c r="OM163" s="57"/>
      <c r="ON163" s="57"/>
      <c r="OO163" s="57"/>
      <c r="OP163" s="57"/>
      <c r="OQ163" s="57"/>
      <c r="OR163" s="57"/>
      <c r="OS163" s="57"/>
      <c r="OT163" s="57"/>
      <c r="OU163" s="57"/>
      <c r="OV163" s="57"/>
      <c r="OW163" s="57"/>
      <c r="OX163" s="57"/>
      <c r="OY163" s="57"/>
      <c r="OZ163" s="57"/>
      <c r="PA163" s="57"/>
      <c r="PB163" s="57"/>
      <c r="PC163" s="57"/>
      <c r="PD163" s="57"/>
      <c r="PE163" s="57"/>
      <c r="PF163" s="57"/>
      <c r="PG163" s="57"/>
      <c r="PH163" s="57"/>
      <c r="PI163" s="57"/>
      <c r="PJ163" s="57"/>
      <c r="PK163" s="57"/>
      <c r="PL163" s="57"/>
      <c r="PM163" s="57"/>
      <c r="PN163" s="57"/>
      <c r="PO163" s="57"/>
      <c r="PP163" s="57"/>
      <c r="PQ163" s="57"/>
      <c r="PR163" s="57"/>
      <c r="PS163" s="57"/>
      <c r="PT163" s="57"/>
      <c r="PU163" s="57"/>
      <c r="PV163" s="57"/>
      <c r="PW163" s="57"/>
      <c r="PX163" s="57"/>
      <c r="PY163" s="57"/>
      <c r="PZ163" s="57"/>
      <c r="QA163" s="57"/>
      <c r="QB163" s="57"/>
      <c r="QC163" s="57"/>
      <c r="QD163" s="57"/>
      <c r="QE163" s="57"/>
      <c r="QF163" s="57"/>
      <c r="QG163" s="57"/>
      <c r="QH163" s="57"/>
      <c r="QI163" s="57"/>
      <c r="QJ163" s="57"/>
      <c r="QK163" s="57"/>
      <c r="QL163" s="57"/>
      <c r="QM163" s="57"/>
      <c r="QN163" s="57"/>
      <c r="QO163" s="57"/>
      <c r="QP163" s="57"/>
      <c r="QQ163" s="57"/>
      <c r="QR163" s="57"/>
      <c r="QS163" s="57"/>
      <c r="QT163" s="57"/>
      <c r="QU163" s="57"/>
      <c r="QV163" s="57"/>
      <c r="QW163" s="57"/>
      <c r="QX163" s="57"/>
      <c r="QY163" s="57"/>
      <c r="QZ163" s="57"/>
      <c r="RA163" s="57"/>
      <c r="RB163" s="57"/>
      <c r="RC163" s="57"/>
      <c r="RD163" s="57"/>
      <c r="RE163" s="57"/>
      <c r="RF163" s="57"/>
      <c r="RG163" s="57"/>
      <c r="RH163" s="57"/>
      <c r="RI163" s="57"/>
      <c r="RJ163" s="57"/>
      <c r="RK163" s="57"/>
      <c r="RL163" s="57"/>
      <c r="RM163" s="57"/>
      <c r="RN163" s="57"/>
      <c r="RO163" s="57"/>
      <c r="RP163" s="57"/>
      <c r="RQ163" s="57"/>
      <c r="RR163" s="57"/>
      <c r="RS163" s="57"/>
      <c r="RT163" s="57"/>
      <c r="RU163" s="57"/>
      <c r="RV163" s="57"/>
      <c r="RW163" s="57"/>
      <c r="RX163" s="57"/>
      <c r="RY163" s="57"/>
      <c r="RZ163" s="57"/>
      <c r="SA163" s="57"/>
      <c r="SB163" s="57"/>
      <c r="SC163" s="57"/>
      <c r="SD163" s="57"/>
      <c r="SE163" s="57"/>
      <c r="SF163" s="57"/>
      <c r="SG163" s="57"/>
      <c r="SH163" s="57"/>
      <c r="SI163" s="57"/>
      <c r="SJ163" s="57"/>
      <c r="SK163" s="57"/>
      <c r="SL163" s="57"/>
      <c r="SM163" s="57"/>
      <c r="SN163" s="57"/>
      <c r="SO163" s="57"/>
      <c r="SP163" s="57"/>
      <c r="SQ163" s="57"/>
      <c r="SR163" s="57"/>
      <c r="SS163" s="57"/>
      <c r="ST163" s="57"/>
      <c r="SU163" s="57"/>
      <c r="SV163" s="57"/>
      <c r="SW163" s="57"/>
      <c r="SX163" s="57"/>
      <c r="SY163" s="57"/>
      <c r="SZ163" s="57"/>
      <c r="TA163" s="57"/>
      <c r="TB163" s="57"/>
      <c r="TC163" s="57"/>
      <c r="TD163" s="57"/>
      <c r="TE163" s="57"/>
      <c r="TF163" s="57"/>
      <c r="TG163" s="57"/>
      <c r="TH163" s="57"/>
      <c r="TI163" s="57"/>
      <c r="TJ163" s="57"/>
      <c r="TK163" s="57"/>
      <c r="TL163" s="57"/>
      <c r="TM163" s="57"/>
      <c r="TN163" s="57"/>
      <c r="TO163" s="57"/>
      <c r="TP163" s="57"/>
      <c r="TQ163" s="57"/>
      <c r="TR163" s="57"/>
      <c r="TS163" s="57"/>
      <c r="TT163" s="57"/>
      <c r="TU163" s="57"/>
      <c r="TV163" s="57"/>
      <c r="TW163" s="57"/>
      <c r="TX163" s="57"/>
      <c r="TY163" s="57"/>
      <c r="TZ163" s="57"/>
      <c r="UA163" s="57"/>
      <c r="UB163" s="57"/>
      <c r="UC163" s="57"/>
      <c r="UD163" s="57"/>
      <c r="UE163" s="57"/>
      <c r="UF163" s="57"/>
      <c r="UG163" s="57"/>
      <c r="UH163" s="57"/>
      <c r="UI163" s="57"/>
      <c r="UJ163" s="57"/>
      <c r="UK163" s="57"/>
      <c r="UL163" s="57"/>
      <c r="UM163" s="57"/>
      <c r="UN163" s="57"/>
      <c r="UO163" s="57"/>
      <c r="UP163" s="57"/>
      <c r="UQ163" s="57"/>
      <c r="UR163" s="57"/>
      <c r="US163" s="57"/>
      <c r="UT163" s="57"/>
      <c r="UU163" s="57"/>
      <c r="UV163" s="57"/>
      <c r="UW163" s="57"/>
      <c r="UX163" s="57"/>
      <c r="UY163" s="57"/>
      <c r="UZ163" s="57"/>
      <c r="VA163" s="57"/>
      <c r="VB163" s="57"/>
      <c r="VC163" s="57"/>
      <c r="VD163" s="57"/>
      <c r="VE163" s="57"/>
      <c r="VF163" s="57"/>
      <c r="VG163" s="57"/>
      <c r="VH163" s="57"/>
      <c r="VI163" s="57"/>
      <c r="VJ163" s="57"/>
      <c r="VK163" s="57"/>
      <c r="VL163" s="57"/>
      <c r="VM163" s="57"/>
      <c r="VN163" s="57"/>
      <c r="VO163" s="57"/>
      <c r="VP163" s="57"/>
      <c r="VQ163" s="57"/>
      <c r="VR163" s="57"/>
      <c r="VS163" s="57"/>
      <c r="VT163" s="57"/>
      <c r="VU163" s="57"/>
      <c r="VV163" s="57"/>
      <c r="VW163" s="57"/>
      <c r="VX163" s="57"/>
      <c r="VY163" s="57"/>
      <c r="VZ163" s="57"/>
      <c r="WA163" s="57"/>
      <c r="WB163" s="57"/>
      <c r="WC163" s="57"/>
      <c r="WD163" s="57"/>
      <c r="WE163" s="57"/>
      <c r="WF163" s="57"/>
      <c r="WG163" s="57"/>
      <c r="WH163" s="57"/>
      <c r="WI163" s="57"/>
      <c r="WJ163" s="57"/>
      <c r="WK163" s="57"/>
      <c r="WL163" s="57"/>
      <c r="WM163" s="57"/>
      <c r="WN163" s="57"/>
      <c r="WO163" s="57"/>
      <c r="WP163" s="57"/>
      <c r="WQ163" s="57"/>
      <c r="WR163" s="57"/>
      <c r="WS163" s="57"/>
      <c r="WT163" s="57"/>
      <c r="WU163" s="57"/>
      <c r="WV163" s="57"/>
      <c r="WW163" s="57"/>
      <c r="WX163" s="57"/>
      <c r="WY163" s="57"/>
      <c r="WZ163" s="57"/>
      <c r="XA163" s="57"/>
      <c r="XB163" s="57"/>
      <c r="XC163" s="57"/>
      <c r="XD163" s="57"/>
      <c r="XE163" s="57"/>
      <c r="XF163" s="57"/>
      <c r="XG163" s="57"/>
      <c r="XH163" s="57"/>
      <c r="XI163" s="57"/>
      <c r="XJ163" s="57"/>
      <c r="XK163" s="57"/>
      <c r="XL163" s="57"/>
      <c r="XM163" s="57"/>
      <c r="XN163" s="57"/>
      <c r="XO163" s="57"/>
      <c r="XP163" s="57"/>
      <c r="XQ163" s="57"/>
      <c r="XR163" s="57"/>
      <c r="XS163" s="57"/>
      <c r="XT163" s="57"/>
      <c r="XU163" s="57"/>
      <c r="XV163" s="57"/>
      <c r="XW163" s="57"/>
      <c r="XX163" s="57"/>
      <c r="XY163" s="57"/>
      <c r="XZ163" s="57"/>
      <c r="YA163" s="57"/>
      <c r="YB163" s="57"/>
      <c r="YC163" s="57"/>
      <c r="YD163" s="57"/>
      <c r="YE163" s="57"/>
      <c r="YF163" s="57"/>
      <c r="YG163" s="57"/>
      <c r="YH163" s="57"/>
      <c r="YI163" s="57"/>
      <c r="YJ163" s="57"/>
      <c r="YK163" s="57"/>
      <c r="YL163" s="57"/>
      <c r="YM163" s="57"/>
      <c r="YN163" s="57"/>
      <c r="YO163" s="57"/>
      <c r="YP163" s="57"/>
      <c r="YQ163" s="57"/>
      <c r="YR163" s="57"/>
      <c r="YS163" s="57"/>
      <c r="YT163" s="57"/>
      <c r="YU163" s="57"/>
      <c r="YV163" s="57"/>
      <c r="YW163" s="57"/>
      <c r="YX163" s="57"/>
      <c r="YY163" s="57"/>
      <c r="YZ163" s="57"/>
      <c r="ZA163" s="57"/>
      <c r="ZB163" s="57"/>
      <c r="ZC163" s="57"/>
      <c r="ZD163" s="57"/>
      <c r="ZE163" s="57"/>
      <c r="ZF163" s="57"/>
      <c r="ZG163" s="57"/>
      <c r="ZH163" s="57"/>
      <c r="ZI163" s="57"/>
      <c r="ZJ163" s="57"/>
      <c r="ZK163" s="57"/>
      <c r="ZL163" s="57"/>
      <c r="ZM163" s="57"/>
      <c r="ZN163" s="57"/>
      <c r="ZO163" s="57"/>
      <c r="ZP163" s="57"/>
      <c r="ZQ163" s="57"/>
      <c r="ZR163" s="57"/>
      <c r="ZS163" s="57"/>
      <c r="ZT163" s="57"/>
      <c r="ZU163" s="57"/>
      <c r="ZV163" s="57"/>
      <c r="ZW163" s="57"/>
      <c r="ZX163" s="57"/>
      <c r="ZY163" s="57"/>
      <c r="ZZ163" s="57"/>
      <c r="AAA163" s="57"/>
      <c r="AAB163" s="57"/>
      <c r="AAC163" s="57"/>
      <c r="AAD163" s="57"/>
      <c r="AAE163" s="57"/>
      <c r="AAF163" s="57"/>
      <c r="AAG163" s="57"/>
      <c r="AAH163" s="57"/>
      <c r="AAI163" s="57"/>
      <c r="AAJ163" s="57"/>
      <c r="AAK163" s="57"/>
      <c r="AAL163" s="57"/>
      <c r="AAM163" s="57"/>
      <c r="AAN163" s="57"/>
      <c r="AAO163" s="57"/>
      <c r="AAP163" s="57"/>
      <c r="AAQ163" s="57"/>
      <c r="AAR163" s="57"/>
      <c r="AAS163" s="57"/>
      <c r="AAT163" s="57"/>
      <c r="AAU163" s="57"/>
      <c r="AAV163" s="57"/>
      <c r="AAW163" s="57"/>
      <c r="AAX163" s="57"/>
      <c r="AAY163" s="57"/>
      <c r="AAZ163" s="57"/>
      <c r="ABA163" s="57"/>
      <c r="ABB163" s="57"/>
      <c r="ABC163" s="57"/>
      <c r="ABD163" s="57"/>
      <c r="ABE163" s="57"/>
      <c r="ABF163" s="57"/>
      <c r="ABG163" s="57"/>
      <c r="ABH163" s="57"/>
      <c r="ABI163" s="57"/>
      <c r="ABJ163" s="57"/>
      <c r="ABK163" s="57"/>
      <c r="ABL163" s="57"/>
      <c r="ABM163" s="57"/>
      <c r="ABN163" s="57"/>
      <c r="ABO163" s="57"/>
      <c r="ABP163" s="57"/>
      <c r="ABQ163" s="57"/>
      <c r="ABR163" s="57"/>
      <c r="ABS163" s="57"/>
      <c r="ABT163" s="57"/>
      <c r="ABU163" s="57"/>
      <c r="ABV163" s="57"/>
      <c r="ABW163" s="57"/>
      <c r="ABX163" s="57"/>
      <c r="ABY163" s="57"/>
      <c r="ABZ163" s="57"/>
      <c r="ACA163" s="57"/>
      <c r="ACB163" s="57"/>
      <c r="ACC163" s="57"/>
      <c r="ACD163" s="57"/>
      <c r="ACE163" s="57"/>
      <c r="ACF163" s="57"/>
      <c r="ACG163" s="57"/>
      <c r="ACH163" s="57"/>
      <c r="ACI163" s="57"/>
      <c r="ACJ163" s="57"/>
      <c r="ACK163" s="57"/>
      <c r="ACL163" s="57"/>
      <c r="ACM163" s="57"/>
      <c r="ACN163" s="57"/>
      <c r="ACO163" s="57"/>
      <c r="ACP163" s="57"/>
      <c r="ACQ163" s="57"/>
      <c r="ACR163" s="57"/>
      <c r="ACS163" s="57"/>
      <c r="ACT163" s="57"/>
      <c r="ACU163" s="57"/>
      <c r="ACV163" s="57"/>
      <c r="ACW163" s="57"/>
      <c r="ACX163" s="57"/>
      <c r="ACY163" s="57"/>
      <c r="ACZ163" s="57"/>
      <c r="ADA163" s="57"/>
      <c r="ADB163" s="57"/>
      <c r="ADC163" s="57"/>
      <c r="ADD163" s="57"/>
      <c r="ADE163" s="57"/>
      <c r="ADF163" s="57"/>
      <c r="ADG163" s="57"/>
      <c r="ADH163" s="57"/>
      <c r="ADI163" s="57"/>
      <c r="ADJ163" s="57"/>
      <c r="ADK163" s="57"/>
      <c r="ADL163" s="57"/>
      <c r="ADM163" s="57"/>
      <c r="ADN163" s="57"/>
      <c r="ADO163" s="57"/>
      <c r="ADP163" s="57"/>
      <c r="ADQ163" s="57"/>
      <c r="ADR163" s="57"/>
      <c r="ADS163" s="57"/>
      <c r="ADT163" s="57"/>
      <c r="ADU163" s="57"/>
      <c r="ADV163" s="57"/>
      <c r="ADW163" s="57"/>
      <c r="ADX163" s="57"/>
      <c r="ADY163" s="57"/>
      <c r="ADZ163" s="57"/>
      <c r="AEA163" s="57"/>
      <c r="AEB163" s="57"/>
      <c r="AEC163" s="57"/>
      <c r="AED163" s="57"/>
      <c r="AEE163" s="57"/>
      <c r="AEF163" s="57"/>
      <c r="AEG163" s="57"/>
      <c r="AEH163" s="57"/>
      <c r="AEI163" s="57"/>
      <c r="AEJ163" s="57"/>
      <c r="AEK163" s="57"/>
      <c r="AEL163" s="57"/>
      <c r="AEM163" s="57"/>
      <c r="AEN163" s="57"/>
      <c r="AEO163" s="57"/>
      <c r="AEP163" s="57"/>
      <c r="AEQ163" s="57"/>
      <c r="AER163" s="57"/>
      <c r="AES163" s="57"/>
      <c r="AET163" s="57"/>
      <c r="AEU163" s="57"/>
      <c r="AEV163" s="57"/>
      <c r="AEW163" s="57"/>
      <c r="AEX163" s="57"/>
      <c r="AEY163" s="57"/>
      <c r="AEZ163" s="57"/>
      <c r="AFA163" s="57"/>
      <c r="AFB163" s="57"/>
      <c r="AFC163" s="57"/>
      <c r="AFD163" s="57"/>
      <c r="AFE163" s="57"/>
      <c r="AFF163" s="57"/>
      <c r="AFG163" s="57"/>
      <c r="AFH163" s="57"/>
      <c r="AFI163" s="57"/>
      <c r="AFJ163" s="57"/>
      <c r="AFK163" s="57"/>
      <c r="AFL163" s="57"/>
      <c r="AFM163" s="57"/>
      <c r="AFN163" s="57"/>
      <c r="AFO163" s="57"/>
      <c r="AFP163" s="57"/>
      <c r="AFQ163" s="57"/>
      <c r="AFR163" s="57"/>
      <c r="AFS163" s="57"/>
      <c r="AFT163" s="57"/>
      <c r="AFU163" s="57"/>
      <c r="AFV163" s="57"/>
      <c r="AFW163" s="57"/>
      <c r="AFX163" s="57"/>
      <c r="AFY163" s="57"/>
      <c r="AFZ163" s="57"/>
      <c r="AGA163" s="57"/>
      <c r="AGB163" s="57"/>
      <c r="AGC163" s="57"/>
      <c r="AGD163" s="57"/>
      <c r="AGE163" s="57"/>
      <c r="AGF163" s="57"/>
      <c r="AGG163" s="57"/>
      <c r="AGH163" s="57"/>
      <c r="AGI163" s="57"/>
      <c r="AGJ163" s="57"/>
      <c r="AGK163" s="57"/>
      <c r="AGL163" s="57"/>
      <c r="AGM163" s="57"/>
      <c r="AGN163" s="57"/>
      <c r="AGO163" s="57"/>
      <c r="AGP163" s="57"/>
      <c r="AGQ163" s="57"/>
      <c r="AGR163" s="57"/>
      <c r="AGS163" s="57"/>
      <c r="AGT163" s="57"/>
      <c r="AGU163" s="57"/>
      <c r="AGV163" s="57"/>
      <c r="AGW163" s="57"/>
      <c r="AGX163" s="57"/>
      <c r="AGY163" s="57"/>
      <c r="AGZ163" s="57"/>
      <c r="AHA163" s="57"/>
      <c r="AHB163" s="57"/>
      <c r="AHC163" s="57"/>
      <c r="AHD163" s="57"/>
      <c r="AHE163" s="57"/>
      <c r="AHF163" s="57"/>
      <c r="AHG163" s="57"/>
      <c r="AHH163" s="57"/>
      <c r="AHI163" s="57"/>
      <c r="AHJ163" s="57"/>
      <c r="AHK163" s="57"/>
      <c r="AHL163" s="57"/>
      <c r="AHM163" s="57"/>
      <c r="AHN163" s="57"/>
      <c r="AHO163" s="57"/>
      <c r="AHP163" s="57"/>
      <c r="AHQ163" s="57"/>
      <c r="AHR163" s="57"/>
      <c r="AHS163" s="57"/>
      <c r="AHT163" s="57"/>
      <c r="AHU163" s="57"/>
      <c r="AHV163" s="57"/>
      <c r="AHW163" s="57"/>
      <c r="AHX163" s="57"/>
      <c r="AHY163" s="57"/>
      <c r="AHZ163" s="57"/>
      <c r="AIA163" s="57"/>
      <c r="AIB163" s="57"/>
      <c r="AIC163" s="57"/>
      <c r="AID163" s="57"/>
      <c r="AIE163" s="57"/>
      <c r="AIF163" s="57"/>
      <c r="AIG163" s="57"/>
      <c r="AIH163" s="57"/>
      <c r="AII163" s="57"/>
      <c r="AIJ163" s="57"/>
      <c r="AIK163" s="57"/>
      <c r="AIL163" s="57"/>
      <c r="AIM163" s="57"/>
      <c r="AIN163" s="57"/>
      <c r="AIO163" s="57"/>
      <c r="AIP163" s="57"/>
      <c r="AIQ163" s="57"/>
      <c r="AIR163" s="57"/>
      <c r="AIS163" s="57"/>
      <c r="AIT163" s="57"/>
      <c r="AIU163" s="57"/>
      <c r="AIV163" s="57"/>
      <c r="AIW163" s="57"/>
      <c r="AIX163" s="57"/>
      <c r="AIY163" s="57"/>
      <c r="AIZ163" s="57"/>
      <c r="AJA163" s="57"/>
      <c r="AJB163" s="57"/>
      <c r="AJC163" s="57"/>
      <c r="AJD163" s="57"/>
      <c r="AJE163" s="57"/>
      <c r="AJF163" s="57"/>
      <c r="AJG163" s="57"/>
      <c r="AJH163" s="57"/>
      <c r="AJI163" s="57"/>
      <c r="AJJ163" s="57"/>
      <c r="AJK163" s="57"/>
      <c r="AJL163" s="57"/>
      <c r="AJM163" s="57"/>
      <c r="AJN163" s="57"/>
      <c r="AJO163" s="57"/>
      <c r="AJP163" s="57"/>
      <c r="AJQ163" s="57"/>
      <c r="AJR163" s="57"/>
      <c r="AJS163" s="57"/>
      <c r="AJT163" s="57"/>
      <c r="AJU163" s="57"/>
      <c r="AJV163" s="57"/>
      <c r="AJW163" s="57"/>
      <c r="AJX163" s="57"/>
      <c r="AJY163" s="57"/>
      <c r="AJZ163" s="57"/>
      <c r="AKA163" s="57"/>
      <c r="AKB163" s="57"/>
      <c r="AKC163" s="57"/>
      <c r="AKD163" s="57"/>
      <c r="AKE163" s="57"/>
      <c r="AKF163" s="57"/>
      <c r="AKG163" s="57"/>
      <c r="AKH163" s="57"/>
      <c r="AKI163" s="57"/>
      <c r="AKJ163" s="57"/>
      <c r="AKK163" s="57"/>
      <c r="AKL163" s="57"/>
      <c r="AKM163" s="57"/>
      <c r="AKN163" s="57"/>
      <c r="AKO163" s="57"/>
      <c r="AKP163" s="57"/>
      <c r="AKQ163" s="57"/>
      <c r="AKR163" s="57"/>
      <c r="AKS163" s="57"/>
      <c r="AKT163" s="57"/>
      <c r="AKU163" s="57"/>
      <c r="AKV163" s="57"/>
      <c r="AKW163" s="57"/>
      <c r="AKX163" s="57"/>
      <c r="AKY163" s="57"/>
      <c r="AKZ163" s="57"/>
      <c r="ALA163" s="57"/>
      <c r="ALB163" s="57"/>
      <c r="ALC163" s="57"/>
      <c r="ALD163" s="57"/>
      <c r="ALE163" s="57"/>
      <c r="ALF163" s="57"/>
      <c r="ALG163" s="57"/>
      <c r="ALH163" s="57"/>
      <c r="ALI163" s="57"/>
      <c r="ALJ163" s="57"/>
      <c r="ALK163" s="57"/>
      <c r="ALL163" s="57"/>
      <c r="ALM163" s="57"/>
      <c r="ALN163" s="57"/>
      <c r="ALO163" s="57"/>
      <c r="ALP163" s="57"/>
      <c r="ALQ163" s="57"/>
      <c r="ALR163" s="57"/>
      <c r="ALS163" s="57"/>
      <c r="ALT163" s="57"/>
      <c r="ALU163" s="57"/>
      <c r="ALV163" s="57"/>
      <c r="ALW163" s="57"/>
      <c r="ALX163" s="57"/>
      <c r="ALY163" s="57"/>
      <c r="ALZ163" s="57"/>
      <c r="AMA163" s="57"/>
      <c r="AMB163" s="57"/>
      <c r="AMC163" s="57"/>
      <c r="AMD163" s="57"/>
      <c r="AME163" s="57"/>
      <c r="AMF163" s="57"/>
      <c r="AMG163" s="57"/>
      <c r="AMH163" s="57"/>
      <c r="AMI163" s="57"/>
      <c r="AMJ163" s="57"/>
      <c r="AMK163" s="57"/>
      <c r="AML163" s="57"/>
      <c r="AMM163" s="57"/>
      <c r="AMN163" s="57"/>
      <c r="AMO163" s="57"/>
      <c r="AMP163" s="57"/>
      <c r="AMQ163" s="57"/>
      <c r="AMR163" s="57"/>
      <c r="AMS163" s="57"/>
      <c r="AMT163" s="57"/>
      <c r="AMU163" s="57"/>
      <c r="AMV163" s="57"/>
      <c r="AMW163" s="57"/>
      <c r="AMX163" s="57"/>
      <c r="AMY163" s="57"/>
      <c r="AMZ163" s="57"/>
      <c r="ANA163" s="57"/>
      <c r="ANB163" s="57"/>
      <c r="ANC163" s="57"/>
      <c r="AND163" s="57"/>
      <c r="ANE163" s="57"/>
      <c r="ANF163" s="57"/>
      <c r="ANG163" s="57"/>
      <c r="ANH163" s="57"/>
      <c r="ANI163" s="57"/>
      <c r="ANJ163" s="57"/>
      <c r="ANK163" s="57"/>
      <c r="ANL163" s="57"/>
      <c r="ANM163" s="57"/>
      <c r="ANN163" s="57"/>
      <c r="ANO163" s="57"/>
      <c r="ANP163" s="57"/>
      <c r="ANQ163" s="57"/>
      <c r="ANR163" s="57"/>
      <c r="ANS163" s="57"/>
      <c r="ANT163" s="57"/>
      <c r="ANU163" s="57"/>
      <c r="ANV163" s="57"/>
      <c r="ANW163" s="57"/>
      <c r="ANX163" s="57"/>
      <c r="ANY163" s="57"/>
      <c r="ANZ163" s="57"/>
      <c r="AOA163" s="57"/>
      <c r="AOB163" s="57"/>
      <c r="AOC163" s="57"/>
      <c r="AOD163" s="57"/>
      <c r="AOE163" s="57"/>
      <c r="AOF163" s="57"/>
      <c r="AOG163" s="57"/>
      <c r="AOH163" s="57"/>
      <c r="AOI163" s="57"/>
      <c r="AOJ163" s="57"/>
      <c r="AOK163" s="57"/>
      <c r="AOL163" s="57"/>
      <c r="AOM163" s="57"/>
      <c r="AON163" s="57"/>
      <c r="AOO163" s="57"/>
      <c r="AOP163" s="57"/>
      <c r="AOQ163" s="57"/>
      <c r="AOR163" s="57"/>
      <c r="AOS163" s="57"/>
      <c r="AOT163" s="57"/>
      <c r="AOU163" s="57"/>
      <c r="AOV163" s="57"/>
      <c r="AOW163" s="57"/>
      <c r="AOX163" s="57"/>
      <c r="AOY163" s="57"/>
      <c r="AOZ163" s="57"/>
      <c r="APA163" s="57"/>
      <c r="APB163" s="57"/>
      <c r="APC163" s="57"/>
      <c r="APD163" s="57"/>
      <c r="APE163" s="57"/>
      <c r="APF163" s="57"/>
      <c r="APG163" s="57"/>
      <c r="APH163" s="57"/>
      <c r="API163" s="57"/>
      <c r="APJ163" s="57"/>
      <c r="APK163" s="57"/>
      <c r="APL163" s="57"/>
      <c r="APM163" s="57"/>
      <c r="APN163" s="57"/>
      <c r="APO163" s="57"/>
      <c r="APP163" s="57"/>
      <c r="APQ163" s="57"/>
      <c r="APR163" s="57"/>
      <c r="APS163" s="57"/>
      <c r="APT163" s="57"/>
      <c r="APU163" s="57"/>
      <c r="APV163" s="57"/>
      <c r="APW163" s="57"/>
      <c r="APX163" s="57"/>
      <c r="APY163" s="57"/>
      <c r="APZ163" s="57"/>
      <c r="AQA163" s="57"/>
      <c r="AQB163" s="57"/>
      <c r="AQC163" s="57"/>
      <c r="AQD163" s="57"/>
      <c r="AQE163" s="57"/>
      <c r="AQF163" s="57"/>
      <c r="AQG163" s="57"/>
      <c r="AQH163" s="57"/>
      <c r="AQI163" s="57"/>
      <c r="AQJ163" s="57"/>
      <c r="AQK163" s="57"/>
      <c r="AQL163" s="57"/>
      <c r="AQM163" s="57"/>
      <c r="AQN163" s="57"/>
      <c r="AQO163" s="57"/>
      <c r="AQP163" s="57"/>
      <c r="AQQ163" s="57"/>
      <c r="AQR163" s="57"/>
      <c r="AQS163" s="57"/>
      <c r="AQT163" s="57"/>
      <c r="AQU163" s="57"/>
      <c r="AQV163" s="57"/>
      <c r="AQW163" s="57"/>
      <c r="AQX163" s="57"/>
      <c r="AQY163" s="57"/>
      <c r="AQZ163" s="57"/>
      <c r="ARA163" s="57"/>
      <c r="ARB163" s="57"/>
      <c r="ARC163" s="57"/>
      <c r="ARD163" s="57"/>
      <c r="ARE163" s="57"/>
      <c r="ARF163" s="57"/>
      <c r="ARG163" s="57"/>
      <c r="ARH163" s="57"/>
      <c r="ARI163" s="57"/>
      <c r="ARJ163" s="57"/>
      <c r="ARK163" s="57"/>
      <c r="ARL163" s="57"/>
      <c r="ARM163" s="57"/>
      <c r="ARN163" s="57"/>
      <c r="ARO163" s="57"/>
      <c r="ARP163" s="57"/>
      <c r="ARQ163" s="57"/>
      <c r="ARR163" s="57"/>
      <c r="ARS163" s="57"/>
      <c r="ART163" s="57"/>
      <c r="ARU163" s="57"/>
      <c r="ARV163" s="57"/>
      <c r="ARW163" s="57"/>
      <c r="ARX163" s="57"/>
      <c r="ARY163" s="57"/>
      <c r="ARZ163" s="57"/>
      <c r="ASA163" s="57"/>
      <c r="ASB163" s="57"/>
      <c r="ASC163" s="57"/>
      <c r="ASD163" s="57"/>
      <c r="ASE163" s="57"/>
      <c r="ASF163" s="57"/>
      <c r="ASG163" s="57"/>
      <c r="ASH163" s="57"/>
      <c r="ASI163" s="57"/>
      <c r="ASJ163" s="57"/>
      <c r="ASK163" s="57"/>
      <c r="ASL163" s="57"/>
      <c r="ASM163" s="57"/>
      <c r="ASN163" s="57"/>
      <c r="ASO163" s="57"/>
      <c r="ASP163" s="57"/>
      <c r="ASQ163" s="57"/>
      <c r="ASR163" s="57"/>
      <c r="ASS163" s="57"/>
      <c r="AST163" s="57"/>
      <c r="ASU163" s="57"/>
      <c r="ASV163" s="57"/>
      <c r="ASW163" s="57"/>
      <c r="ASX163" s="57"/>
      <c r="ASY163" s="57"/>
      <c r="ASZ163" s="57"/>
      <c r="ATA163" s="57"/>
      <c r="ATB163" s="57"/>
      <c r="ATC163" s="57"/>
      <c r="ATD163" s="57"/>
      <c r="ATE163" s="57"/>
      <c r="ATF163" s="57"/>
      <c r="ATG163" s="57"/>
      <c r="ATH163" s="57"/>
      <c r="ATI163" s="57"/>
      <c r="ATJ163" s="57"/>
      <c r="ATK163" s="57"/>
      <c r="ATL163" s="57"/>
      <c r="ATM163" s="57"/>
      <c r="ATN163" s="57"/>
      <c r="ATO163" s="57"/>
      <c r="ATP163" s="57"/>
      <c r="ATQ163" s="57"/>
      <c r="ATR163" s="57"/>
      <c r="ATS163" s="57"/>
      <c r="ATT163" s="57"/>
      <c r="ATU163" s="57"/>
      <c r="ATV163" s="57"/>
      <c r="ATW163" s="57"/>
      <c r="ATX163" s="57"/>
      <c r="ATY163" s="57"/>
      <c r="ATZ163" s="57"/>
      <c r="AUA163" s="57"/>
      <c r="AUB163" s="57"/>
      <c r="AUC163" s="57"/>
      <c r="AUD163" s="57"/>
      <c r="AUE163" s="57"/>
      <c r="AUF163" s="57"/>
      <c r="AUG163" s="57"/>
      <c r="AUH163" s="57"/>
      <c r="AUI163" s="57"/>
      <c r="AUJ163" s="57"/>
      <c r="AUK163" s="57"/>
      <c r="AUL163" s="57"/>
      <c r="AUM163" s="57"/>
      <c r="AUN163" s="57"/>
      <c r="AUO163" s="57"/>
      <c r="AUP163" s="57"/>
      <c r="AUQ163" s="57"/>
      <c r="AUR163" s="57"/>
      <c r="AUS163" s="57"/>
      <c r="AUT163" s="57"/>
      <c r="AUU163" s="57"/>
      <c r="AUV163" s="57"/>
      <c r="AUW163" s="57"/>
      <c r="AUX163" s="57"/>
      <c r="AUY163" s="57"/>
      <c r="AUZ163" s="57"/>
      <c r="AVA163" s="57"/>
      <c r="AVB163" s="57"/>
      <c r="AVC163" s="57"/>
      <c r="AVD163" s="57"/>
      <c r="AVE163" s="57"/>
      <c r="AVF163" s="57"/>
      <c r="AVG163" s="57"/>
      <c r="AVH163" s="57"/>
      <c r="AVI163" s="57"/>
      <c r="AVJ163" s="57"/>
      <c r="AVK163" s="57"/>
      <c r="AVL163" s="57"/>
      <c r="AVM163" s="57"/>
      <c r="AVN163" s="57"/>
      <c r="AVO163" s="57"/>
      <c r="AVP163" s="57"/>
      <c r="AVQ163" s="57"/>
      <c r="AVR163" s="57"/>
      <c r="AVS163" s="57"/>
      <c r="AVT163" s="57"/>
      <c r="AVU163" s="57"/>
      <c r="AVV163" s="57"/>
      <c r="AVW163" s="57"/>
      <c r="AVX163" s="57"/>
      <c r="AVY163" s="57"/>
      <c r="AVZ163" s="57"/>
      <c r="AWA163" s="57"/>
      <c r="AWB163" s="57"/>
      <c r="AWC163" s="57"/>
      <c r="AWD163" s="57"/>
      <c r="AWE163" s="57"/>
      <c r="AWF163" s="57"/>
      <c r="AWG163" s="57"/>
      <c r="AWH163" s="57"/>
      <c r="AWI163" s="57"/>
      <c r="AWJ163" s="57"/>
      <c r="AWK163" s="57"/>
      <c r="AWL163" s="57"/>
      <c r="AWM163" s="57"/>
      <c r="AWN163" s="57"/>
      <c r="AWO163" s="57"/>
      <c r="AWP163" s="57"/>
      <c r="AWQ163" s="57"/>
      <c r="AWR163" s="57"/>
      <c r="AWS163" s="57"/>
      <c r="AWT163" s="57"/>
      <c r="AWU163" s="57"/>
      <c r="AWV163" s="57"/>
      <c r="AWW163" s="57"/>
      <c r="AWX163" s="57"/>
      <c r="AWY163" s="57"/>
      <c r="AWZ163" s="57"/>
      <c r="AXA163" s="57"/>
      <c r="AXB163" s="57"/>
      <c r="AXC163" s="57"/>
      <c r="AXD163" s="57"/>
      <c r="AXE163" s="57"/>
      <c r="AXF163" s="57"/>
      <c r="AXG163" s="57"/>
      <c r="AXH163" s="57"/>
      <c r="AXI163" s="57"/>
      <c r="AXJ163" s="57"/>
      <c r="AXK163" s="57"/>
      <c r="AXL163" s="57"/>
      <c r="AXM163" s="57"/>
      <c r="AXN163" s="57"/>
      <c r="AXO163" s="57"/>
      <c r="AXP163" s="57"/>
      <c r="AXQ163" s="57"/>
      <c r="AXR163" s="57"/>
      <c r="AXS163" s="57"/>
      <c r="AXT163" s="57"/>
      <c r="AXU163" s="57"/>
      <c r="AXV163" s="57"/>
      <c r="AXW163" s="57"/>
      <c r="AXX163" s="57"/>
      <c r="AXY163" s="57"/>
      <c r="AXZ163" s="57"/>
      <c r="AYA163" s="57"/>
      <c r="AYB163" s="57"/>
      <c r="AYC163" s="57"/>
      <c r="AYD163" s="57"/>
      <c r="AYE163" s="57"/>
      <c r="AYF163" s="57"/>
      <c r="AYG163" s="57"/>
      <c r="AYH163" s="57"/>
      <c r="AYI163" s="57"/>
      <c r="AYJ163" s="57"/>
      <c r="AYK163" s="57"/>
      <c r="AYL163" s="57"/>
      <c r="AYM163" s="57"/>
      <c r="AYN163" s="57"/>
      <c r="AYO163" s="57"/>
      <c r="AYP163" s="57"/>
      <c r="AYQ163" s="57"/>
      <c r="AYR163" s="57"/>
      <c r="AYS163" s="57"/>
      <c r="AYT163" s="57"/>
      <c r="AYU163" s="57"/>
      <c r="AYV163" s="57"/>
      <c r="AYW163" s="57"/>
      <c r="AYX163" s="57"/>
      <c r="AYY163" s="57"/>
      <c r="AYZ163" s="57"/>
      <c r="AZA163" s="57"/>
      <c r="AZB163" s="57"/>
      <c r="AZC163" s="57"/>
      <c r="AZD163" s="57"/>
      <c r="AZE163" s="57"/>
      <c r="AZF163" s="57"/>
      <c r="AZG163" s="57"/>
      <c r="AZH163" s="57"/>
      <c r="AZI163" s="57"/>
      <c r="AZJ163" s="57"/>
      <c r="AZK163" s="57"/>
      <c r="AZL163" s="57"/>
      <c r="AZM163" s="57"/>
      <c r="AZN163" s="57"/>
      <c r="AZO163" s="57"/>
      <c r="AZP163" s="57"/>
      <c r="AZQ163" s="57"/>
      <c r="AZR163" s="57"/>
      <c r="AZS163" s="57"/>
      <c r="AZT163" s="57"/>
      <c r="AZU163" s="57"/>
      <c r="AZV163" s="57"/>
      <c r="AZW163" s="57"/>
      <c r="AZX163" s="57"/>
      <c r="AZY163" s="57"/>
      <c r="AZZ163" s="57"/>
      <c r="BAA163" s="57"/>
      <c r="BAB163" s="57"/>
      <c r="BAC163" s="57"/>
      <c r="BAD163" s="57"/>
      <c r="BAE163" s="57"/>
      <c r="BAF163" s="57"/>
      <c r="BAG163" s="57"/>
      <c r="BAH163" s="57"/>
      <c r="BAI163" s="57"/>
      <c r="BAJ163" s="57"/>
      <c r="BAK163" s="57"/>
      <c r="BAL163" s="57"/>
      <c r="BAM163" s="57"/>
      <c r="BAN163" s="57"/>
      <c r="BAO163" s="57"/>
      <c r="BAP163" s="57"/>
      <c r="BAQ163" s="57"/>
      <c r="BAR163" s="57"/>
      <c r="BAS163" s="57"/>
      <c r="BAT163" s="57"/>
      <c r="BAU163" s="57"/>
      <c r="BAV163" s="57"/>
      <c r="BAW163" s="57"/>
      <c r="BAX163" s="57"/>
      <c r="BAY163" s="57"/>
      <c r="BAZ163" s="57"/>
      <c r="BBA163" s="57"/>
      <c r="BBB163" s="57"/>
      <c r="BBC163" s="57"/>
      <c r="BBD163" s="57"/>
      <c r="BBE163" s="57"/>
      <c r="BBF163" s="57"/>
      <c r="BBG163" s="57"/>
      <c r="BBH163" s="57"/>
      <c r="BBI163" s="57"/>
      <c r="BBJ163" s="57"/>
      <c r="BBK163" s="57"/>
      <c r="BBL163" s="57"/>
      <c r="BBM163" s="57"/>
      <c r="BBN163" s="57"/>
      <c r="BBO163" s="57"/>
      <c r="BBP163" s="57"/>
      <c r="BBQ163" s="57"/>
      <c r="BBR163" s="57"/>
      <c r="BBS163" s="57"/>
      <c r="BBT163" s="57"/>
      <c r="BBU163" s="57"/>
      <c r="BBV163" s="57"/>
      <c r="BBW163" s="57"/>
      <c r="BBX163" s="57"/>
      <c r="BBY163" s="57"/>
      <c r="BBZ163" s="57"/>
      <c r="BCA163" s="57"/>
      <c r="BCB163" s="57"/>
      <c r="BCC163" s="57"/>
      <c r="BCD163" s="57"/>
      <c r="BCE163" s="57"/>
      <c r="BCF163" s="57"/>
      <c r="BCG163" s="57"/>
      <c r="BCH163" s="57"/>
      <c r="BCI163" s="57"/>
      <c r="BCJ163" s="57"/>
      <c r="BCK163" s="57"/>
      <c r="BCL163" s="57"/>
      <c r="BCM163" s="57"/>
      <c r="BCN163" s="57"/>
      <c r="BCO163" s="57"/>
      <c r="BCP163" s="57"/>
      <c r="BCQ163" s="57"/>
      <c r="BCR163" s="57"/>
      <c r="BCS163" s="57"/>
      <c r="BCT163" s="57"/>
      <c r="BCU163" s="57"/>
      <c r="BCV163" s="57"/>
      <c r="BCW163" s="57"/>
      <c r="BCX163" s="57"/>
      <c r="BCY163" s="57"/>
      <c r="BCZ163" s="57"/>
      <c r="BDA163" s="57"/>
      <c r="BDB163" s="57"/>
      <c r="BDC163" s="57"/>
      <c r="BDD163" s="57"/>
      <c r="BDE163" s="57"/>
      <c r="BDF163" s="57"/>
      <c r="BDG163" s="57"/>
      <c r="BDH163" s="57"/>
      <c r="BDI163" s="57"/>
      <c r="BDJ163" s="57"/>
      <c r="BDK163" s="57"/>
      <c r="BDL163" s="57"/>
      <c r="BDM163" s="57"/>
      <c r="BDN163" s="57"/>
      <c r="BDO163" s="57"/>
      <c r="BDP163" s="57"/>
      <c r="BDQ163" s="57"/>
      <c r="BDR163" s="57"/>
      <c r="BDS163" s="57"/>
      <c r="BDT163" s="57"/>
      <c r="BDU163" s="57"/>
      <c r="BDV163" s="57"/>
      <c r="BDW163" s="57"/>
      <c r="BDX163" s="57"/>
      <c r="BDY163" s="57"/>
      <c r="BDZ163" s="57"/>
      <c r="BEA163" s="57"/>
      <c r="BEB163" s="57"/>
      <c r="BEC163" s="57"/>
      <c r="BED163" s="57"/>
      <c r="BEE163" s="57"/>
      <c r="BEF163" s="57"/>
      <c r="BEG163" s="57"/>
      <c r="BEH163" s="57"/>
      <c r="BEI163" s="57"/>
      <c r="BEJ163" s="57"/>
      <c r="BEK163" s="57"/>
      <c r="BEL163" s="57"/>
      <c r="BEM163" s="57"/>
      <c r="BEN163" s="57"/>
      <c r="BEO163" s="57"/>
      <c r="BEP163" s="57"/>
      <c r="BEQ163" s="57"/>
      <c r="BER163" s="57"/>
      <c r="BES163" s="57"/>
      <c r="BET163" s="57"/>
      <c r="BEU163" s="57"/>
      <c r="BEV163" s="57"/>
      <c r="BEW163" s="57"/>
      <c r="BEX163" s="57"/>
      <c r="BEY163" s="57"/>
      <c r="BEZ163" s="57"/>
      <c r="BFA163" s="57"/>
      <c r="BFB163" s="57"/>
      <c r="BFC163" s="57"/>
      <c r="BFD163" s="57"/>
      <c r="BFE163" s="57"/>
      <c r="BFF163" s="57"/>
      <c r="BFG163" s="57"/>
      <c r="BFH163" s="57"/>
      <c r="BFI163" s="57"/>
      <c r="BFJ163" s="57"/>
      <c r="BFK163" s="57"/>
      <c r="BFL163" s="57"/>
      <c r="BFM163" s="57"/>
      <c r="BFN163" s="57"/>
      <c r="BFO163" s="57"/>
      <c r="BFP163" s="57"/>
      <c r="BFQ163" s="57"/>
      <c r="BFR163" s="57"/>
      <c r="BFS163" s="57"/>
      <c r="BFT163" s="57"/>
      <c r="BFU163" s="57"/>
      <c r="BFV163" s="57"/>
      <c r="BFW163" s="57"/>
      <c r="BFX163" s="57"/>
      <c r="BFY163" s="57"/>
      <c r="BFZ163" s="57"/>
      <c r="BGA163" s="57"/>
      <c r="BGB163" s="57"/>
      <c r="BGC163" s="57"/>
      <c r="BGD163" s="57"/>
      <c r="BGE163" s="57"/>
      <c r="BGF163" s="57"/>
      <c r="BGG163" s="57"/>
      <c r="BGH163" s="57"/>
      <c r="BGI163" s="57"/>
      <c r="BGJ163" s="57"/>
      <c r="BGK163" s="57"/>
      <c r="BGL163" s="57"/>
      <c r="BGM163" s="57"/>
      <c r="BGN163" s="57"/>
      <c r="BGO163" s="57"/>
      <c r="BGP163" s="57"/>
      <c r="BGQ163" s="57"/>
      <c r="BGR163" s="57"/>
      <c r="BGS163" s="57"/>
      <c r="BGT163" s="57"/>
      <c r="BGU163" s="57"/>
      <c r="BGV163" s="57"/>
      <c r="BGW163" s="57"/>
      <c r="BGX163" s="57"/>
      <c r="BGY163" s="57"/>
      <c r="BGZ163" s="57"/>
      <c r="BHA163" s="57"/>
      <c r="BHB163" s="57"/>
      <c r="BHC163" s="57"/>
      <c r="BHD163" s="57"/>
      <c r="BHE163" s="57"/>
      <c r="BHF163" s="57"/>
      <c r="BHG163" s="57"/>
      <c r="BHH163" s="57"/>
      <c r="BHI163" s="57"/>
      <c r="BHJ163" s="57"/>
      <c r="BHK163" s="57"/>
      <c r="BHL163" s="57"/>
      <c r="BHM163" s="57"/>
      <c r="BHN163" s="57"/>
      <c r="BHO163" s="57"/>
      <c r="BHP163" s="57"/>
      <c r="BHQ163" s="57"/>
      <c r="BHR163" s="57"/>
      <c r="BHS163" s="57"/>
      <c r="BHT163" s="57"/>
      <c r="BHU163" s="57"/>
      <c r="BHV163" s="57"/>
      <c r="BHW163" s="57"/>
      <c r="BHX163" s="57"/>
      <c r="BHY163" s="57"/>
      <c r="BHZ163" s="57"/>
      <c r="BIA163" s="57"/>
      <c r="BIB163" s="57"/>
      <c r="BIC163" s="57"/>
      <c r="BID163" s="57"/>
      <c r="BIE163" s="57"/>
      <c r="BIF163" s="57"/>
      <c r="BIG163" s="57"/>
      <c r="BIH163" s="57"/>
      <c r="BII163" s="57"/>
      <c r="BIJ163" s="57"/>
      <c r="BIK163" s="57"/>
      <c r="BIL163" s="57"/>
      <c r="BIM163" s="57"/>
      <c r="BIN163" s="57"/>
      <c r="BIO163" s="57"/>
      <c r="BIP163" s="57"/>
      <c r="BIQ163" s="57"/>
      <c r="BIR163" s="57"/>
      <c r="BIS163" s="57"/>
      <c r="BIT163" s="57"/>
      <c r="BIU163" s="57"/>
      <c r="BIV163" s="57"/>
      <c r="BIW163" s="57"/>
      <c r="BIX163" s="57"/>
      <c r="BIY163" s="57"/>
      <c r="BIZ163" s="57"/>
      <c r="BJA163" s="57"/>
    </row>
    <row r="164" spans="1:1613" ht="75" customHeight="1" x14ac:dyDescent="0.35">
      <c r="A164" s="55" t="s">
        <v>4863</v>
      </c>
      <c r="B164" s="55" t="s">
        <v>4862</v>
      </c>
      <c r="C164" s="55" t="s">
        <v>4543</v>
      </c>
      <c r="D164" s="55" t="s">
        <v>40</v>
      </c>
      <c r="E164" s="55" t="s">
        <v>69</v>
      </c>
      <c r="F164" s="112" t="str">
        <f>REPT("|",G164/3)</f>
        <v>|||||||||||</v>
      </c>
      <c r="G164" s="111">
        <v>34.299999999999997</v>
      </c>
      <c r="H164" s="124">
        <v>44391</v>
      </c>
      <c r="I164" s="116" t="s">
        <v>8</v>
      </c>
      <c r="J164" s="123" t="s">
        <v>1</v>
      </c>
      <c r="K164" s="116" t="s">
        <v>1</v>
      </c>
      <c r="L164" s="123">
        <v>45435</v>
      </c>
      <c r="M164" s="116" t="s">
        <v>8</v>
      </c>
      <c r="N164" s="116">
        <f>IF(O164="Actual",1,0)</f>
        <v>1</v>
      </c>
      <c r="O164" s="122" t="s">
        <v>8</v>
      </c>
      <c r="P164" s="117"/>
      <c r="Q164" s="55" t="s">
        <v>4848</v>
      </c>
      <c r="R164" s="55" t="s">
        <v>4861</v>
      </c>
      <c r="S164" s="55" t="s">
        <v>383</v>
      </c>
      <c r="T164" s="55" t="s">
        <v>16</v>
      </c>
      <c r="U164" s="55" t="s">
        <v>15</v>
      </c>
      <c r="V164" s="234">
        <v>1</v>
      </c>
      <c r="W164" s="126" t="s">
        <v>133</v>
      </c>
      <c r="X164" s="135" t="s">
        <v>132</v>
      </c>
      <c r="Y164" s="233" t="s">
        <v>25</v>
      </c>
      <c r="Z164" s="232"/>
      <c r="AA164" s="221"/>
      <c r="AB164" s="220"/>
      <c r="AC164" s="220"/>
      <c r="AD164" s="220"/>
      <c r="AE164" s="220"/>
      <c r="AF164" s="219"/>
      <c r="AG164" s="247"/>
      <c r="AH164" s="248"/>
      <c r="AI164" s="248"/>
      <c r="AJ164" s="249"/>
      <c r="AK164" s="307">
        <v>404131</v>
      </c>
      <c r="AL164" s="328">
        <v>404131</v>
      </c>
    </row>
    <row r="165" spans="1:1613" ht="75" customHeight="1" x14ac:dyDescent="0.35">
      <c r="A165" s="30" t="s">
        <v>4860</v>
      </c>
      <c r="B165" s="30" t="s">
        <v>2526</v>
      </c>
      <c r="C165" s="30" t="s">
        <v>4859</v>
      </c>
      <c r="D165" s="30" t="s">
        <v>468</v>
      </c>
      <c r="E165" s="30" t="s">
        <v>69</v>
      </c>
      <c r="F165" s="108" t="str">
        <f>REPT("|",G165/3)</f>
        <v>|||||||||</v>
      </c>
      <c r="G165" s="107">
        <v>29.066666666666663</v>
      </c>
      <c r="H165" s="35">
        <v>44249</v>
      </c>
      <c r="I165" s="23" t="s">
        <v>8</v>
      </c>
      <c r="J165" s="34">
        <v>45131</v>
      </c>
      <c r="K165" s="23" t="s">
        <v>8</v>
      </c>
      <c r="L165" s="34">
        <v>45173</v>
      </c>
      <c r="M165" s="23" t="s">
        <v>8</v>
      </c>
      <c r="N165" s="23">
        <f>IF(O165="Actual",1,0)</f>
        <v>1</v>
      </c>
      <c r="O165" s="33" t="s">
        <v>8</v>
      </c>
      <c r="P165" s="27"/>
      <c r="Q165" s="30" t="s">
        <v>4848</v>
      </c>
      <c r="R165" s="30" t="s">
        <v>4858</v>
      </c>
      <c r="S165" s="30" t="s">
        <v>1285</v>
      </c>
      <c r="T165" s="30" t="s">
        <v>1760</v>
      </c>
      <c r="U165" s="30" t="s">
        <v>4857</v>
      </c>
      <c r="V165" s="230">
        <v>30</v>
      </c>
      <c r="W165" s="31" t="s">
        <v>133</v>
      </c>
      <c r="X165" s="40" t="s">
        <v>132</v>
      </c>
      <c r="Y165" s="229"/>
      <c r="Z165" s="228" t="s">
        <v>30</v>
      </c>
      <c r="AA165" s="218"/>
      <c r="AB165" s="217"/>
      <c r="AC165" s="217"/>
      <c r="AD165" s="217"/>
      <c r="AE165" s="217"/>
      <c r="AF165" s="216"/>
      <c r="AG165" s="250"/>
      <c r="AH165" s="251"/>
      <c r="AI165" s="251" t="s">
        <v>127</v>
      </c>
      <c r="AJ165" s="252"/>
      <c r="AK165" s="308">
        <v>370120</v>
      </c>
      <c r="AL165" s="327">
        <v>370120</v>
      </c>
    </row>
    <row r="166" spans="1:1613" ht="75" customHeight="1" x14ac:dyDescent="0.35">
      <c r="A166" s="30" t="s">
        <v>4856</v>
      </c>
      <c r="B166" s="30" t="s">
        <v>4855</v>
      </c>
      <c r="C166" s="30" t="s">
        <v>1481</v>
      </c>
      <c r="D166" s="30" t="s">
        <v>40</v>
      </c>
      <c r="E166" s="30" t="s">
        <v>9</v>
      </c>
      <c r="F166" s="108" t="str">
        <f>REPT("|",G166/3)</f>
        <v>||||||||||||||</v>
      </c>
      <c r="G166" s="107">
        <v>44.966666666666669</v>
      </c>
      <c r="H166" s="35">
        <v>45413</v>
      </c>
      <c r="I166" s="23" t="s">
        <v>8</v>
      </c>
      <c r="J166" s="34">
        <v>46782</v>
      </c>
      <c r="K166" s="23" t="s">
        <v>7</v>
      </c>
      <c r="L166" s="34" t="s">
        <v>1</v>
      </c>
      <c r="M166" s="23" t="s">
        <v>1</v>
      </c>
      <c r="N166" s="23">
        <f>IF(O166="Actual",1,0)</f>
        <v>0</v>
      </c>
      <c r="O166" s="33" t="s">
        <v>7</v>
      </c>
      <c r="P166" s="27"/>
      <c r="Q166" s="30" t="s">
        <v>4848</v>
      </c>
      <c r="R166" s="30" t="s">
        <v>4854</v>
      </c>
      <c r="S166" s="30" t="s">
        <v>210</v>
      </c>
      <c r="T166" s="30" t="s">
        <v>59</v>
      </c>
      <c r="U166" s="30" t="s">
        <v>58</v>
      </c>
      <c r="V166" s="230">
        <v>1</v>
      </c>
      <c r="W166" s="31" t="s">
        <v>1</v>
      </c>
      <c r="X166" s="231"/>
      <c r="Y166" s="229" t="s">
        <v>25</v>
      </c>
      <c r="Z166" s="228"/>
      <c r="AA166" s="212"/>
      <c r="AB166" s="211"/>
      <c r="AC166" s="211" t="s">
        <v>25</v>
      </c>
      <c r="AD166" s="211"/>
      <c r="AE166" s="211"/>
      <c r="AF166" s="210"/>
      <c r="AG166" s="253"/>
      <c r="AH166" s="254"/>
      <c r="AI166" s="254"/>
      <c r="AJ166" s="255"/>
      <c r="AK166" s="241">
        <v>494696</v>
      </c>
      <c r="AL166" s="327">
        <v>494696</v>
      </c>
    </row>
    <row r="167" spans="1:1613" ht="75" customHeight="1" x14ac:dyDescent="0.35">
      <c r="A167" s="30" t="s">
        <v>4853</v>
      </c>
      <c r="B167" s="30" t="s">
        <v>4852</v>
      </c>
      <c r="C167" s="30" t="s">
        <v>4851</v>
      </c>
      <c r="D167" s="30" t="s">
        <v>40</v>
      </c>
      <c r="E167" s="30" t="s">
        <v>9</v>
      </c>
      <c r="F167" s="108" t="str">
        <f>REPT("|",G167/3)</f>
        <v>||||||||||||||</v>
      </c>
      <c r="G167" s="107">
        <v>42.566666666666663</v>
      </c>
      <c r="H167" s="35">
        <v>44908</v>
      </c>
      <c r="I167" s="23" t="s">
        <v>8</v>
      </c>
      <c r="J167" s="34">
        <v>46203</v>
      </c>
      <c r="K167" s="23" t="s">
        <v>7</v>
      </c>
      <c r="L167" s="34" t="s">
        <v>1</v>
      </c>
      <c r="M167" s="23" t="s">
        <v>1</v>
      </c>
      <c r="N167" s="23">
        <f>IF(O167="Actual",1,0)</f>
        <v>0</v>
      </c>
      <c r="O167" s="33" t="s">
        <v>7</v>
      </c>
      <c r="P167" s="27"/>
      <c r="Q167" s="30" t="s">
        <v>4848</v>
      </c>
      <c r="R167" s="30" t="s">
        <v>4850</v>
      </c>
      <c r="S167" s="30" t="s">
        <v>4849</v>
      </c>
      <c r="T167" s="30" t="s">
        <v>59</v>
      </c>
      <c r="U167" s="30" t="s">
        <v>58</v>
      </c>
      <c r="V167" s="230">
        <v>1</v>
      </c>
      <c r="W167" s="31" t="s">
        <v>1</v>
      </c>
      <c r="X167" s="230"/>
      <c r="Y167" s="229" t="s">
        <v>25</v>
      </c>
      <c r="Z167" s="228" t="s">
        <v>24</v>
      </c>
      <c r="AA167" s="212"/>
      <c r="AB167" s="211"/>
      <c r="AC167" s="211"/>
      <c r="AD167" s="211"/>
      <c r="AE167" s="211"/>
      <c r="AF167" s="210"/>
      <c r="AG167" s="253"/>
      <c r="AH167" s="254"/>
      <c r="AI167" s="254"/>
      <c r="AJ167" s="255"/>
      <c r="AK167" s="241">
        <v>437958</v>
      </c>
      <c r="AL167" s="327">
        <v>437958</v>
      </c>
    </row>
    <row r="168" spans="1:1613" ht="75" customHeight="1" thickBot="1" x14ac:dyDescent="0.4">
      <c r="A168" s="14"/>
      <c r="B168" s="14" t="s">
        <v>4617</v>
      </c>
      <c r="C168" s="14" t="s">
        <v>1961</v>
      </c>
      <c r="D168" s="14" t="s">
        <v>40</v>
      </c>
      <c r="E168" s="14" t="s">
        <v>9</v>
      </c>
      <c r="F168" s="114" t="str">
        <f>REPT("|",G168/3)</f>
        <v>||||||||||||</v>
      </c>
      <c r="G168" s="113">
        <v>36</v>
      </c>
      <c r="H168" s="19">
        <v>44713</v>
      </c>
      <c r="I168" s="7" t="s">
        <v>7</v>
      </c>
      <c r="J168" s="18">
        <v>45808</v>
      </c>
      <c r="K168" s="7" t="s">
        <v>7</v>
      </c>
      <c r="L168" s="18" t="s">
        <v>1</v>
      </c>
      <c r="M168" s="7" t="s">
        <v>1</v>
      </c>
      <c r="N168" s="7">
        <f>IF(O168="Actual",1,0)</f>
        <v>0</v>
      </c>
      <c r="O168" s="17" t="s">
        <v>7</v>
      </c>
      <c r="P168" s="11"/>
      <c r="Q168" s="14" t="s">
        <v>4848</v>
      </c>
      <c r="R168" s="14" t="s">
        <v>4847</v>
      </c>
      <c r="S168" s="14" t="s">
        <v>1859</v>
      </c>
      <c r="T168" s="14" t="s">
        <v>16</v>
      </c>
      <c r="U168" s="14" t="s">
        <v>15</v>
      </c>
      <c r="V168" s="227">
        <v>1</v>
      </c>
      <c r="W168" s="15" t="s">
        <v>1</v>
      </c>
      <c r="X168" s="227"/>
      <c r="Y168" s="226" t="s">
        <v>25</v>
      </c>
      <c r="Z168" s="225"/>
      <c r="AA168" s="208" t="s">
        <v>164</v>
      </c>
      <c r="AB168" s="207"/>
      <c r="AC168" s="207"/>
      <c r="AD168" s="207"/>
      <c r="AE168" s="207"/>
      <c r="AF168" s="206" t="s">
        <v>36</v>
      </c>
      <c r="AG168" s="256"/>
      <c r="AH168" s="257"/>
      <c r="AI168" s="257"/>
      <c r="AJ168" s="258"/>
      <c r="AK168" s="309">
        <v>434757</v>
      </c>
      <c r="AL168" s="329">
        <v>434757</v>
      </c>
    </row>
    <row r="169" spans="1:1613" ht="15" customHeight="1" x14ac:dyDescent="0.35">
      <c r="F169" s="51"/>
      <c r="Y169" s="224"/>
      <c r="Z169" s="224"/>
      <c r="AA169" s="204"/>
      <c r="AB169" s="204"/>
      <c r="AC169" s="204"/>
      <c r="AD169" s="204"/>
      <c r="AE169" s="204"/>
      <c r="AF169" s="204"/>
      <c r="AG169" s="1"/>
      <c r="AL169" s="203"/>
    </row>
    <row r="170" spans="1:1613" ht="15" customHeight="1" x14ac:dyDescent="0.35">
      <c r="F170" s="51"/>
      <c r="Y170" s="224"/>
      <c r="Z170" s="224"/>
      <c r="AA170" s="204"/>
      <c r="AB170" s="204"/>
      <c r="AC170" s="204"/>
      <c r="AD170" s="204"/>
      <c r="AE170" s="204"/>
      <c r="AF170" s="204"/>
      <c r="AG170" s="1"/>
      <c r="AL170" s="203"/>
    </row>
    <row r="171" spans="1:1613" ht="15" customHeight="1" x14ac:dyDescent="0.35">
      <c r="F171" s="51"/>
      <c r="Y171" s="224"/>
      <c r="Z171" s="224"/>
      <c r="AA171" s="204"/>
      <c r="AB171" s="204"/>
      <c r="AC171" s="204"/>
      <c r="AD171" s="204"/>
      <c r="AE171" s="204"/>
      <c r="AF171" s="204"/>
      <c r="AG171" s="1"/>
      <c r="AL171" s="203"/>
    </row>
    <row r="172" spans="1:1613" ht="15" thickBot="1" x14ac:dyDescent="0.4">
      <c r="Z172" s="1"/>
      <c r="AL172" s="1"/>
    </row>
    <row r="173" spans="1:1613" ht="46" customHeight="1" thickBot="1" x14ac:dyDescent="0.4">
      <c r="A173" s="351" t="s">
        <v>4846</v>
      </c>
      <c r="B173" s="352"/>
      <c r="C173" s="352"/>
      <c r="D173" s="352"/>
      <c r="E173" s="352"/>
      <c r="F173" s="352"/>
      <c r="G173" s="352"/>
      <c r="H173" s="352"/>
      <c r="I173" s="352"/>
      <c r="J173" s="352"/>
      <c r="K173" s="352"/>
      <c r="L173" s="352"/>
      <c r="M173" s="352"/>
      <c r="N173" s="352"/>
      <c r="O173" s="352"/>
      <c r="P173" s="352"/>
      <c r="Q173" s="352"/>
      <c r="R173" s="352"/>
      <c r="S173" s="352"/>
      <c r="T173" s="352"/>
      <c r="U173" s="352"/>
      <c r="V173" s="352"/>
      <c r="W173" s="352"/>
      <c r="X173" s="352"/>
      <c r="Y173" s="352"/>
      <c r="Z173" s="352"/>
      <c r="AA173" s="352"/>
      <c r="AB173" s="352"/>
      <c r="AC173" s="352"/>
      <c r="AD173" s="352"/>
      <c r="AE173" s="352"/>
      <c r="AF173" s="352"/>
      <c r="AG173" s="352"/>
      <c r="AH173" s="352"/>
      <c r="AI173" s="352"/>
      <c r="AJ173" s="352"/>
      <c r="AK173" s="352"/>
      <c r="AL173" s="353"/>
    </row>
    <row r="174" spans="1:1613" s="64" customFormat="1" ht="24" thickBot="1" x14ac:dyDescent="0.4">
      <c r="A174" s="200" t="s">
        <v>2905</v>
      </c>
      <c r="B174" s="199"/>
      <c r="C174" s="196"/>
      <c r="D174" s="194"/>
      <c r="E174" s="198"/>
      <c r="F174" s="197"/>
      <c r="G174" s="194"/>
      <c r="H174" s="196"/>
      <c r="I174" s="196"/>
      <c r="J174" s="196"/>
      <c r="K174" s="196"/>
      <c r="L174" s="196"/>
      <c r="M174" s="194"/>
      <c r="N174" s="196"/>
      <c r="O174" s="194"/>
      <c r="P174" s="195"/>
      <c r="Q174" s="195"/>
      <c r="R174" s="194"/>
      <c r="S174" s="194"/>
      <c r="T174" s="194"/>
      <c r="U174" s="194"/>
      <c r="V174" s="194"/>
      <c r="W174" s="194"/>
      <c r="X174" s="194"/>
      <c r="Y174" s="194"/>
      <c r="Z174" s="194"/>
      <c r="AA174" s="186"/>
      <c r="AB174" s="186"/>
      <c r="AC174" s="186"/>
      <c r="AD174" s="186"/>
      <c r="AE174" s="186"/>
      <c r="AF174" s="186"/>
      <c r="AG174" s="186"/>
      <c r="AH174" s="186"/>
      <c r="AI174" s="186"/>
      <c r="AJ174" s="186"/>
      <c r="AK174" s="186"/>
      <c r="AL174" s="302"/>
    </row>
    <row r="175" spans="1:1613" s="64" customFormat="1" ht="23.5" x14ac:dyDescent="0.35">
      <c r="A175" s="193" t="s">
        <v>2904</v>
      </c>
      <c r="B175" s="192"/>
      <c r="C175" s="189"/>
      <c r="D175" s="187"/>
      <c r="E175" s="191"/>
      <c r="F175" s="190"/>
      <c r="G175" s="187"/>
      <c r="H175" s="189"/>
      <c r="I175" s="189"/>
      <c r="J175" s="189"/>
      <c r="K175" s="189"/>
      <c r="L175" s="189"/>
      <c r="M175" s="187"/>
      <c r="N175" s="189"/>
      <c r="O175" s="187"/>
      <c r="P175" s="188"/>
      <c r="Q175" s="188"/>
      <c r="R175" s="187"/>
      <c r="S175" s="187"/>
      <c r="T175" s="187"/>
      <c r="U175" s="187"/>
      <c r="V175" s="187"/>
      <c r="W175" s="187"/>
      <c r="X175" s="187"/>
      <c r="Y175" s="187"/>
      <c r="Z175" s="187"/>
      <c r="AA175" s="186"/>
      <c r="AB175" s="186"/>
      <c r="AC175" s="186"/>
      <c r="AD175" s="186"/>
      <c r="AE175" s="186"/>
      <c r="AF175" s="186"/>
      <c r="AG175" s="186"/>
      <c r="AH175" s="186"/>
      <c r="AI175" s="186"/>
      <c r="AJ175" s="186"/>
      <c r="AK175" s="186"/>
      <c r="AL175" s="302"/>
    </row>
    <row r="176" spans="1:1613" s="64" customFormat="1" ht="23.5" x14ac:dyDescent="0.35">
      <c r="A176" s="82" t="s">
        <v>2903</v>
      </c>
      <c r="B176" s="81"/>
      <c r="C176" s="78"/>
      <c r="D176" s="73"/>
      <c r="E176" s="185"/>
      <c r="F176" s="79"/>
      <c r="G176" s="73"/>
      <c r="H176" s="78"/>
      <c r="I176" s="78"/>
      <c r="J176" s="78"/>
      <c r="K176" s="78"/>
      <c r="L176" s="78"/>
      <c r="M176" s="73"/>
      <c r="N176" s="78"/>
      <c r="O176" s="73"/>
      <c r="P176" s="73"/>
      <c r="Q176" s="73"/>
      <c r="R176" s="73"/>
      <c r="S176" s="73"/>
      <c r="T176" s="73"/>
      <c r="U176" s="73"/>
      <c r="V176" s="73"/>
      <c r="W176" s="73"/>
      <c r="X176" s="73"/>
      <c r="Y176" s="73"/>
      <c r="Z176" s="73"/>
      <c r="AA176" s="72"/>
      <c r="AB176" s="72"/>
      <c r="AC176" s="72"/>
      <c r="AD176" s="72"/>
      <c r="AE176" s="72"/>
      <c r="AF176" s="72"/>
      <c r="AG176" s="72"/>
      <c r="AH176" s="72"/>
      <c r="AI176" s="72"/>
      <c r="AJ176" s="72"/>
      <c r="AK176" s="72"/>
      <c r="AL176" s="303"/>
    </row>
    <row r="177" spans="1:1613" s="64" customFormat="1" ht="23.5" x14ac:dyDescent="0.35">
      <c r="A177" s="260" t="s">
        <v>2902</v>
      </c>
      <c r="B177" s="77"/>
      <c r="C177" s="74"/>
      <c r="D177" s="72"/>
      <c r="E177" s="184"/>
      <c r="F177" s="75"/>
      <c r="G177" s="72"/>
      <c r="H177" s="74"/>
      <c r="I177" s="74"/>
      <c r="J177" s="74"/>
      <c r="K177" s="74"/>
      <c r="L177" s="74"/>
      <c r="M177" s="72"/>
      <c r="N177" s="74"/>
      <c r="O177" s="72"/>
      <c r="P177" s="73"/>
      <c r="Q177" s="73"/>
      <c r="R177" s="72"/>
      <c r="S177" s="72"/>
      <c r="T177" s="72"/>
      <c r="U177" s="72"/>
      <c r="V177" s="72"/>
      <c r="W177" s="72"/>
      <c r="X177" s="72"/>
      <c r="Y177" s="72"/>
      <c r="Z177" s="72"/>
      <c r="AA177" s="72"/>
      <c r="AB177" s="72"/>
      <c r="AC177" s="72"/>
      <c r="AD177" s="72"/>
      <c r="AE177" s="72"/>
      <c r="AF177" s="72"/>
      <c r="AG177" s="72"/>
      <c r="AH177" s="72"/>
      <c r="AI177" s="72"/>
      <c r="AJ177" s="72"/>
      <c r="AK177" s="72"/>
      <c r="AL177" s="303"/>
    </row>
    <row r="178" spans="1:1613" s="64" customFormat="1" ht="24" thickBot="1" x14ac:dyDescent="0.4">
      <c r="A178" s="289" t="s">
        <v>2901</v>
      </c>
      <c r="B178" s="71"/>
      <c r="C178" s="68"/>
      <c r="D178" s="66"/>
      <c r="E178" s="183"/>
      <c r="F178" s="69"/>
      <c r="G178" s="66"/>
      <c r="H178" s="68"/>
      <c r="I178" s="68"/>
      <c r="J178" s="68"/>
      <c r="K178" s="68"/>
      <c r="L178" s="68"/>
      <c r="M178" s="66"/>
      <c r="N178" s="68"/>
      <c r="O178" s="66"/>
      <c r="P178" s="67"/>
      <c r="Q178" s="67"/>
      <c r="R178" s="66"/>
      <c r="S178" s="66"/>
      <c r="T178" s="66"/>
      <c r="U178" s="66"/>
      <c r="V178" s="66"/>
      <c r="W178" s="66"/>
      <c r="X178" s="66"/>
      <c r="Y178" s="66"/>
      <c r="Z178" s="66"/>
      <c r="AA178" s="65"/>
      <c r="AB178" s="65"/>
      <c r="AC178" s="65"/>
      <c r="AD178" s="65"/>
      <c r="AE178" s="65"/>
      <c r="AF178" s="65"/>
      <c r="AG178" s="65"/>
      <c r="AH178" s="65"/>
      <c r="AI178" s="65"/>
      <c r="AJ178" s="65"/>
      <c r="AK178" s="65"/>
      <c r="AL178" s="304"/>
    </row>
    <row r="179" spans="1:1613" s="56" customFormat="1" ht="80" customHeight="1" thickBot="1" x14ac:dyDescent="0.4">
      <c r="A179" s="62" t="s">
        <v>2900</v>
      </c>
      <c r="B179" s="62" t="s">
        <v>2899</v>
      </c>
      <c r="C179" s="58" t="s">
        <v>2898</v>
      </c>
      <c r="D179" s="62" t="s">
        <v>2897</v>
      </c>
      <c r="E179" s="61" t="s">
        <v>2896</v>
      </c>
      <c r="F179" s="348" t="s">
        <v>2895</v>
      </c>
      <c r="G179" s="350"/>
      <c r="H179" s="182" t="s">
        <v>2894</v>
      </c>
      <c r="I179" s="179" t="s">
        <v>2893</v>
      </c>
      <c r="J179" s="181" t="s">
        <v>2892</v>
      </c>
      <c r="K179" s="179" t="s">
        <v>2891</v>
      </c>
      <c r="L179" s="181" t="s">
        <v>2890</v>
      </c>
      <c r="M179" s="179" t="s">
        <v>2889</v>
      </c>
      <c r="N179" s="179" t="s">
        <v>2887</v>
      </c>
      <c r="O179" s="180" t="s">
        <v>2888</v>
      </c>
      <c r="P179" s="178" t="s">
        <v>2887</v>
      </c>
      <c r="Q179" s="60" t="s">
        <v>2886</v>
      </c>
      <c r="R179" s="62" t="s">
        <v>2885</v>
      </c>
      <c r="S179" s="61" t="s">
        <v>2884</v>
      </c>
      <c r="T179" s="62" t="s">
        <v>2883</v>
      </c>
      <c r="U179" s="61" t="s">
        <v>2882</v>
      </c>
      <c r="V179" s="62" t="s">
        <v>2881</v>
      </c>
      <c r="W179" s="343" t="s">
        <v>2880</v>
      </c>
      <c r="X179" s="342"/>
      <c r="Y179" s="343" t="s">
        <v>2879</v>
      </c>
      <c r="Z179" s="356"/>
      <c r="AA179" s="357" t="s">
        <v>2878</v>
      </c>
      <c r="AB179" s="344"/>
      <c r="AC179" s="344"/>
      <c r="AD179" s="344"/>
      <c r="AE179" s="344"/>
      <c r="AF179" s="356"/>
      <c r="AG179" s="357" t="s">
        <v>2877</v>
      </c>
      <c r="AH179" s="344"/>
      <c r="AI179" s="344"/>
      <c r="AJ179" s="356"/>
      <c r="AK179" s="179" t="s">
        <v>2876</v>
      </c>
      <c r="AL179" s="62" t="s">
        <v>2876</v>
      </c>
      <c r="AM179" s="57"/>
      <c r="AN179" s="57"/>
      <c r="AO179" s="57"/>
      <c r="AP179" s="57"/>
      <c r="AQ179" s="57"/>
      <c r="AR179" s="57"/>
      <c r="AS179" s="57"/>
      <c r="AT179" s="57"/>
      <c r="AU179" s="57"/>
      <c r="AV179" s="57"/>
      <c r="AW179" s="57"/>
      <c r="AX179" s="57"/>
      <c r="AY179" s="57"/>
      <c r="AZ179" s="57"/>
      <c r="BA179" s="57"/>
      <c r="BB179" s="57"/>
      <c r="BC179" s="57"/>
      <c r="BD179" s="57"/>
      <c r="BE179" s="57"/>
      <c r="BF179" s="57"/>
      <c r="BG179" s="57"/>
      <c r="BH179" s="57"/>
      <c r="BI179" s="57"/>
      <c r="BJ179" s="57"/>
      <c r="BK179" s="57"/>
      <c r="BL179" s="57"/>
      <c r="BM179" s="57"/>
      <c r="BN179" s="57"/>
      <c r="BO179" s="57"/>
      <c r="BP179" s="57"/>
      <c r="BQ179" s="57"/>
      <c r="BR179" s="57"/>
      <c r="BS179" s="57"/>
      <c r="BT179" s="57"/>
      <c r="BU179" s="57"/>
      <c r="BV179" s="57"/>
      <c r="BW179" s="57"/>
      <c r="BX179" s="57"/>
      <c r="BY179" s="57"/>
      <c r="BZ179" s="57"/>
      <c r="CA179" s="57"/>
      <c r="CB179" s="57"/>
      <c r="CC179" s="57"/>
      <c r="CD179" s="57"/>
      <c r="CE179" s="57"/>
      <c r="CF179" s="57"/>
      <c r="CG179" s="57"/>
      <c r="CH179" s="57"/>
      <c r="CI179" s="57"/>
      <c r="CJ179" s="57"/>
      <c r="CK179" s="57"/>
      <c r="CL179" s="57"/>
      <c r="CM179" s="57"/>
      <c r="CN179" s="57"/>
      <c r="CO179" s="57"/>
      <c r="CP179" s="57"/>
      <c r="CQ179" s="57"/>
      <c r="CR179" s="57"/>
      <c r="CS179" s="57"/>
      <c r="CT179" s="57"/>
      <c r="CU179" s="57"/>
      <c r="CV179" s="57"/>
      <c r="CW179" s="57"/>
      <c r="CX179" s="57"/>
      <c r="CY179" s="57"/>
      <c r="CZ179" s="57"/>
      <c r="DA179" s="57"/>
      <c r="DB179" s="57"/>
      <c r="DC179" s="57"/>
      <c r="DD179" s="57"/>
      <c r="DE179" s="57"/>
      <c r="DF179" s="57"/>
      <c r="DG179" s="57"/>
      <c r="DH179" s="57"/>
      <c r="DI179" s="57"/>
      <c r="DJ179" s="57"/>
      <c r="DK179" s="57"/>
      <c r="DL179" s="57"/>
      <c r="DM179" s="57"/>
      <c r="DN179" s="57"/>
      <c r="DO179" s="57"/>
      <c r="DP179" s="57"/>
      <c r="DQ179" s="57"/>
      <c r="DR179" s="57"/>
      <c r="DS179" s="57"/>
      <c r="DT179" s="57"/>
      <c r="DU179" s="57"/>
      <c r="DV179" s="57"/>
      <c r="DW179" s="57"/>
      <c r="DX179" s="57"/>
      <c r="DY179" s="57"/>
      <c r="DZ179" s="57"/>
      <c r="EA179" s="57"/>
      <c r="EB179" s="57"/>
      <c r="EC179" s="57"/>
      <c r="ED179" s="57"/>
      <c r="EE179" s="57"/>
      <c r="EF179" s="57"/>
      <c r="EG179" s="57"/>
      <c r="EH179" s="57"/>
      <c r="EI179" s="57"/>
      <c r="EJ179" s="57"/>
      <c r="EK179" s="57"/>
      <c r="EL179" s="57"/>
      <c r="EM179" s="57"/>
      <c r="EN179" s="57"/>
      <c r="EO179" s="57"/>
      <c r="EP179" s="57"/>
      <c r="EQ179" s="57"/>
      <c r="ER179" s="57"/>
      <c r="ES179" s="57"/>
      <c r="ET179" s="57"/>
      <c r="EU179" s="57"/>
      <c r="EV179" s="57"/>
      <c r="EW179" s="57"/>
      <c r="EX179" s="57"/>
      <c r="EY179" s="57"/>
      <c r="EZ179" s="57"/>
      <c r="FA179" s="57"/>
      <c r="FB179" s="57"/>
      <c r="FC179" s="57"/>
      <c r="FD179" s="57"/>
      <c r="FE179" s="57"/>
      <c r="FF179" s="57"/>
      <c r="FG179" s="57"/>
      <c r="FH179" s="57"/>
      <c r="FI179" s="57"/>
      <c r="FJ179" s="57"/>
      <c r="FK179" s="57"/>
      <c r="FL179" s="57"/>
      <c r="FM179" s="57"/>
      <c r="FN179" s="57"/>
      <c r="FO179" s="57"/>
      <c r="FP179" s="57"/>
      <c r="FQ179" s="57"/>
      <c r="FR179" s="57"/>
      <c r="FS179" s="57"/>
      <c r="FT179" s="57"/>
      <c r="FU179" s="57"/>
      <c r="FV179" s="57"/>
      <c r="FW179" s="57"/>
      <c r="FX179" s="57"/>
      <c r="FY179" s="57"/>
      <c r="FZ179" s="57"/>
      <c r="GA179" s="57"/>
      <c r="GB179" s="57"/>
      <c r="GC179" s="57"/>
      <c r="GD179" s="57"/>
      <c r="GE179" s="57"/>
      <c r="GF179" s="57"/>
      <c r="GG179" s="57"/>
      <c r="GH179" s="57"/>
      <c r="GI179" s="57"/>
      <c r="GJ179" s="57"/>
      <c r="GK179" s="57"/>
      <c r="GL179" s="57"/>
      <c r="GM179" s="57"/>
      <c r="GN179" s="57"/>
      <c r="GO179" s="57"/>
      <c r="GP179" s="57"/>
      <c r="GQ179" s="57"/>
      <c r="GR179" s="57"/>
      <c r="GS179" s="57"/>
      <c r="GT179" s="57"/>
      <c r="GU179" s="57"/>
      <c r="GV179" s="57"/>
      <c r="GW179" s="57"/>
      <c r="GX179" s="57"/>
      <c r="GY179" s="57"/>
      <c r="GZ179" s="57"/>
      <c r="HA179" s="57"/>
      <c r="HB179" s="57"/>
      <c r="HC179" s="57"/>
      <c r="HD179" s="57"/>
      <c r="HE179" s="57"/>
      <c r="HF179" s="57"/>
      <c r="HG179" s="57"/>
      <c r="HH179" s="57"/>
      <c r="HI179" s="57"/>
      <c r="HJ179" s="57"/>
      <c r="HK179" s="57"/>
      <c r="HL179" s="57"/>
      <c r="HM179" s="57"/>
      <c r="HN179" s="57"/>
      <c r="HO179" s="57"/>
      <c r="HP179" s="57"/>
      <c r="HQ179" s="57"/>
      <c r="HR179" s="57"/>
      <c r="HS179" s="57"/>
      <c r="HT179" s="57"/>
      <c r="HU179" s="57"/>
      <c r="HV179" s="57"/>
      <c r="HW179" s="57"/>
      <c r="HX179" s="57"/>
      <c r="HY179" s="57"/>
      <c r="HZ179" s="57"/>
      <c r="IA179" s="57"/>
      <c r="IB179" s="57"/>
      <c r="IC179" s="57"/>
      <c r="ID179" s="57"/>
      <c r="IE179" s="57"/>
      <c r="IF179" s="57"/>
      <c r="IG179" s="57"/>
      <c r="IH179" s="57"/>
      <c r="II179" s="57"/>
      <c r="IJ179" s="57"/>
      <c r="IK179" s="57"/>
      <c r="IL179" s="57"/>
      <c r="IM179" s="57"/>
      <c r="IN179" s="57"/>
      <c r="IO179" s="57"/>
      <c r="IP179" s="57"/>
      <c r="IQ179" s="57"/>
      <c r="IR179" s="57"/>
      <c r="IS179" s="57"/>
      <c r="IT179" s="57"/>
      <c r="IU179" s="57"/>
      <c r="IV179" s="57"/>
      <c r="IW179" s="57"/>
      <c r="IX179" s="57"/>
      <c r="IY179" s="57"/>
      <c r="IZ179" s="57"/>
      <c r="JA179" s="57"/>
      <c r="JB179" s="57"/>
      <c r="JC179" s="57"/>
      <c r="JD179" s="57"/>
      <c r="JE179" s="57"/>
      <c r="JF179" s="57"/>
      <c r="JG179" s="57"/>
      <c r="JH179" s="57"/>
      <c r="JI179" s="57"/>
      <c r="JJ179" s="57"/>
      <c r="JK179" s="57"/>
      <c r="JL179" s="57"/>
      <c r="JM179" s="57"/>
      <c r="JN179" s="57"/>
      <c r="JO179" s="57"/>
      <c r="JP179" s="57"/>
      <c r="JQ179" s="57"/>
      <c r="JR179" s="57"/>
      <c r="JS179" s="57"/>
      <c r="JT179" s="57"/>
      <c r="JU179" s="57"/>
      <c r="JV179" s="57"/>
      <c r="JW179" s="57"/>
      <c r="JX179" s="57"/>
      <c r="JY179" s="57"/>
      <c r="JZ179" s="57"/>
      <c r="KA179" s="57"/>
      <c r="KB179" s="57"/>
      <c r="KC179" s="57"/>
      <c r="KD179" s="57"/>
      <c r="KE179" s="57"/>
      <c r="KF179" s="57"/>
      <c r="KG179" s="57"/>
      <c r="KH179" s="57"/>
      <c r="KI179" s="57"/>
      <c r="KJ179" s="57"/>
      <c r="KK179" s="57"/>
      <c r="KL179" s="57"/>
      <c r="KM179" s="57"/>
      <c r="KN179" s="57"/>
      <c r="KO179" s="57"/>
      <c r="KP179" s="57"/>
      <c r="KQ179" s="57"/>
      <c r="KR179" s="57"/>
      <c r="KS179" s="57"/>
      <c r="KT179" s="57"/>
      <c r="KU179" s="57"/>
      <c r="KV179" s="57"/>
      <c r="KW179" s="57"/>
      <c r="KX179" s="57"/>
      <c r="KY179" s="57"/>
      <c r="KZ179" s="57"/>
      <c r="LA179" s="57"/>
      <c r="LB179" s="57"/>
      <c r="LC179" s="57"/>
      <c r="LD179" s="57"/>
      <c r="LE179" s="57"/>
      <c r="LF179" s="57"/>
      <c r="LG179" s="57"/>
      <c r="LH179" s="57"/>
      <c r="LI179" s="57"/>
      <c r="LJ179" s="57"/>
      <c r="LK179" s="57"/>
      <c r="LL179" s="57"/>
      <c r="LM179" s="57"/>
      <c r="LN179" s="57"/>
      <c r="LO179" s="57"/>
      <c r="LP179" s="57"/>
      <c r="LQ179" s="57"/>
      <c r="LR179" s="57"/>
      <c r="LS179" s="57"/>
      <c r="LT179" s="57"/>
      <c r="LU179" s="57"/>
      <c r="LV179" s="57"/>
      <c r="LW179" s="57"/>
      <c r="LX179" s="57"/>
      <c r="LY179" s="57"/>
      <c r="LZ179" s="57"/>
      <c r="MA179" s="57"/>
      <c r="MB179" s="57"/>
      <c r="MC179" s="57"/>
      <c r="MD179" s="57"/>
      <c r="ME179" s="57"/>
      <c r="MF179" s="57"/>
      <c r="MG179" s="57"/>
      <c r="MH179" s="57"/>
      <c r="MI179" s="57"/>
      <c r="MJ179" s="57"/>
      <c r="MK179" s="57"/>
      <c r="ML179" s="57"/>
      <c r="MM179" s="57"/>
      <c r="MN179" s="57"/>
      <c r="MO179" s="57"/>
      <c r="MP179" s="57"/>
      <c r="MQ179" s="57"/>
      <c r="MR179" s="57"/>
      <c r="MS179" s="57"/>
      <c r="MT179" s="57"/>
      <c r="MU179" s="57"/>
      <c r="MV179" s="57"/>
      <c r="MW179" s="57"/>
      <c r="MX179" s="57"/>
      <c r="MY179" s="57"/>
      <c r="MZ179" s="57"/>
      <c r="NA179" s="57"/>
      <c r="NB179" s="57"/>
      <c r="NC179" s="57"/>
      <c r="ND179" s="57"/>
      <c r="NE179" s="57"/>
      <c r="NF179" s="57"/>
      <c r="NG179" s="57"/>
      <c r="NH179" s="57"/>
      <c r="NI179" s="57"/>
      <c r="NJ179" s="57"/>
      <c r="NK179" s="57"/>
      <c r="NL179" s="57"/>
      <c r="NM179" s="57"/>
      <c r="NN179" s="57"/>
      <c r="NO179" s="57"/>
      <c r="NP179" s="57"/>
      <c r="NQ179" s="57"/>
      <c r="NR179" s="57"/>
      <c r="NS179" s="57"/>
      <c r="NT179" s="57"/>
      <c r="NU179" s="57"/>
      <c r="NV179" s="57"/>
      <c r="NW179" s="57"/>
      <c r="NX179" s="57"/>
      <c r="NY179" s="57"/>
      <c r="NZ179" s="57"/>
      <c r="OA179" s="57"/>
      <c r="OB179" s="57"/>
      <c r="OC179" s="57"/>
      <c r="OD179" s="57"/>
      <c r="OE179" s="57"/>
      <c r="OF179" s="57"/>
      <c r="OG179" s="57"/>
      <c r="OH179" s="57"/>
      <c r="OI179" s="57"/>
      <c r="OJ179" s="57"/>
      <c r="OK179" s="57"/>
      <c r="OL179" s="57"/>
      <c r="OM179" s="57"/>
      <c r="ON179" s="57"/>
      <c r="OO179" s="57"/>
      <c r="OP179" s="57"/>
      <c r="OQ179" s="57"/>
      <c r="OR179" s="57"/>
      <c r="OS179" s="57"/>
      <c r="OT179" s="57"/>
      <c r="OU179" s="57"/>
      <c r="OV179" s="57"/>
      <c r="OW179" s="57"/>
      <c r="OX179" s="57"/>
      <c r="OY179" s="57"/>
      <c r="OZ179" s="57"/>
      <c r="PA179" s="57"/>
      <c r="PB179" s="57"/>
      <c r="PC179" s="57"/>
      <c r="PD179" s="57"/>
      <c r="PE179" s="57"/>
      <c r="PF179" s="57"/>
      <c r="PG179" s="57"/>
      <c r="PH179" s="57"/>
      <c r="PI179" s="57"/>
      <c r="PJ179" s="57"/>
      <c r="PK179" s="57"/>
      <c r="PL179" s="57"/>
      <c r="PM179" s="57"/>
      <c r="PN179" s="57"/>
      <c r="PO179" s="57"/>
      <c r="PP179" s="57"/>
      <c r="PQ179" s="57"/>
      <c r="PR179" s="57"/>
      <c r="PS179" s="57"/>
      <c r="PT179" s="57"/>
      <c r="PU179" s="57"/>
      <c r="PV179" s="57"/>
      <c r="PW179" s="57"/>
      <c r="PX179" s="57"/>
      <c r="PY179" s="57"/>
      <c r="PZ179" s="57"/>
      <c r="QA179" s="57"/>
      <c r="QB179" s="57"/>
      <c r="QC179" s="57"/>
      <c r="QD179" s="57"/>
      <c r="QE179" s="57"/>
      <c r="QF179" s="57"/>
      <c r="QG179" s="57"/>
      <c r="QH179" s="57"/>
      <c r="QI179" s="57"/>
      <c r="QJ179" s="57"/>
      <c r="QK179" s="57"/>
      <c r="QL179" s="57"/>
      <c r="QM179" s="57"/>
      <c r="QN179" s="57"/>
      <c r="QO179" s="57"/>
      <c r="QP179" s="57"/>
      <c r="QQ179" s="57"/>
      <c r="QR179" s="57"/>
      <c r="QS179" s="57"/>
      <c r="QT179" s="57"/>
      <c r="QU179" s="57"/>
      <c r="QV179" s="57"/>
      <c r="QW179" s="57"/>
      <c r="QX179" s="57"/>
      <c r="QY179" s="57"/>
      <c r="QZ179" s="57"/>
      <c r="RA179" s="57"/>
      <c r="RB179" s="57"/>
      <c r="RC179" s="57"/>
      <c r="RD179" s="57"/>
      <c r="RE179" s="57"/>
      <c r="RF179" s="57"/>
      <c r="RG179" s="57"/>
      <c r="RH179" s="57"/>
      <c r="RI179" s="57"/>
      <c r="RJ179" s="57"/>
      <c r="RK179" s="57"/>
      <c r="RL179" s="57"/>
      <c r="RM179" s="57"/>
      <c r="RN179" s="57"/>
      <c r="RO179" s="57"/>
      <c r="RP179" s="57"/>
      <c r="RQ179" s="57"/>
      <c r="RR179" s="57"/>
      <c r="RS179" s="57"/>
      <c r="RT179" s="57"/>
      <c r="RU179" s="57"/>
      <c r="RV179" s="57"/>
      <c r="RW179" s="57"/>
      <c r="RX179" s="57"/>
      <c r="RY179" s="57"/>
      <c r="RZ179" s="57"/>
      <c r="SA179" s="57"/>
      <c r="SB179" s="57"/>
      <c r="SC179" s="57"/>
      <c r="SD179" s="57"/>
      <c r="SE179" s="57"/>
      <c r="SF179" s="57"/>
      <c r="SG179" s="57"/>
      <c r="SH179" s="57"/>
      <c r="SI179" s="57"/>
      <c r="SJ179" s="57"/>
      <c r="SK179" s="57"/>
      <c r="SL179" s="57"/>
      <c r="SM179" s="57"/>
      <c r="SN179" s="57"/>
      <c r="SO179" s="57"/>
      <c r="SP179" s="57"/>
      <c r="SQ179" s="57"/>
      <c r="SR179" s="57"/>
      <c r="SS179" s="57"/>
      <c r="ST179" s="57"/>
      <c r="SU179" s="57"/>
      <c r="SV179" s="57"/>
      <c r="SW179" s="57"/>
      <c r="SX179" s="57"/>
      <c r="SY179" s="57"/>
      <c r="SZ179" s="57"/>
      <c r="TA179" s="57"/>
      <c r="TB179" s="57"/>
      <c r="TC179" s="57"/>
      <c r="TD179" s="57"/>
      <c r="TE179" s="57"/>
      <c r="TF179" s="57"/>
      <c r="TG179" s="57"/>
      <c r="TH179" s="57"/>
      <c r="TI179" s="57"/>
      <c r="TJ179" s="57"/>
      <c r="TK179" s="57"/>
      <c r="TL179" s="57"/>
      <c r="TM179" s="57"/>
      <c r="TN179" s="57"/>
      <c r="TO179" s="57"/>
      <c r="TP179" s="57"/>
      <c r="TQ179" s="57"/>
      <c r="TR179" s="57"/>
      <c r="TS179" s="57"/>
      <c r="TT179" s="57"/>
      <c r="TU179" s="57"/>
      <c r="TV179" s="57"/>
      <c r="TW179" s="57"/>
      <c r="TX179" s="57"/>
      <c r="TY179" s="57"/>
      <c r="TZ179" s="57"/>
      <c r="UA179" s="57"/>
      <c r="UB179" s="57"/>
      <c r="UC179" s="57"/>
      <c r="UD179" s="57"/>
      <c r="UE179" s="57"/>
      <c r="UF179" s="57"/>
      <c r="UG179" s="57"/>
      <c r="UH179" s="57"/>
      <c r="UI179" s="57"/>
      <c r="UJ179" s="57"/>
      <c r="UK179" s="57"/>
      <c r="UL179" s="57"/>
      <c r="UM179" s="57"/>
      <c r="UN179" s="57"/>
      <c r="UO179" s="57"/>
      <c r="UP179" s="57"/>
      <c r="UQ179" s="57"/>
      <c r="UR179" s="57"/>
      <c r="US179" s="57"/>
      <c r="UT179" s="57"/>
      <c r="UU179" s="57"/>
      <c r="UV179" s="57"/>
      <c r="UW179" s="57"/>
      <c r="UX179" s="57"/>
      <c r="UY179" s="57"/>
      <c r="UZ179" s="57"/>
      <c r="VA179" s="57"/>
      <c r="VB179" s="57"/>
      <c r="VC179" s="57"/>
      <c r="VD179" s="57"/>
      <c r="VE179" s="57"/>
      <c r="VF179" s="57"/>
      <c r="VG179" s="57"/>
      <c r="VH179" s="57"/>
      <c r="VI179" s="57"/>
      <c r="VJ179" s="57"/>
      <c r="VK179" s="57"/>
      <c r="VL179" s="57"/>
      <c r="VM179" s="57"/>
      <c r="VN179" s="57"/>
      <c r="VO179" s="57"/>
      <c r="VP179" s="57"/>
      <c r="VQ179" s="57"/>
      <c r="VR179" s="57"/>
      <c r="VS179" s="57"/>
      <c r="VT179" s="57"/>
      <c r="VU179" s="57"/>
      <c r="VV179" s="57"/>
      <c r="VW179" s="57"/>
      <c r="VX179" s="57"/>
      <c r="VY179" s="57"/>
      <c r="VZ179" s="57"/>
      <c r="WA179" s="57"/>
      <c r="WB179" s="57"/>
      <c r="WC179" s="57"/>
      <c r="WD179" s="57"/>
      <c r="WE179" s="57"/>
      <c r="WF179" s="57"/>
      <c r="WG179" s="57"/>
      <c r="WH179" s="57"/>
      <c r="WI179" s="57"/>
      <c r="WJ179" s="57"/>
      <c r="WK179" s="57"/>
      <c r="WL179" s="57"/>
      <c r="WM179" s="57"/>
      <c r="WN179" s="57"/>
      <c r="WO179" s="57"/>
      <c r="WP179" s="57"/>
      <c r="WQ179" s="57"/>
      <c r="WR179" s="57"/>
      <c r="WS179" s="57"/>
      <c r="WT179" s="57"/>
      <c r="WU179" s="57"/>
      <c r="WV179" s="57"/>
      <c r="WW179" s="57"/>
      <c r="WX179" s="57"/>
      <c r="WY179" s="57"/>
      <c r="WZ179" s="57"/>
      <c r="XA179" s="57"/>
      <c r="XB179" s="57"/>
      <c r="XC179" s="57"/>
      <c r="XD179" s="57"/>
      <c r="XE179" s="57"/>
      <c r="XF179" s="57"/>
      <c r="XG179" s="57"/>
      <c r="XH179" s="57"/>
      <c r="XI179" s="57"/>
      <c r="XJ179" s="57"/>
      <c r="XK179" s="57"/>
      <c r="XL179" s="57"/>
      <c r="XM179" s="57"/>
      <c r="XN179" s="57"/>
      <c r="XO179" s="57"/>
      <c r="XP179" s="57"/>
      <c r="XQ179" s="57"/>
      <c r="XR179" s="57"/>
      <c r="XS179" s="57"/>
      <c r="XT179" s="57"/>
      <c r="XU179" s="57"/>
      <c r="XV179" s="57"/>
      <c r="XW179" s="57"/>
      <c r="XX179" s="57"/>
      <c r="XY179" s="57"/>
      <c r="XZ179" s="57"/>
      <c r="YA179" s="57"/>
      <c r="YB179" s="57"/>
      <c r="YC179" s="57"/>
      <c r="YD179" s="57"/>
      <c r="YE179" s="57"/>
      <c r="YF179" s="57"/>
      <c r="YG179" s="57"/>
      <c r="YH179" s="57"/>
      <c r="YI179" s="57"/>
      <c r="YJ179" s="57"/>
      <c r="YK179" s="57"/>
      <c r="YL179" s="57"/>
      <c r="YM179" s="57"/>
      <c r="YN179" s="57"/>
      <c r="YO179" s="57"/>
      <c r="YP179" s="57"/>
      <c r="YQ179" s="57"/>
      <c r="YR179" s="57"/>
      <c r="YS179" s="57"/>
      <c r="YT179" s="57"/>
      <c r="YU179" s="57"/>
      <c r="YV179" s="57"/>
      <c r="YW179" s="57"/>
      <c r="YX179" s="57"/>
      <c r="YY179" s="57"/>
      <c r="YZ179" s="57"/>
      <c r="ZA179" s="57"/>
      <c r="ZB179" s="57"/>
      <c r="ZC179" s="57"/>
      <c r="ZD179" s="57"/>
      <c r="ZE179" s="57"/>
      <c r="ZF179" s="57"/>
      <c r="ZG179" s="57"/>
      <c r="ZH179" s="57"/>
      <c r="ZI179" s="57"/>
      <c r="ZJ179" s="57"/>
      <c r="ZK179" s="57"/>
      <c r="ZL179" s="57"/>
      <c r="ZM179" s="57"/>
      <c r="ZN179" s="57"/>
      <c r="ZO179" s="57"/>
      <c r="ZP179" s="57"/>
      <c r="ZQ179" s="57"/>
      <c r="ZR179" s="57"/>
      <c r="ZS179" s="57"/>
      <c r="ZT179" s="57"/>
      <c r="ZU179" s="57"/>
      <c r="ZV179" s="57"/>
      <c r="ZW179" s="57"/>
      <c r="ZX179" s="57"/>
      <c r="ZY179" s="57"/>
      <c r="ZZ179" s="57"/>
      <c r="AAA179" s="57"/>
      <c r="AAB179" s="57"/>
      <c r="AAC179" s="57"/>
      <c r="AAD179" s="57"/>
      <c r="AAE179" s="57"/>
      <c r="AAF179" s="57"/>
      <c r="AAG179" s="57"/>
      <c r="AAH179" s="57"/>
      <c r="AAI179" s="57"/>
      <c r="AAJ179" s="57"/>
      <c r="AAK179" s="57"/>
      <c r="AAL179" s="57"/>
      <c r="AAM179" s="57"/>
      <c r="AAN179" s="57"/>
      <c r="AAO179" s="57"/>
      <c r="AAP179" s="57"/>
      <c r="AAQ179" s="57"/>
      <c r="AAR179" s="57"/>
      <c r="AAS179" s="57"/>
      <c r="AAT179" s="57"/>
      <c r="AAU179" s="57"/>
      <c r="AAV179" s="57"/>
      <c r="AAW179" s="57"/>
      <c r="AAX179" s="57"/>
      <c r="AAY179" s="57"/>
      <c r="AAZ179" s="57"/>
      <c r="ABA179" s="57"/>
      <c r="ABB179" s="57"/>
      <c r="ABC179" s="57"/>
      <c r="ABD179" s="57"/>
      <c r="ABE179" s="57"/>
      <c r="ABF179" s="57"/>
      <c r="ABG179" s="57"/>
      <c r="ABH179" s="57"/>
      <c r="ABI179" s="57"/>
      <c r="ABJ179" s="57"/>
      <c r="ABK179" s="57"/>
      <c r="ABL179" s="57"/>
      <c r="ABM179" s="57"/>
      <c r="ABN179" s="57"/>
      <c r="ABO179" s="57"/>
      <c r="ABP179" s="57"/>
      <c r="ABQ179" s="57"/>
      <c r="ABR179" s="57"/>
      <c r="ABS179" s="57"/>
      <c r="ABT179" s="57"/>
      <c r="ABU179" s="57"/>
      <c r="ABV179" s="57"/>
      <c r="ABW179" s="57"/>
      <c r="ABX179" s="57"/>
      <c r="ABY179" s="57"/>
      <c r="ABZ179" s="57"/>
      <c r="ACA179" s="57"/>
      <c r="ACB179" s="57"/>
      <c r="ACC179" s="57"/>
      <c r="ACD179" s="57"/>
      <c r="ACE179" s="57"/>
      <c r="ACF179" s="57"/>
      <c r="ACG179" s="57"/>
      <c r="ACH179" s="57"/>
      <c r="ACI179" s="57"/>
      <c r="ACJ179" s="57"/>
      <c r="ACK179" s="57"/>
      <c r="ACL179" s="57"/>
      <c r="ACM179" s="57"/>
      <c r="ACN179" s="57"/>
      <c r="ACO179" s="57"/>
      <c r="ACP179" s="57"/>
      <c r="ACQ179" s="57"/>
      <c r="ACR179" s="57"/>
      <c r="ACS179" s="57"/>
      <c r="ACT179" s="57"/>
      <c r="ACU179" s="57"/>
      <c r="ACV179" s="57"/>
      <c r="ACW179" s="57"/>
      <c r="ACX179" s="57"/>
      <c r="ACY179" s="57"/>
      <c r="ACZ179" s="57"/>
      <c r="ADA179" s="57"/>
      <c r="ADB179" s="57"/>
      <c r="ADC179" s="57"/>
      <c r="ADD179" s="57"/>
      <c r="ADE179" s="57"/>
      <c r="ADF179" s="57"/>
      <c r="ADG179" s="57"/>
      <c r="ADH179" s="57"/>
      <c r="ADI179" s="57"/>
      <c r="ADJ179" s="57"/>
      <c r="ADK179" s="57"/>
      <c r="ADL179" s="57"/>
      <c r="ADM179" s="57"/>
      <c r="ADN179" s="57"/>
      <c r="ADO179" s="57"/>
      <c r="ADP179" s="57"/>
      <c r="ADQ179" s="57"/>
      <c r="ADR179" s="57"/>
      <c r="ADS179" s="57"/>
      <c r="ADT179" s="57"/>
      <c r="ADU179" s="57"/>
      <c r="ADV179" s="57"/>
      <c r="ADW179" s="57"/>
      <c r="ADX179" s="57"/>
      <c r="ADY179" s="57"/>
      <c r="ADZ179" s="57"/>
      <c r="AEA179" s="57"/>
      <c r="AEB179" s="57"/>
      <c r="AEC179" s="57"/>
      <c r="AED179" s="57"/>
      <c r="AEE179" s="57"/>
      <c r="AEF179" s="57"/>
      <c r="AEG179" s="57"/>
      <c r="AEH179" s="57"/>
      <c r="AEI179" s="57"/>
      <c r="AEJ179" s="57"/>
      <c r="AEK179" s="57"/>
      <c r="AEL179" s="57"/>
      <c r="AEM179" s="57"/>
      <c r="AEN179" s="57"/>
      <c r="AEO179" s="57"/>
      <c r="AEP179" s="57"/>
      <c r="AEQ179" s="57"/>
      <c r="AER179" s="57"/>
      <c r="AES179" s="57"/>
      <c r="AET179" s="57"/>
      <c r="AEU179" s="57"/>
      <c r="AEV179" s="57"/>
      <c r="AEW179" s="57"/>
      <c r="AEX179" s="57"/>
      <c r="AEY179" s="57"/>
      <c r="AEZ179" s="57"/>
      <c r="AFA179" s="57"/>
      <c r="AFB179" s="57"/>
      <c r="AFC179" s="57"/>
      <c r="AFD179" s="57"/>
      <c r="AFE179" s="57"/>
      <c r="AFF179" s="57"/>
      <c r="AFG179" s="57"/>
      <c r="AFH179" s="57"/>
      <c r="AFI179" s="57"/>
      <c r="AFJ179" s="57"/>
      <c r="AFK179" s="57"/>
      <c r="AFL179" s="57"/>
      <c r="AFM179" s="57"/>
      <c r="AFN179" s="57"/>
      <c r="AFO179" s="57"/>
      <c r="AFP179" s="57"/>
      <c r="AFQ179" s="57"/>
      <c r="AFR179" s="57"/>
      <c r="AFS179" s="57"/>
      <c r="AFT179" s="57"/>
      <c r="AFU179" s="57"/>
      <c r="AFV179" s="57"/>
      <c r="AFW179" s="57"/>
      <c r="AFX179" s="57"/>
      <c r="AFY179" s="57"/>
      <c r="AFZ179" s="57"/>
      <c r="AGA179" s="57"/>
      <c r="AGB179" s="57"/>
      <c r="AGC179" s="57"/>
      <c r="AGD179" s="57"/>
      <c r="AGE179" s="57"/>
      <c r="AGF179" s="57"/>
      <c r="AGG179" s="57"/>
      <c r="AGH179" s="57"/>
      <c r="AGI179" s="57"/>
      <c r="AGJ179" s="57"/>
      <c r="AGK179" s="57"/>
      <c r="AGL179" s="57"/>
      <c r="AGM179" s="57"/>
      <c r="AGN179" s="57"/>
      <c r="AGO179" s="57"/>
      <c r="AGP179" s="57"/>
      <c r="AGQ179" s="57"/>
      <c r="AGR179" s="57"/>
      <c r="AGS179" s="57"/>
      <c r="AGT179" s="57"/>
      <c r="AGU179" s="57"/>
      <c r="AGV179" s="57"/>
      <c r="AGW179" s="57"/>
      <c r="AGX179" s="57"/>
      <c r="AGY179" s="57"/>
      <c r="AGZ179" s="57"/>
      <c r="AHA179" s="57"/>
      <c r="AHB179" s="57"/>
      <c r="AHC179" s="57"/>
      <c r="AHD179" s="57"/>
      <c r="AHE179" s="57"/>
      <c r="AHF179" s="57"/>
      <c r="AHG179" s="57"/>
      <c r="AHH179" s="57"/>
      <c r="AHI179" s="57"/>
      <c r="AHJ179" s="57"/>
      <c r="AHK179" s="57"/>
      <c r="AHL179" s="57"/>
      <c r="AHM179" s="57"/>
      <c r="AHN179" s="57"/>
      <c r="AHO179" s="57"/>
      <c r="AHP179" s="57"/>
      <c r="AHQ179" s="57"/>
      <c r="AHR179" s="57"/>
      <c r="AHS179" s="57"/>
      <c r="AHT179" s="57"/>
      <c r="AHU179" s="57"/>
      <c r="AHV179" s="57"/>
      <c r="AHW179" s="57"/>
      <c r="AHX179" s="57"/>
      <c r="AHY179" s="57"/>
      <c r="AHZ179" s="57"/>
      <c r="AIA179" s="57"/>
      <c r="AIB179" s="57"/>
      <c r="AIC179" s="57"/>
      <c r="AID179" s="57"/>
      <c r="AIE179" s="57"/>
      <c r="AIF179" s="57"/>
      <c r="AIG179" s="57"/>
      <c r="AIH179" s="57"/>
      <c r="AII179" s="57"/>
      <c r="AIJ179" s="57"/>
      <c r="AIK179" s="57"/>
      <c r="AIL179" s="57"/>
      <c r="AIM179" s="57"/>
      <c r="AIN179" s="57"/>
      <c r="AIO179" s="57"/>
      <c r="AIP179" s="57"/>
      <c r="AIQ179" s="57"/>
      <c r="AIR179" s="57"/>
      <c r="AIS179" s="57"/>
      <c r="AIT179" s="57"/>
      <c r="AIU179" s="57"/>
      <c r="AIV179" s="57"/>
      <c r="AIW179" s="57"/>
      <c r="AIX179" s="57"/>
      <c r="AIY179" s="57"/>
      <c r="AIZ179" s="57"/>
      <c r="AJA179" s="57"/>
      <c r="AJB179" s="57"/>
      <c r="AJC179" s="57"/>
      <c r="AJD179" s="57"/>
      <c r="AJE179" s="57"/>
      <c r="AJF179" s="57"/>
      <c r="AJG179" s="57"/>
      <c r="AJH179" s="57"/>
      <c r="AJI179" s="57"/>
      <c r="AJJ179" s="57"/>
      <c r="AJK179" s="57"/>
      <c r="AJL179" s="57"/>
      <c r="AJM179" s="57"/>
      <c r="AJN179" s="57"/>
      <c r="AJO179" s="57"/>
      <c r="AJP179" s="57"/>
      <c r="AJQ179" s="57"/>
      <c r="AJR179" s="57"/>
      <c r="AJS179" s="57"/>
      <c r="AJT179" s="57"/>
      <c r="AJU179" s="57"/>
      <c r="AJV179" s="57"/>
      <c r="AJW179" s="57"/>
      <c r="AJX179" s="57"/>
      <c r="AJY179" s="57"/>
      <c r="AJZ179" s="57"/>
      <c r="AKA179" s="57"/>
      <c r="AKB179" s="57"/>
      <c r="AKC179" s="57"/>
      <c r="AKD179" s="57"/>
      <c r="AKE179" s="57"/>
      <c r="AKF179" s="57"/>
      <c r="AKG179" s="57"/>
      <c r="AKH179" s="57"/>
      <c r="AKI179" s="57"/>
      <c r="AKJ179" s="57"/>
      <c r="AKK179" s="57"/>
      <c r="AKL179" s="57"/>
      <c r="AKM179" s="57"/>
      <c r="AKN179" s="57"/>
      <c r="AKO179" s="57"/>
      <c r="AKP179" s="57"/>
      <c r="AKQ179" s="57"/>
      <c r="AKR179" s="57"/>
      <c r="AKS179" s="57"/>
      <c r="AKT179" s="57"/>
      <c r="AKU179" s="57"/>
      <c r="AKV179" s="57"/>
      <c r="AKW179" s="57"/>
      <c r="AKX179" s="57"/>
      <c r="AKY179" s="57"/>
      <c r="AKZ179" s="57"/>
      <c r="ALA179" s="57"/>
      <c r="ALB179" s="57"/>
      <c r="ALC179" s="57"/>
      <c r="ALD179" s="57"/>
      <c r="ALE179" s="57"/>
      <c r="ALF179" s="57"/>
      <c r="ALG179" s="57"/>
      <c r="ALH179" s="57"/>
      <c r="ALI179" s="57"/>
      <c r="ALJ179" s="57"/>
      <c r="ALK179" s="57"/>
      <c r="ALL179" s="57"/>
      <c r="ALM179" s="57"/>
      <c r="ALN179" s="57"/>
      <c r="ALO179" s="57"/>
      <c r="ALP179" s="57"/>
      <c r="ALQ179" s="57"/>
      <c r="ALR179" s="57"/>
      <c r="ALS179" s="57"/>
      <c r="ALT179" s="57"/>
      <c r="ALU179" s="57"/>
      <c r="ALV179" s="57"/>
      <c r="ALW179" s="57"/>
      <c r="ALX179" s="57"/>
      <c r="ALY179" s="57"/>
      <c r="ALZ179" s="57"/>
      <c r="AMA179" s="57"/>
      <c r="AMB179" s="57"/>
      <c r="AMC179" s="57"/>
      <c r="AMD179" s="57"/>
      <c r="AME179" s="57"/>
      <c r="AMF179" s="57"/>
      <c r="AMG179" s="57"/>
      <c r="AMH179" s="57"/>
      <c r="AMI179" s="57"/>
      <c r="AMJ179" s="57"/>
      <c r="AMK179" s="57"/>
      <c r="AML179" s="57"/>
      <c r="AMM179" s="57"/>
      <c r="AMN179" s="57"/>
      <c r="AMO179" s="57"/>
      <c r="AMP179" s="57"/>
      <c r="AMQ179" s="57"/>
      <c r="AMR179" s="57"/>
      <c r="AMS179" s="57"/>
      <c r="AMT179" s="57"/>
      <c r="AMU179" s="57"/>
      <c r="AMV179" s="57"/>
      <c r="AMW179" s="57"/>
      <c r="AMX179" s="57"/>
      <c r="AMY179" s="57"/>
      <c r="AMZ179" s="57"/>
      <c r="ANA179" s="57"/>
      <c r="ANB179" s="57"/>
      <c r="ANC179" s="57"/>
      <c r="AND179" s="57"/>
      <c r="ANE179" s="57"/>
      <c r="ANF179" s="57"/>
      <c r="ANG179" s="57"/>
      <c r="ANH179" s="57"/>
      <c r="ANI179" s="57"/>
      <c r="ANJ179" s="57"/>
      <c r="ANK179" s="57"/>
      <c r="ANL179" s="57"/>
      <c r="ANM179" s="57"/>
      <c r="ANN179" s="57"/>
      <c r="ANO179" s="57"/>
      <c r="ANP179" s="57"/>
      <c r="ANQ179" s="57"/>
      <c r="ANR179" s="57"/>
      <c r="ANS179" s="57"/>
      <c r="ANT179" s="57"/>
      <c r="ANU179" s="57"/>
      <c r="ANV179" s="57"/>
      <c r="ANW179" s="57"/>
      <c r="ANX179" s="57"/>
      <c r="ANY179" s="57"/>
      <c r="ANZ179" s="57"/>
      <c r="AOA179" s="57"/>
      <c r="AOB179" s="57"/>
      <c r="AOC179" s="57"/>
      <c r="AOD179" s="57"/>
      <c r="AOE179" s="57"/>
      <c r="AOF179" s="57"/>
      <c r="AOG179" s="57"/>
      <c r="AOH179" s="57"/>
      <c r="AOI179" s="57"/>
      <c r="AOJ179" s="57"/>
      <c r="AOK179" s="57"/>
      <c r="AOL179" s="57"/>
      <c r="AOM179" s="57"/>
      <c r="AON179" s="57"/>
      <c r="AOO179" s="57"/>
      <c r="AOP179" s="57"/>
      <c r="AOQ179" s="57"/>
      <c r="AOR179" s="57"/>
      <c r="AOS179" s="57"/>
      <c r="AOT179" s="57"/>
      <c r="AOU179" s="57"/>
      <c r="AOV179" s="57"/>
      <c r="AOW179" s="57"/>
      <c r="AOX179" s="57"/>
      <c r="AOY179" s="57"/>
      <c r="AOZ179" s="57"/>
      <c r="APA179" s="57"/>
      <c r="APB179" s="57"/>
      <c r="APC179" s="57"/>
      <c r="APD179" s="57"/>
      <c r="APE179" s="57"/>
      <c r="APF179" s="57"/>
      <c r="APG179" s="57"/>
      <c r="APH179" s="57"/>
      <c r="API179" s="57"/>
      <c r="APJ179" s="57"/>
      <c r="APK179" s="57"/>
      <c r="APL179" s="57"/>
      <c r="APM179" s="57"/>
      <c r="APN179" s="57"/>
      <c r="APO179" s="57"/>
      <c r="APP179" s="57"/>
      <c r="APQ179" s="57"/>
      <c r="APR179" s="57"/>
      <c r="APS179" s="57"/>
      <c r="APT179" s="57"/>
      <c r="APU179" s="57"/>
      <c r="APV179" s="57"/>
      <c r="APW179" s="57"/>
      <c r="APX179" s="57"/>
      <c r="APY179" s="57"/>
      <c r="APZ179" s="57"/>
      <c r="AQA179" s="57"/>
      <c r="AQB179" s="57"/>
      <c r="AQC179" s="57"/>
      <c r="AQD179" s="57"/>
      <c r="AQE179" s="57"/>
      <c r="AQF179" s="57"/>
      <c r="AQG179" s="57"/>
      <c r="AQH179" s="57"/>
      <c r="AQI179" s="57"/>
      <c r="AQJ179" s="57"/>
      <c r="AQK179" s="57"/>
      <c r="AQL179" s="57"/>
      <c r="AQM179" s="57"/>
      <c r="AQN179" s="57"/>
      <c r="AQO179" s="57"/>
      <c r="AQP179" s="57"/>
      <c r="AQQ179" s="57"/>
      <c r="AQR179" s="57"/>
      <c r="AQS179" s="57"/>
      <c r="AQT179" s="57"/>
      <c r="AQU179" s="57"/>
      <c r="AQV179" s="57"/>
      <c r="AQW179" s="57"/>
      <c r="AQX179" s="57"/>
      <c r="AQY179" s="57"/>
      <c r="AQZ179" s="57"/>
      <c r="ARA179" s="57"/>
      <c r="ARB179" s="57"/>
      <c r="ARC179" s="57"/>
      <c r="ARD179" s="57"/>
      <c r="ARE179" s="57"/>
      <c r="ARF179" s="57"/>
      <c r="ARG179" s="57"/>
      <c r="ARH179" s="57"/>
      <c r="ARI179" s="57"/>
      <c r="ARJ179" s="57"/>
      <c r="ARK179" s="57"/>
      <c r="ARL179" s="57"/>
      <c r="ARM179" s="57"/>
      <c r="ARN179" s="57"/>
      <c r="ARO179" s="57"/>
      <c r="ARP179" s="57"/>
      <c r="ARQ179" s="57"/>
      <c r="ARR179" s="57"/>
      <c r="ARS179" s="57"/>
      <c r="ART179" s="57"/>
      <c r="ARU179" s="57"/>
      <c r="ARV179" s="57"/>
      <c r="ARW179" s="57"/>
      <c r="ARX179" s="57"/>
      <c r="ARY179" s="57"/>
      <c r="ARZ179" s="57"/>
      <c r="ASA179" s="57"/>
      <c r="ASB179" s="57"/>
      <c r="ASC179" s="57"/>
      <c r="ASD179" s="57"/>
      <c r="ASE179" s="57"/>
      <c r="ASF179" s="57"/>
      <c r="ASG179" s="57"/>
      <c r="ASH179" s="57"/>
      <c r="ASI179" s="57"/>
      <c r="ASJ179" s="57"/>
      <c r="ASK179" s="57"/>
      <c r="ASL179" s="57"/>
      <c r="ASM179" s="57"/>
      <c r="ASN179" s="57"/>
      <c r="ASO179" s="57"/>
      <c r="ASP179" s="57"/>
      <c r="ASQ179" s="57"/>
      <c r="ASR179" s="57"/>
      <c r="ASS179" s="57"/>
      <c r="AST179" s="57"/>
      <c r="ASU179" s="57"/>
      <c r="ASV179" s="57"/>
      <c r="ASW179" s="57"/>
      <c r="ASX179" s="57"/>
      <c r="ASY179" s="57"/>
      <c r="ASZ179" s="57"/>
      <c r="ATA179" s="57"/>
      <c r="ATB179" s="57"/>
      <c r="ATC179" s="57"/>
      <c r="ATD179" s="57"/>
      <c r="ATE179" s="57"/>
      <c r="ATF179" s="57"/>
      <c r="ATG179" s="57"/>
      <c r="ATH179" s="57"/>
      <c r="ATI179" s="57"/>
      <c r="ATJ179" s="57"/>
      <c r="ATK179" s="57"/>
      <c r="ATL179" s="57"/>
      <c r="ATM179" s="57"/>
      <c r="ATN179" s="57"/>
      <c r="ATO179" s="57"/>
      <c r="ATP179" s="57"/>
      <c r="ATQ179" s="57"/>
      <c r="ATR179" s="57"/>
      <c r="ATS179" s="57"/>
      <c r="ATT179" s="57"/>
      <c r="ATU179" s="57"/>
      <c r="ATV179" s="57"/>
      <c r="ATW179" s="57"/>
      <c r="ATX179" s="57"/>
      <c r="ATY179" s="57"/>
      <c r="ATZ179" s="57"/>
      <c r="AUA179" s="57"/>
      <c r="AUB179" s="57"/>
      <c r="AUC179" s="57"/>
      <c r="AUD179" s="57"/>
      <c r="AUE179" s="57"/>
      <c r="AUF179" s="57"/>
      <c r="AUG179" s="57"/>
      <c r="AUH179" s="57"/>
      <c r="AUI179" s="57"/>
      <c r="AUJ179" s="57"/>
      <c r="AUK179" s="57"/>
      <c r="AUL179" s="57"/>
      <c r="AUM179" s="57"/>
      <c r="AUN179" s="57"/>
      <c r="AUO179" s="57"/>
      <c r="AUP179" s="57"/>
      <c r="AUQ179" s="57"/>
      <c r="AUR179" s="57"/>
      <c r="AUS179" s="57"/>
      <c r="AUT179" s="57"/>
      <c r="AUU179" s="57"/>
      <c r="AUV179" s="57"/>
      <c r="AUW179" s="57"/>
      <c r="AUX179" s="57"/>
      <c r="AUY179" s="57"/>
      <c r="AUZ179" s="57"/>
      <c r="AVA179" s="57"/>
      <c r="AVB179" s="57"/>
      <c r="AVC179" s="57"/>
      <c r="AVD179" s="57"/>
      <c r="AVE179" s="57"/>
      <c r="AVF179" s="57"/>
      <c r="AVG179" s="57"/>
      <c r="AVH179" s="57"/>
      <c r="AVI179" s="57"/>
      <c r="AVJ179" s="57"/>
      <c r="AVK179" s="57"/>
      <c r="AVL179" s="57"/>
      <c r="AVM179" s="57"/>
      <c r="AVN179" s="57"/>
      <c r="AVO179" s="57"/>
      <c r="AVP179" s="57"/>
      <c r="AVQ179" s="57"/>
      <c r="AVR179" s="57"/>
      <c r="AVS179" s="57"/>
      <c r="AVT179" s="57"/>
      <c r="AVU179" s="57"/>
      <c r="AVV179" s="57"/>
      <c r="AVW179" s="57"/>
      <c r="AVX179" s="57"/>
      <c r="AVY179" s="57"/>
      <c r="AVZ179" s="57"/>
      <c r="AWA179" s="57"/>
      <c r="AWB179" s="57"/>
      <c r="AWC179" s="57"/>
      <c r="AWD179" s="57"/>
      <c r="AWE179" s="57"/>
      <c r="AWF179" s="57"/>
      <c r="AWG179" s="57"/>
      <c r="AWH179" s="57"/>
      <c r="AWI179" s="57"/>
      <c r="AWJ179" s="57"/>
      <c r="AWK179" s="57"/>
      <c r="AWL179" s="57"/>
      <c r="AWM179" s="57"/>
      <c r="AWN179" s="57"/>
      <c r="AWO179" s="57"/>
      <c r="AWP179" s="57"/>
      <c r="AWQ179" s="57"/>
      <c r="AWR179" s="57"/>
      <c r="AWS179" s="57"/>
      <c r="AWT179" s="57"/>
      <c r="AWU179" s="57"/>
      <c r="AWV179" s="57"/>
      <c r="AWW179" s="57"/>
      <c r="AWX179" s="57"/>
      <c r="AWY179" s="57"/>
      <c r="AWZ179" s="57"/>
      <c r="AXA179" s="57"/>
      <c r="AXB179" s="57"/>
      <c r="AXC179" s="57"/>
      <c r="AXD179" s="57"/>
      <c r="AXE179" s="57"/>
      <c r="AXF179" s="57"/>
      <c r="AXG179" s="57"/>
      <c r="AXH179" s="57"/>
      <c r="AXI179" s="57"/>
      <c r="AXJ179" s="57"/>
      <c r="AXK179" s="57"/>
      <c r="AXL179" s="57"/>
      <c r="AXM179" s="57"/>
      <c r="AXN179" s="57"/>
      <c r="AXO179" s="57"/>
      <c r="AXP179" s="57"/>
      <c r="AXQ179" s="57"/>
      <c r="AXR179" s="57"/>
      <c r="AXS179" s="57"/>
      <c r="AXT179" s="57"/>
      <c r="AXU179" s="57"/>
      <c r="AXV179" s="57"/>
      <c r="AXW179" s="57"/>
      <c r="AXX179" s="57"/>
      <c r="AXY179" s="57"/>
      <c r="AXZ179" s="57"/>
      <c r="AYA179" s="57"/>
      <c r="AYB179" s="57"/>
      <c r="AYC179" s="57"/>
      <c r="AYD179" s="57"/>
      <c r="AYE179" s="57"/>
      <c r="AYF179" s="57"/>
      <c r="AYG179" s="57"/>
      <c r="AYH179" s="57"/>
      <c r="AYI179" s="57"/>
      <c r="AYJ179" s="57"/>
      <c r="AYK179" s="57"/>
      <c r="AYL179" s="57"/>
      <c r="AYM179" s="57"/>
      <c r="AYN179" s="57"/>
      <c r="AYO179" s="57"/>
      <c r="AYP179" s="57"/>
      <c r="AYQ179" s="57"/>
      <c r="AYR179" s="57"/>
      <c r="AYS179" s="57"/>
      <c r="AYT179" s="57"/>
      <c r="AYU179" s="57"/>
      <c r="AYV179" s="57"/>
      <c r="AYW179" s="57"/>
      <c r="AYX179" s="57"/>
      <c r="AYY179" s="57"/>
      <c r="AYZ179" s="57"/>
      <c r="AZA179" s="57"/>
      <c r="AZB179" s="57"/>
      <c r="AZC179" s="57"/>
      <c r="AZD179" s="57"/>
      <c r="AZE179" s="57"/>
      <c r="AZF179" s="57"/>
      <c r="AZG179" s="57"/>
      <c r="AZH179" s="57"/>
      <c r="AZI179" s="57"/>
      <c r="AZJ179" s="57"/>
      <c r="AZK179" s="57"/>
      <c r="AZL179" s="57"/>
      <c r="AZM179" s="57"/>
      <c r="AZN179" s="57"/>
      <c r="AZO179" s="57"/>
      <c r="AZP179" s="57"/>
      <c r="AZQ179" s="57"/>
      <c r="AZR179" s="57"/>
      <c r="AZS179" s="57"/>
      <c r="AZT179" s="57"/>
      <c r="AZU179" s="57"/>
      <c r="AZV179" s="57"/>
      <c r="AZW179" s="57"/>
      <c r="AZX179" s="57"/>
      <c r="AZY179" s="57"/>
      <c r="AZZ179" s="57"/>
      <c r="BAA179" s="57"/>
      <c r="BAB179" s="57"/>
      <c r="BAC179" s="57"/>
      <c r="BAD179" s="57"/>
      <c r="BAE179" s="57"/>
      <c r="BAF179" s="57"/>
      <c r="BAG179" s="57"/>
      <c r="BAH179" s="57"/>
      <c r="BAI179" s="57"/>
      <c r="BAJ179" s="57"/>
      <c r="BAK179" s="57"/>
      <c r="BAL179" s="57"/>
      <c r="BAM179" s="57"/>
      <c r="BAN179" s="57"/>
      <c r="BAO179" s="57"/>
      <c r="BAP179" s="57"/>
      <c r="BAQ179" s="57"/>
      <c r="BAR179" s="57"/>
      <c r="BAS179" s="57"/>
      <c r="BAT179" s="57"/>
      <c r="BAU179" s="57"/>
      <c r="BAV179" s="57"/>
      <c r="BAW179" s="57"/>
      <c r="BAX179" s="57"/>
      <c r="BAY179" s="57"/>
      <c r="BAZ179" s="57"/>
      <c r="BBA179" s="57"/>
      <c r="BBB179" s="57"/>
      <c r="BBC179" s="57"/>
      <c r="BBD179" s="57"/>
      <c r="BBE179" s="57"/>
      <c r="BBF179" s="57"/>
      <c r="BBG179" s="57"/>
      <c r="BBH179" s="57"/>
      <c r="BBI179" s="57"/>
      <c r="BBJ179" s="57"/>
      <c r="BBK179" s="57"/>
      <c r="BBL179" s="57"/>
      <c r="BBM179" s="57"/>
      <c r="BBN179" s="57"/>
      <c r="BBO179" s="57"/>
      <c r="BBP179" s="57"/>
      <c r="BBQ179" s="57"/>
      <c r="BBR179" s="57"/>
      <c r="BBS179" s="57"/>
      <c r="BBT179" s="57"/>
      <c r="BBU179" s="57"/>
      <c r="BBV179" s="57"/>
      <c r="BBW179" s="57"/>
      <c r="BBX179" s="57"/>
      <c r="BBY179" s="57"/>
      <c r="BBZ179" s="57"/>
      <c r="BCA179" s="57"/>
      <c r="BCB179" s="57"/>
      <c r="BCC179" s="57"/>
      <c r="BCD179" s="57"/>
      <c r="BCE179" s="57"/>
      <c r="BCF179" s="57"/>
      <c r="BCG179" s="57"/>
      <c r="BCH179" s="57"/>
      <c r="BCI179" s="57"/>
      <c r="BCJ179" s="57"/>
      <c r="BCK179" s="57"/>
      <c r="BCL179" s="57"/>
      <c r="BCM179" s="57"/>
      <c r="BCN179" s="57"/>
      <c r="BCO179" s="57"/>
      <c r="BCP179" s="57"/>
      <c r="BCQ179" s="57"/>
      <c r="BCR179" s="57"/>
      <c r="BCS179" s="57"/>
      <c r="BCT179" s="57"/>
      <c r="BCU179" s="57"/>
      <c r="BCV179" s="57"/>
      <c r="BCW179" s="57"/>
      <c r="BCX179" s="57"/>
      <c r="BCY179" s="57"/>
      <c r="BCZ179" s="57"/>
      <c r="BDA179" s="57"/>
      <c r="BDB179" s="57"/>
      <c r="BDC179" s="57"/>
      <c r="BDD179" s="57"/>
      <c r="BDE179" s="57"/>
      <c r="BDF179" s="57"/>
      <c r="BDG179" s="57"/>
      <c r="BDH179" s="57"/>
      <c r="BDI179" s="57"/>
      <c r="BDJ179" s="57"/>
      <c r="BDK179" s="57"/>
      <c r="BDL179" s="57"/>
      <c r="BDM179" s="57"/>
      <c r="BDN179" s="57"/>
      <c r="BDO179" s="57"/>
      <c r="BDP179" s="57"/>
      <c r="BDQ179" s="57"/>
      <c r="BDR179" s="57"/>
      <c r="BDS179" s="57"/>
      <c r="BDT179" s="57"/>
      <c r="BDU179" s="57"/>
      <c r="BDV179" s="57"/>
      <c r="BDW179" s="57"/>
      <c r="BDX179" s="57"/>
      <c r="BDY179" s="57"/>
      <c r="BDZ179" s="57"/>
      <c r="BEA179" s="57"/>
      <c r="BEB179" s="57"/>
      <c r="BEC179" s="57"/>
      <c r="BED179" s="57"/>
      <c r="BEE179" s="57"/>
      <c r="BEF179" s="57"/>
      <c r="BEG179" s="57"/>
      <c r="BEH179" s="57"/>
      <c r="BEI179" s="57"/>
      <c r="BEJ179" s="57"/>
      <c r="BEK179" s="57"/>
      <c r="BEL179" s="57"/>
      <c r="BEM179" s="57"/>
      <c r="BEN179" s="57"/>
      <c r="BEO179" s="57"/>
      <c r="BEP179" s="57"/>
      <c r="BEQ179" s="57"/>
      <c r="BER179" s="57"/>
      <c r="BES179" s="57"/>
      <c r="BET179" s="57"/>
      <c r="BEU179" s="57"/>
      <c r="BEV179" s="57"/>
      <c r="BEW179" s="57"/>
      <c r="BEX179" s="57"/>
      <c r="BEY179" s="57"/>
      <c r="BEZ179" s="57"/>
      <c r="BFA179" s="57"/>
      <c r="BFB179" s="57"/>
      <c r="BFC179" s="57"/>
      <c r="BFD179" s="57"/>
      <c r="BFE179" s="57"/>
      <c r="BFF179" s="57"/>
      <c r="BFG179" s="57"/>
      <c r="BFH179" s="57"/>
      <c r="BFI179" s="57"/>
      <c r="BFJ179" s="57"/>
      <c r="BFK179" s="57"/>
      <c r="BFL179" s="57"/>
      <c r="BFM179" s="57"/>
      <c r="BFN179" s="57"/>
      <c r="BFO179" s="57"/>
      <c r="BFP179" s="57"/>
      <c r="BFQ179" s="57"/>
      <c r="BFR179" s="57"/>
      <c r="BFS179" s="57"/>
      <c r="BFT179" s="57"/>
      <c r="BFU179" s="57"/>
      <c r="BFV179" s="57"/>
      <c r="BFW179" s="57"/>
      <c r="BFX179" s="57"/>
      <c r="BFY179" s="57"/>
      <c r="BFZ179" s="57"/>
      <c r="BGA179" s="57"/>
      <c r="BGB179" s="57"/>
      <c r="BGC179" s="57"/>
      <c r="BGD179" s="57"/>
      <c r="BGE179" s="57"/>
      <c r="BGF179" s="57"/>
      <c r="BGG179" s="57"/>
      <c r="BGH179" s="57"/>
      <c r="BGI179" s="57"/>
      <c r="BGJ179" s="57"/>
      <c r="BGK179" s="57"/>
      <c r="BGL179" s="57"/>
      <c r="BGM179" s="57"/>
      <c r="BGN179" s="57"/>
      <c r="BGO179" s="57"/>
      <c r="BGP179" s="57"/>
      <c r="BGQ179" s="57"/>
      <c r="BGR179" s="57"/>
      <c r="BGS179" s="57"/>
      <c r="BGT179" s="57"/>
      <c r="BGU179" s="57"/>
      <c r="BGV179" s="57"/>
      <c r="BGW179" s="57"/>
      <c r="BGX179" s="57"/>
      <c r="BGY179" s="57"/>
      <c r="BGZ179" s="57"/>
      <c r="BHA179" s="57"/>
      <c r="BHB179" s="57"/>
      <c r="BHC179" s="57"/>
      <c r="BHD179" s="57"/>
      <c r="BHE179" s="57"/>
      <c r="BHF179" s="57"/>
      <c r="BHG179" s="57"/>
      <c r="BHH179" s="57"/>
      <c r="BHI179" s="57"/>
      <c r="BHJ179" s="57"/>
      <c r="BHK179" s="57"/>
      <c r="BHL179" s="57"/>
      <c r="BHM179" s="57"/>
      <c r="BHN179" s="57"/>
      <c r="BHO179" s="57"/>
      <c r="BHP179" s="57"/>
      <c r="BHQ179" s="57"/>
      <c r="BHR179" s="57"/>
      <c r="BHS179" s="57"/>
      <c r="BHT179" s="57"/>
      <c r="BHU179" s="57"/>
      <c r="BHV179" s="57"/>
      <c r="BHW179" s="57"/>
      <c r="BHX179" s="57"/>
      <c r="BHY179" s="57"/>
      <c r="BHZ179" s="57"/>
      <c r="BIA179" s="57"/>
      <c r="BIB179" s="57"/>
      <c r="BIC179" s="57"/>
      <c r="BID179" s="57"/>
      <c r="BIE179" s="57"/>
      <c r="BIF179" s="57"/>
      <c r="BIG179" s="57"/>
      <c r="BIH179" s="57"/>
      <c r="BII179" s="57"/>
      <c r="BIJ179" s="57"/>
      <c r="BIK179" s="57"/>
      <c r="BIL179" s="57"/>
      <c r="BIM179" s="57"/>
      <c r="BIN179" s="57"/>
      <c r="BIO179" s="57"/>
      <c r="BIP179" s="57"/>
      <c r="BIQ179" s="57"/>
      <c r="BIR179" s="57"/>
      <c r="BIS179" s="57"/>
      <c r="BIT179" s="57"/>
      <c r="BIU179" s="57"/>
      <c r="BIV179" s="57"/>
      <c r="BIW179" s="57"/>
      <c r="BIX179" s="57"/>
      <c r="BIY179" s="57"/>
      <c r="BIZ179" s="57"/>
      <c r="BJA179" s="57"/>
    </row>
    <row r="180" spans="1:1613" ht="75" customHeight="1" x14ac:dyDescent="0.35">
      <c r="A180" s="55" t="s">
        <v>4845</v>
      </c>
      <c r="B180" s="55" t="s">
        <v>71</v>
      </c>
      <c r="C180" s="125" t="s">
        <v>4844</v>
      </c>
      <c r="D180" s="55" t="s">
        <v>40</v>
      </c>
      <c r="E180" s="120" t="s">
        <v>69</v>
      </c>
      <c r="F180" s="112" t="str">
        <f t="shared" ref="F180:F190" si="10">REPT("|",G180/3)</f>
        <v>||||||||||</v>
      </c>
      <c r="G180" s="111">
        <v>31.3</v>
      </c>
      <c r="H180" s="124">
        <v>43241</v>
      </c>
      <c r="I180" s="116" t="s">
        <v>8</v>
      </c>
      <c r="J180" s="123">
        <v>44195</v>
      </c>
      <c r="K180" s="116" t="s">
        <v>8</v>
      </c>
      <c r="L180" s="123">
        <v>44335</v>
      </c>
      <c r="M180" s="116" t="s">
        <v>8</v>
      </c>
      <c r="N180" s="116">
        <f t="shared" ref="N180:N190" si="11">IF(O180="Actual",1,0)</f>
        <v>1</v>
      </c>
      <c r="O180" s="122" t="s">
        <v>8</v>
      </c>
      <c r="P180" s="116"/>
      <c r="Q180" s="121" t="s">
        <v>4808</v>
      </c>
      <c r="R180" s="55" t="s">
        <v>1337</v>
      </c>
      <c r="S180" s="120" t="s">
        <v>1285</v>
      </c>
      <c r="T180" s="55" t="s">
        <v>59</v>
      </c>
      <c r="U180" s="120" t="s">
        <v>58</v>
      </c>
      <c r="V180" s="55">
        <v>1</v>
      </c>
      <c r="W180" s="55" t="s">
        <v>65</v>
      </c>
      <c r="X180" s="223" t="s">
        <v>64</v>
      </c>
      <c r="Y180" s="222" t="s">
        <v>25</v>
      </c>
      <c r="Z180" s="222"/>
      <c r="AA180" s="221"/>
      <c r="AB180" s="220"/>
      <c r="AC180" s="220"/>
      <c r="AD180" s="220"/>
      <c r="AE180" s="220" t="s">
        <v>0</v>
      </c>
      <c r="AF180" s="219"/>
      <c r="AG180" s="281"/>
      <c r="AH180" s="282"/>
      <c r="AI180" s="282"/>
      <c r="AJ180" s="283"/>
      <c r="AK180" s="117">
        <v>319679</v>
      </c>
      <c r="AL180" s="330">
        <v>319679</v>
      </c>
    </row>
    <row r="181" spans="1:1613" ht="75" customHeight="1" x14ac:dyDescent="0.35">
      <c r="A181" s="30" t="s">
        <v>4843</v>
      </c>
      <c r="B181" s="30" t="s">
        <v>4842</v>
      </c>
      <c r="C181" s="106" t="s">
        <v>4841</v>
      </c>
      <c r="D181" s="30" t="s">
        <v>19</v>
      </c>
      <c r="E181" s="32" t="s">
        <v>69</v>
      </c>
      <c r="F181" s="108" t="str">
        <f t="shared" si="10"/>
        <v>||||||||||||||||||||</v>
      </c>
      <c r="G181" s="107">
        <v>60.066666666666663</v>
      </c>
      <c r="H181" s="35">
        <v>43463</v>
      </c>
      <c r="I181" s="23" t="s">
        <v>8</v>
      </c>
      <c r="J181" s="34">
        <v>45291</v>
      </c>
      <c r="K181" s="23" t="s">
        <v>8</v>
      </c>
      <c r="L181" s="34">
        <v>45435</v>
      </c>
      <c r="M181" s="23" t="s">
        <v>8</v>
      </c>
      <c r="N181" s="23">
        <f t="shared" si="11"/>
        <v>1</v>
      </c>
      <c r="O181" s="33" t="s">
        <v>8</v>
      </c>
      <c r="P181" s="23"/>
      <c r="Q181" s="38" t="s">
        <v>4808</v>
      </c>
      <c r="R181" s="30" t="s">
        <v>4817</v>
      </c>
      <c r="S181" s="32" t="s">
        <v>4840</v>
      </c>
      <c r="T181" s="30" t="s">
        <v>59</v>
      </c>
      <c r="U181" s="32" t="s">
        <v>58</v>
      </c>
      <c r="V181" s="30">
        <v>1</v>
      </c>
      <c r="W181" s="30" t="s">
        <v>133</v>
      </c>
      <c r="X181" s="166" t="s">
        <v>132</v>
      </c>
      <c r="Y181" s="213"/>
      <c r="Z181" s="213"/>
      <c r="AA181" s="218"/>
      <c r="AB181" s="217"/>
      <c r="AC181" s="217"/>
      <c r="AD181" s="217"/>
      <c r="AE181" s="217"/>
      <c r="AF181" s="216"/>
      <c r="AG181" s="284"/>
      <c r="AH181" s="262"/>
      <c r="AI181" s="262"/>
      <c r="AJ181" s="263"/>
      <c r="AK181" s="27">
        <v>304709</v>
      </c>
      <c r="AL181" s="327">
        <v>304709</v>
      </c>
    </row>
    <row r="182" spans="1:1613" ht="75" customHeight="1" x14ac:dyDescent="0.35">
      <c r="A182" s="30" t="s">
        <v>4839</v>
      </c>
      <c r="B182" s="30" t="s">
        <v>4838</v>
      </c>
      <c r="C182" s="106" t="s">
        <v>4837</v>
      </c>
      <c r="D182" s="30" t="s">
        <v>19</v>
      </c>
      <c r="E182" s="32" t="s">
        <v>9</v>
      </c>
      <c r="F182" s="108" t="str">
        <f t="shared" si="10"/>
        <v>||||||||||||||||||||||||||||||</v>
      </c>
      <c r="G182" s="107">
        <v>90.833333333333343</v>
      </c>
      <c r="H182" s="35">
        <v>43075</v>
      </c>
      <c r="I182" s="23" t="s">
        <v>8</v>
      </c>
      <c r="J182" s="34">
        <v>45839</v>
      </c>
      <c r="K182" s="23" t="s">
        <v>7</v>
      </c>
      <c r="L182" s="34" t="s">
        <v>1</v>
      </c>
      <c r="M182" s="23" t="s">
        <v>1</v>
      </c>
      <c r="N182" s="23">
        <f t="shared" si="11"/>
        <v>0</v>
      </c>
      <c r="O182" s="33" t="s">
        <v>7</v>
      </c>
      <c r="P182" s="23"/>
      <c r="Q182" s="38" t="s">
        <v>4808</v>
      </c>
      <c r="R182" s="30" t="s">
        <v>4836</v>
      </c>
      <c r="S182" s="32" t="s">
        <v>4835</v>
      </c>
      <c r="T182" s="30" t="s">
        <v>59</v>
      </c>
      <c r="U182" s="32" t="s">
        <v>58</v>
      </c>
      <c r="V182" s="30">
        <v>1</v>
      </c>
      <c r="W182" s="30" t="s">
        <v>1</v>
      </c>
      <c r="X182" s="32"/>
      <c r="Y182" s="213" t="s">
        <v>25</v>
      </c>
      <c r="Z182" s="213"/>
      <c r="AA182" s="218"/>
      <c r="AB182" s="217"/>
      <c r="AC182" s="217"/>
      <c r="AD182" s="217" t="s">
        <v>37</v>
      </c>
      <c r="AE182" s="217"/>
      <c r="AF182" s="216"/>
      <c r="AG182" s="284"/>
      <c r="AH182" s="262"/>
      <c r="AI182" s="262"/>
      <c r="AJ182" s="263"/>
      <c r="AK182" s="27">
        <v>283168</v>
      </c>
      <c r="AL182" s="327">
        <v>283168</v>
      </c>
    </row>
    <row r="183" spans="1:1613" ht="75" customHeight="1" x14ac:dyDescent="0.35">
      <c r="A183" s="30" t="s">
        <v>4834</v>
      </c>
      <c r="B183" s="30" t="s">
        <v>4833</v>
      </c>
      <c r="C183" s="106" t="s">
        <v>4832</v>
      </c>
      <c r="D183" s="30" t="s">
        <v>40</v>
      </c>
      <c r="E183" s="32" t="s">
        <v>69</v>
      </c>
      <c r="F183" s="108" t="str">
        <f t="shared" si="10"/>
        <v>|||||||||</v>
      </c>
      <c r="G183" s="107">
        <v>29.033333333333331</v>
      </c>
      <c r="H183" s="35">
        <v>42836</v>
      </c>
      <c r="I183" s="23" t="s">
        <v>8</v>
      </c>
      <c r="J183" s="34">
        <v>43720</v>
      </c>
      <c r="K183" s="23" t="s">
        <v>8</v>
      </c>
      <c r="L183" s="34">
        <v>45240</v>
      </c>
      <c r="M183" s="23" t="s">
        <v>8</v>
      </c>
      <c r="N183" s="23">
        <f t="shared" si="11"/>
        <v>1</v>
      </c>
      <c r="O183" s="33" t="s">
        <v>8</v>
      </c>
      <c r="P183" s="23"/>
      <c r="Q183" s="38" t="s">
        <v>4808</v>
      </c>
      <c r="R183" s="30" t="s">
        <v>779</v>
      </c>
      <c r="S183" s="32" t="s">
        <v>1285</v>
      </c>
      <c r="T183" s="30" t="s">
        <v>4831</v>
      </c>
      <c r="U183" s="32" t="s">
        <v>4830</v>
      </c>
      <c r="V183" s="30">
        <v>2</v>
      </c>
      <c r="W183" s="30" t="s">
        <v>133</v>
      </c>
      <c r="X183" s="176" t="s">
        <v>132</v>
      </c>
      <c r="Y183" s="213" t="s">
        <v>25</v>
      </c>
      <c r="Z183" s="213" t="s">
        <v>139</v>
      </c>
      <c r="AA183" s="218"/>
      <c r="AB183" s="217"/>
      <c r="AC183" s="217"/>
      <c r="AD183" s="217"/>
      <c r="AE183" s="217"/>
      <c r="AF183" s="216"/>
      <c r="AG183" s="284"/>
      <c r="AH183" s="262"/>
      <c r="AI183" s="262"/>
      <c r="AJ183" s="263"/>
      <c r="AK183" s="27">
        <v>201140</v>
      </c>
      <c r="AL183" s="327">
        <v>201140</v>
      </c>
    </row>
    <row r="184" spans="1:1613" ht="75" customHeight="1" x14ac:dyDescent="0.35">
      <c r="A184" s="30" t="s">
        <v>4829</v>
      </c>
      <c r="B184" s="30" t="s">
        <v>4828</v>
      </c>
      <c r="C184" s="106" t="s">
        <v>4827</v>
      </c>
      <c r="D184" s="30" t="s">
        <v>40</v>
      </c>
      <c r="E184" s="32" t="s">
        <v>213</v>
      </c>
      <c r="F184" s="169" t="str">
        <f t="shared" si="10"/>
        <v>|||||||||||</v>
      </c>
      <c r="G184" s="168">
        <v>33</v>
      </c>
      <c r="H184" s="35">
        <v>44518</v>
      </c>
      <c r="I184" s="23" t="s">
        <v>8</v>
      </c>
      <c r="J184" s="34">
        <v>45522</v>
      </c>
      <c r="K184" s="23" t="s">
        <v>7</v>
      </c>
      <c r="L184" s="34" t="s">
        <v>1</v>
      </c>
      <c r="M184" s="23" t="s">
        <v>1</v>
      </c>
      <c r="N184" s="23">
        <f t="shared" si="11"/>
        <v>0</v>
      </c>
      <c r="O184" s="33" t="s">
        <v>7</v>
      </c>
      <c r="P184" s="23"/>
      <c r="Q184" s="38" t="s">
        <v>4808</v>
      </c>
      <c r="R184" s="30" t="s">
        <v>4826</v>
      </c>
      <c r="S184" s="32" t="s">
        <v>2017</v>
      </c>
      <c r="T184" s="30" t="s">
        <v>177</v>
      </c>
      <c r="U184" s="32" t="s">
        <v>4825</v>
      </c>
      <c r="V184" s="30">
        <v>3</v>
      </c>
      <c r="W184" s="30" t="s">
        <v>1</v>
      </c>
      <c r="X184" s="32"/>
      <c r="Y184" s="213" t="s">
        <v>25</v>
      </c>
      <c r="Z184" s="213"/>
      <c r="AA184" s="218" t="s">
        <v>164</v>
      </c>
      <c r="AB184" s="217"/>
      <c r="AC184" s="217"/>
      <c r="AD184" s="217" t="s">
        <v>37</v>
      </c>
      <c r="AE184" s="217"/>
      <c r="AF184" s="216"/>
      <c r="AG184" s="284"/>
      <c r="AH184" s="262"/>
      <c r="AI184" s="262" t="s">
        <v>127</v>
      </c>
      <c r="AJ184" s="263"/>
      <c r="AK184" s="27">
        <v>418245</v>
      </c>
      <c r="AL184" s="327">
        <v>418245</v>
      </c>
    </row>
    <row r="185" spans="1:1613" ht="75" customHeight="1" x14ac:dyDescent="0.35">
      <c r="A185" s="30" t="s">
        <v>4824</v>
      </c>
      <c r="B185" s="30" t="s">
        <v>4823</v>
      </c>
      <c r="C185" s="106" t="s">
        <v>4822</v>
      </c>
      <c r="D185" s="30" t="s">
        <v>10</v>
      </c>
      <c r="E185" s="32" t="s">
        <v>69</v>
      </c>
      <c r="F185" s="108" t="str">
        <f t="shared" si="10"/>
        <v>|||||||||||||||||</v>
      </c>
      <c r="G185" s="107">
        <v>51.4</v>
      </c>
      <c r="H185" s="35">
        <v>43872</v>
      </c>
      <c r="I185" s="23" t="s">
        <v>8</v>
      </c>
      <c r="J185" s="34" t="s">
        <v>1</v>
      </c>
      <c r="K185" s="23" t="s">
        <v>1</v>
      </c>
      <c r="L185" s="34">
        <v>45435</v>
      </c>
      <c r="M185" s="23" t="s">
        <v>8</v>
      </c>
      <c r="N185" s="23">
        <f t="shared" si="11"/>
        <v>1</v>
      </c>
      <c r="O185" s="33" t="s">
        <v>8</v>
      </c>
      <c r="P185" s="23"/>
      <c r="Q185" s="38" t="s">
        <v>4808</v>
      </c>
      <c r="R185" s="30" t="s">
        <v>2177</v>
      </c>
      <c r="S185" s="32" t="s">
        <v>26</v>
      </c>
      <c r="T185" s="30" t="s">
        <v>59</v>
      </c>
      <c r="U185" s="32" t="s">
        <v>58</v>
      </c>
      <c r="V185" s="30">
        <v>1</v>
      </c>
      <c r="W185" s="30" t="s">
        <v>133</v>
      </c>
      <c r="X185" s="176" t="s">
        <v>132</v>
      </c>
      <c r="Y185" s="213" t="s">
        <v>25</v>
      </c>
      <c r="Z185" s="213"/>
      <c r="AA185" s="212" t="s">
        <v>164</v>
      </c>
      <c r="AB185" s="211"/>
      <c r="AC185" s="211"/>
      <c r="AD185" s="211"/>
      <c r="AE185" s="211"/>
      <c r="AF185" s="210" t="s">
        <v>36</v>
      </c>
      <c r="AG185" s="285"/>
      <c r="AH185" s="265" t="s">
        <v>23</v>
      </c>
      <c r="AI185" s="265"/>
      <c r="AJ185" s="266" t="s">
        <v>35</v>
      </c>
      <c r="AK185" s="27">
        <v>361516</v>
      </c>
      <c r="AL185" s="327">
        <v>361516</v>
      </c>
    </row>
    <row r="186" spans="1:1613" ht="75" customHeight="1" x14ac:dyDescent="0.35">
      <c r="A186" s="30" t="s">
        <v>4821</v>
      </c>
      <c r="B186" s="30" t="s">
        <v>2870</v>
      </c>
      <c r="C186" s="106" t="s">
        <v>2869</v>
      </c>
      <c r="D186" s="30" t="s">
        <v>236</v>
      </c>
      <c r="E186" s="32" t="s">
        <v>69</v>
      </c>
      <c r="F186" s="108" t="str">
        <f t="shared" si="10"/>
        <v>|||||||||||||||||</v>
      </c>
      <c r="G186" s="107">
        <v>53.766666666666666</v>
      </c>
      <c r="H186" s="35">
        <v>43381</v>
      </c>
      <c r="I186" s="23" t="s">
        <v>8</v>
      </c>
      <c r="J186" s="34">
        <v>45017</v>
      </c>
      <c r="K186" s="23" t="s">
        <v>8</v>
      </c>
      <c r="L186" s="34">
        <v>45435</v>
      </c>
      <c r="M186" s="23" t="s">
        <v>8</v>
      </c>
      <c r="N186" s="23">
        <f t="shared" si="11"/>
        <v>1</v>
      </c>
      <c r="O186" s="33" t="s">
        <v>8</v>
      </c>
      <c r="P186" s="23"/>
      <c r="Q186" s="38" t="s">
        <v>4808</v>
      </c>
      <c r="R186" s="30" t="s">
        <v>557</v>
      </c>
      <c r="S186" s="32" t="s">
        <v>1285</v>
      </c>
      <c r="T186" s="30" t="s">
        <v>16</v>
      </c>
      <c r="U186" s="32" t="s">
        <v>15</v>
      </c>
      <c r="V186" s="30">
        <v>1</v>
      </c>
      <c r="W186" s="30" t="s">
        <v>133</v>
      </c>
      <c r="X186" s="176" t="s">
        <v>132</v>
      </c>
      <c r="Y186" s="213"/>
      <c r="Z186" s="213"/>
      <c r="AA186" s="218"/>
      <c r="AB186" s="217"/>
      <c r="AC186" s="217"/>
      <c r="AD186" s="217"/>
      <c r="AE186" s="217"/>
      <c r="AF186" s="216"/>
      <c r="AG186" s="284"/>
      <c r="AH186" s="262"/>
      <c r="AI186" s="262" t="s">
        <v>127</v>
      </c>
      <c r="AJ186" s="263"/>
      <c r="AK186" s="27">
        <v>490253</v>
      </c>
      <c r="AL186" s="327">
        <v>490253</v>
      </c>
    </row>
    <row r="187" spans="1:1613" ht="75" customHeight="1" x14ac:dyDescent="0.35">
      <c r="A187" s="30" t="s">
        <v>4820</v>
      </c>
      <c r="B187" s="30" t="s">
        <v>4819</v>
      </c>
      <c r="C187" s="106" t="s">
        <v>4818</v>
      </c>
      <c r="D187" s="30" t="s">
        <v>10</v>
      </c>
      <c r="E187" s="32" t="s">
        <v>213</v>
      </c>
      <c r="F187" s="108" t="str">
        <f t="shared" si="10"/>
        <v>|||||||||||</v>
      </c>
      <c r="G187" s="107">
        <v>34.700000000000003</v>
      </c>
      <c r="H187" s="35">
        <v>45055</v>
      </c>
      <c r="I187" s="23" t="s">
        <v>8</v>
      </c>
      <c r="J187" s="34">
        <v>46111</v>
      </c>
      <c r="K187" s="23" t="s">
        <v>7</v>
      </c>
      <c r="L187" s="34" t="s">
        <v>1</v>
      </c>
      <c r="M187" s="23" t="s">
        <v>1</v>
      </c>
      <c r="N187" s="23">
        <f t="shared" si="11"/>
        <v>0</v>
      </c>
      <c r="O187" s="33" t="s">
        <v>7</v>
      </c>
      <c r="P187" s="23"/>
      <c r="Q187" s="38" t="s">
        <v>4808</v>
      </c>
      <c r="R187" s="30" t="s">
        <v>4817</v>
      </c>
      <c r="S187" s="32" t="s">
        <v>4816</v>
      </c>
      <c r="T187" s="30" t="s">
        <v>96</v>
      </c>
      <c r="U187" s="32" t="s">
        <v>4815</v>
      </c>
      <c r="V187" s="30">
        <v>3</v>
      </c>
      <c r="W187" s="30" t="s">
        <v>1</v>
      </c>
      <c r="X187" s="32"/>
      <c r="Y187" s="213" t="s">
        <v>25</v>
      </c>
      <c r="Z187" s="213"/>
      <c r="AA187" s="212"/>
      <c r="AB187" s="211"/>
      <c r="AC187" s="211"/>
      <c r="AD187" s="211"/>
      <c r="AE187" s="211"/>
      <c r="AF187" s="210"/>
      <c r="AG187" s="285"/>
      <c r="AH187" s="265" t="s">
        <v>23</v>
      </c>
      <c r="AI187" s="265"/>
      <c r="AJ187" s="266"/>
      <c r="AK187" s="27">
        <v>476932</v>
      </c>
      <c r="AL187" s="327">
        <v>476932</v>
      </c>
    </row>
    <row r="188" spans="1:1613" ht="75" customHeight="1" x14ac:dyDescent="0.35">
      <c r="A188" s="30" t="s">
        <v>4814</v>
      </c>
      <c r="B188" s="30" t="s">
        <v>3317</v>
      </c>
      <c r="C188" s="106" t="s">
        <v>3316</v>
      </c>
      <c r="D188" s="30" t="s">
        <v>19</v>
      </c>
      <c r="E188" s="32" t="s">
        <v>9</v>
      </c>
      <c r="F188" s="215" t="str">
        <f t="shared" si="10"/>
        <v>||||</v>
      </c>
      <c r="G188" s="214">
        <v>14.866666666666667</v>
      </c>
      <c r="H188" s="35">
        <v>45174</v>
      </c>
      <c r="I188" s="23" t="s">
        <v>8</v>
      </c>
      <c r="J188" s="34">
        <v>45627</v>
      </c>
      <c r="K188" s="23" t="s">
        <v>7</v>
      </c>
      <c r="L188" s="34" t="s">
        <v>1</v>
      </c>
      <c r="M188" s="23" t="s">
        <v>1</v>
      </c>
      <c r="N188" s="23">
        <f t="shared" si="11"/>
        <v>0</v>
      </c>
      <c r="O188" s="33" t="s">
        <v>7</v>
      </c>
      <c r="P188" s="23"/>
      <c r="Q188" s="38" t="s">
        <v>4808</v>
      </c>
      <c r="R188" s="30" t="s">
        <v>4813</v>
      </c>
      <c r="S188" s="32" t="s">
        <v>4812</v>
      </c>
      <c r="T188" s="30" t="s">
        <v>96</v>
      </c>
      <c r="U188" s="32" t="s">
        <v>850</v>
      </c>
      <c r="V188" s="30">
        <v>1</v>
      </c>
      <c r="W188" s="30" t="s">
        <v>1</v>
      </c>
      <c r="X188" s="32"/>
      <c r="Y188" s="213"/>
      <c r="Z188" s="213"/>
      <c r="AA188" s="212"/>
      <c r="AB188" s="211"/>
      <c r="AC188" s="211"/>
      <c r="AD188" s="211"/>
      <c r="AE188" s="211"/>
      <c r="AF188" s="210"/>
      <c r="AG188" s="285"/>
      <c r="AH188" s="265"/>
      <c r="AI188" s="265"/>
      <c r="AJ188" s="266"/>
      <c r="AK188" s="27">
        <v>449373</v>
      </c>
      <c r="AL188" s="327">
        <v>449373</v>
      </c>
    </row>
    <row r="189" spans="1:1613" ht="75" customHeight="1" x14ac:dyDescent="0.35">
      <c r="A189" s="30" t="s">
        <v>4811</v>
      </c>
      <c r="B189" s="30" t="s">
        <v>2481</v>
      </c>
      <c r="C189" s="106" t="s">
        <v>55</v>
      </c>
      <c r="D189" s="30" t="s">
        <v>10</v>
      </c>
      <c r="E189" s="32" t="s">
        <v>9</v>
      </c>
      <c r="F189" s="108" t="str">
        <f t="shared" si="10"/>
        <v>|||||||||||||||||||</v>
      </c>
      <c r="G189" s="107">
        <v>59.033333333333331</v>
      </c>
      <c r="H189" s="35">
        <v>44895</v>
      </c>
      <c r="I189" s="23" t="s">
        <v>8</v>
      </c>
      <c r="J189" s="34">
        <v>46692</v>
      </c>
      <c r="K189" s="23" t="s">
        <v>7</v>
      </c>
      <c r="L189" s="34" t="s">
        <v>1</v>
      </c>
      <c r="M189" s="23" t="s">
        <v>1</v>
      </c>
      <c r="N189" s="23">
        <f t="shared" si="11"/>
        <v>0</v>
      </c>
      <c r="O189" s="33" t="s">
        <v>7</v>
      </c>
      <c r="P189" s="23"/>
      <c r="Q189" s="38" t="s">
        <v>4808</v>
      </c>
      <c r="R189" s="30" t="s">
        <v>689</v>
      </c>
      <c r="S189" s="32" t="s">
        <v>1972</v>
      </c>
      <c r="T189" s="30" t="s">
        <v>3</v>
      </c>
      <c r="U189" s="32" t="s">
        <v>4810</v>
      </c>
      <c r="V189" s="30">
        <v>3</v>
      </c>
      <c r="W189" s="30" t="s">
        <v>1</v>
      </c>
      <c r="X189" s="32"/>
      <c r="Y189" s="213"/>
      <c r="Z189" s="213"/>
      <c r="AA189" s="212"/>
      <c r="AB189" s="211"/>
      <c r="AC189" s="211"/>
      <c r="AD189" s="211"/>
      <c r="AE189" s="211"/>
      <c r="AF189" s="210"/>
      <c r="AG189" s="285"/>
      <c r="AH189" s="265"/>
      <c r="AI189" s="265"/>
      <c r="AJ189" s="266"/>
      <c r="AK189" s="27">
        <v>432359</v>
      </c>
      <c r="AL189" s="327">
        <v>432359</v>
      </c>
    </row>
    <row r="190" spans="1:1613" ht="75" customHeight="1" thickBot="1" x14ac:dyDescent="0.4">
      <c r="A190" s="14" t="s">
        <v>4809</v>
      </c>
      <c r="B190" s="14" t="s">
        <v>1868</v>
      </c>
      <c r="C190" s="100" t="s">
        <v>1867</v>
      </c>
      <c r="D190" s="14" t="s">
        <v>19</v>
      </c>
      <c r="E190" s="16" t="s">
        <v>213</v>
      </c>
      <c r="F190" s="114" t="str">
        <f t="shared" si="10"/>
        <v>||||||||</v>
      </c>
      <c r="G190" s="113">
        <v>26.266666666666669</v>
      </c>
      <c r="H190" s="19">
        <v>45328</v>
      </c>
      <c r="I190" s="7" t="s">
        <v>8</v>
      </c>
      <c r="J190" s="18">
        <v>46126</v>
      </c>
      <c r="K190" s="7" t="s">
        <v>7</v>
      </c>
      <c r="L190" s="18" t="s">
        <v>1</v>
      </c>
      <c r="M190" s="7" t="s">
        <v>1</v>
      </c>
      <c r="N190" s="7">
        <f t="shared" si="11"/>
        <v>0</v>
      </c>
      <c r="O190" s="17" t="s">
        <v>7</v>
      </c>
      <c r="P190" s="7"/>
      <c r="Q190" s="22" t="s">
        <v>4808</v>
      </c>
      <c r="R190" s="14" t="s">
        <v>1337</v>
      </c>
      <c r="S190" s="16" t="s">
        <v>4807</v>
      </c>
      <c r="T190" s="14" t="s">
        <v>59</v>
      </c>
      <c r="U190" s="16" t="s">
        <v>58</v>
      </c>
      <c r="V190" s="14">
        <v>1</v>
      </c>
      <c r="W190" s="14" t="s">
        <v>1</v>
      </c>
      <c r="X190" s="16"/>
      <c r="Y190" s="209"/>
      <c r="Z190" s="209"/>
      <c r="AA190" s="208"/>
      <c r="AB190" s="207"/>
      <c r="AC190" s="207"/>
      <c r="AD190" s="207"/>
      <c r="AE190" s="207"/>
      <c r="AF190" s="206"/>
      <c r="AG190" s="286"/>
      <c r="AH190" s="287"/>
      <c r="AI190" s="287"/>
      <c r="AJ190" s="288"/>
      <c r="AK190" s="310">
        <v>431973</v>
      </c>
      <c r="AL190" s="311">
        <v>431973</v>
      </c>
    </row>
    <row r="191" spans="1:1613" ht="15" customHeight="1" x14ac:dyDescent="0.35">
      <c r="F191" s="51"/>
      <c r="V191" s="2"/>
      <c r="X191" s="2"/>
      <c r="Y191" s="205"/>
      <c r="Z191" s="205"/>
      <c r="AA191" s="204"/>
      <c r="AB191" s="204"/>
      <c r="AC191" s="204"/>
      <c r="AD191" s="204"/>
      <c r="AE191" s="204"/>
      <c r="AF191" s="204"/>
      <c r="AG191" s="1"/>
      <c r="AK191" s="2"/>
      <c r="AL191" s="203"/>
    </row>
    <row r="192" spans="1:1613" ht="15" customHeight="1" x14ac:dyDescent="0.35">
      <c r="F192" s="51"/>
      <c r="V192" s="2"/>
      <c r="X192" s="2"/>
      <c r="Y192" s="205"/>
      <c r="Z192" s="205"/>
      <c r="AA192" s="204"/>
      <c r="AB192" s="204"/>
      <c r="AC192" s="204"/>
      <c r="AD192" s="204"/>
      <c r="AE192" s="204"/>
      <c r="AF192" s="204"/>
      <c r="AG192" s="1"/>
      <c r="AK192" s="2"/>
      <c r="AL192" s="203"/>
    </row>
    <row r="193" spans="1:1613" ht="15" customHeight="1" x14ac:dyDescent="0.35">
      <c r="F193" s="51"/>
      <c r="V193" s="2"/>
      <c r="X193" s="2"/>
      <c r="Y193" s="205"/>
      <c r="Z193" s="205"/>
      <c r="AA193" s="204"/>
      <c r="AB193" s="204"/>
      <c r="AC193" s="204"/>
      <c r="AD193" s="204"/>
      <c r="AE193" s="204"/>
      <c r="AF193" s="204"/>
      <c r="AG193" s="1"/>
      <c r="AK193" s="2"/>
      <c r="AL193" s="203"/>
    </row>
    <row r="194" spans="1:1613" ht="15" customHeight="1" thickBot="1" x14ac:dyDescent="0.4">
      <c r="F194" s="51"/>
      <c r="V194" s="2"/>
      <c r="X194" s="2"/>
      <c r="Y194" s="205"/>
      <c r="Z194" s="205"/>
      <c r="AA194" s="204"/>
      <c r="AB194" s="204"/>
      <c r="AC194" s="204"/>
      <c r="AD194" s="204"/>
      <c r="AE194" s="204"/>
      <c r="AF194" s="204"/>
      <c r="AG194" s="1"/>
      <c r="AK194" s="2"/>
      <c r="AL194" s="203"/>
    </row>
    <row r="195" spans="1:1613" ht="46" customHeight="1" thickBot="1" x14ac:dyDescent="0.4">
      <c r="A195" s="351" t="s">
        <v>4806</v>
      </c>
      <c r="B195" s="352"/>
      <c r="C195" s="352"/>
      <c r="D195" s="352"/>
      <c r="E195" s="352"/>
      <c r="F195" s="352"/>
      <c r="G195" s="352"/>
      <c r="H195" s="352"/>
      <c r="I195" s="352"/>
      <c r="J195" s="352"/>
      <c r="K195" s="352"/>
      <c r="L195" s="352"/>
      <c r="M195" s="352"/>
      <c r="N195" s="352"/>
      <c r="O195" s="352"/>
      <c r="P195" s="352"/>
      <c r="Q195" s="352"/>
      <c r="R195" s="352"/>
      <c r="S195" s="352"/>
      <c r="T195" s="352"/>
      <c r="U195" s="352"/>
      <c r="V195" s="352"/>
      <c r="W195" s="352"/>
      <c r="X195" s="352"/>
      <c r="Y195" s="352"/>
      <c r="Z195" s="352"/>
      <c r="AA195" s="352"/>
      <c r="AB195" s="352"/>
      <c r="AC195" s="352"/>
      <c r="AD195" s="352"/>
      <c r="AE195" s="352"/>
      <c r="AF195" s="352"/>
      <c r="AG195" s="352"/>
      <c r="AH195" s="352"/>
      <c r="AI195" s="352"/>
      <c r="AJ195" s="352"/>
      <c r="AK195" s="352"/>
      <c r="AL195" s="353"/>
    </row>
    <row r="196" spans="1:1613" s="64" customFormat="1" ht="24" thickBot="1" x14ac:dyDescent="0.4">
      <c r="A196" s="200" t="s">
        <v>2905</v>
      </c>
      <c r="B196" s="199"/>
      <c r="C196" s="196"/>
      <c r="D196" s="194"/>
      <c r="E196" s="198"/>
      <c r="F196" s="197"/>
      <c r="G196" s="194"/>
      <c r="H196" s="196"/>
      <c r="I196" s="196"/>
      <c r="J196" s="196"/>
      <c r="K196" s="196"/>
      <c r="L196" s="196"/>
      <c r="M196" s="194"/>
      <c r="N196" s="196"/>
      <c r="O196" s="194"/>
      <c r="P196" s="195"/>
      <c r="Q196" s="195"/>
      <c r="R196" s="194"/>
      <c r="S196" s="194"/>
      <c r="T196" s="194"/>
      <c r="U196" s="194"/>
      <c r="V196" s="194"/>
      <c r="W196" s="194"/>
      <c r="X196" s="194"/>
      <c r="Y196" s="194"/>
      <c r="Z196" s="194"/>
      <c r="AA196" s="186"/>
      <c r="AB196" s="186"/>
      <c r="AC196" s="186"/>
      <c r="AD196" s="186"/>
      <c r="AE196" s="186"/>
      <c r="AF196" s="186"/>
      <c r="AG196" s="186"/>
      <c r="AH196" s="186"/>
      <c r="AI196" s="186"/>
      <c r="AJ196" s="186"/>
      <c r="AK196" s="186"/>
      <c r="AL196" s="302"/>
    </row>
    <row r="197" spans="1:1613" s="64" customFormat="1" ht="23.5" x14ac:dyDescent="0.35">
      <c r="A197" s="193" t="s">
        <v>2904</v>
      </c>
      <c r="B197" s="192"/>
      <c r="C197" s="189"/>
      <c r="D197" s="187"/>
      <c r="E197" s="191"/>
      <c r="F197" s="190"/>
      <c r="G197" s="187"/>
      <c r="H197" s="189"/>
      <c r="I197" s="189"/>
      <c r="J197" s="189"/>
      <c r="K197" s="189"/>
      <c r="L197" s="189"/>
      <c r="M197" s="187"/>
      <c r="N197" s="189"/>
      <c r="O197" s="187"/>
      <c r="P197" s="188"/>
      <c r="Q197" s="188"/>
      <c r="R197" s="187"/>
      <c r="S197" s="187"/>
      <c r="T197" s="187"/>
      <c r="U197" s="187"/>
      <c r="V197" s="187"/>
      <c r="W197" s="187"/>
      <c r="X197" s="187"/>
      <c r="Y197" s="187"/>
      <c r="Z197" s="187"/>
      <c r="AA197" s="186"/>
      <c r="AB197" s="186"/>
      <c r="AC197" s="186"/>
      <c r="AD197" s="186"/>
      <c r="AE197" s="186"/>
      <c r="AF197" s="186"/>
      <c r="AG197" s="186"/>
      <c r="AH197" s="186"/>
      <c r="AI197" s="186"/>
      <c r="AJ197" s="186"/>
      <c r="AK197" s="186"/>
      <c r="AL197" s="302"/>
    </row>
    <row r="198" spans="1:1613" s="64" customFormat="1" ht="23.5" x14ac:dyDescent="0.35">
      <c r="A198" s="82" t="s">
        <v>2903</v>
      </c>
      <c r="B198" s="81"/>
      <c r="C198" s="78"/>
      <c r="D198" s="73"/>
      <c r="E198" s="185"/>
      <c r="F198" s="79"/>
      <c r="G198" s="73"/>
      <c r="H198" s="78"/>
      <c r="I198" s="78"/>
      <c r="J198" s="78"/>
      <c r="K198" s="78"/>
      <c r="L198" s="78"/>
      <c r="M198" s="73"/>
      <c r="N198" s="78"/>
      <c r="O198" s="73"/>
      <c r="P198" s="73"/>
      <c r="Q198" s="73"/>
      <c r="R198" s="73"/>
      <c r="S198" s="73"/>
      <c r="T198" s="73"/>
      <c r="U198" s="73"/>
      <c r="V198" s="73"/>
      <c r="W198" s="73"/>
      <c r="X198" s="73"/>
      <c r="Y198" s="73"/>
      <c r="Z198" s="73"/>
      <c r="AA198" s="72"/>
      <c r="AB198" s="72"/>
      <c r="AC198" s="72"/>
      <c r="AD198" s="72"/>
      <c r="AE198" s="72"/>
      <c r="AF198" s="72"/>
      <c r="AG198" s="72"/>
      <c r="AH198" s="72"/>
      <c r="AI198" s="72"/>
      <c r="AJ198" s="72"/>
      <c r="AK198" s="72"/>
      <c r="AL198" s="303"/>
    </row>
    <row r="199" spans="1:1613" s="64" customFormat="1" ht="23.5" x14ac:dyDescent="0.35">
      <c r="A199" s="260" t="s">
        <v>2902</v>
      </c>
      <c r="B199" s="77"/>
      <c r="C199" s="74"/>
      <c r="D199" s="72"/>
      <c r="E199" s="184"/>
      <c r="F199" s="75"/>
      <c r="G199" s="72"/>
      <c r="H199" s="74"/>
      <c r="I199" s="74"/>
      <c r="J199" s="74"/>
      <c r="K199" s="74"/>
      <c r="L199" s="74"/>
      <c r="M199" s="72"/>
      <c r="N199" s="74"/>
      <c r="O199" s="72"/>
      <c r="P199" s="73"/>
      <c r="Q199" s="73"/>
      <c r="R199" s="72"/>
      <c r="S199" s="72"/>
      <c r="T199" s="72"/>
      <c r="U199" s="72"/>
      <c r="V199" s="72"/>
      <c r="W199" s="72"/>
      <c r="X199" s="72"/>
      <c r="Y199" s="72"/>
      <c r="Z199" s="72"/>
      <c r="AA199" s="72"/>
      <c r="AB199" s="72"/>
      <c r="AC199" s="72"/>
      <c r="AD199" s="72"/>
      <c r="AE199" s="72"/>
      <c r="AF199" s="72"/>
      <c r="AG199" s="72"/>
      <c r="AH199" s="72"/>
      <c r="AI199" s="72"/>
      <c r="AJ199" s="72"/>
      <c r="AK199" s="72"/>
      <c r="AL199" s="303"/>
    </row>
    <row r="200" spans="1:1613" s="64" customFormat="1" ht="24" thickBot="1" x14ac:dyDescent="0.4">
      <c r="A200" s="289" t="s">
        <v>2901</v>
      </c>
      <c r="B200" s="71"/>
      <c r="C200" s="68"/>
      <c r="D200" s="66"/>
      <c r="E200" s="183"/>
      <c r="F200" s="69"/>
      <c r="G200" s="66"/>
      <c r="H200" s="68"/>
      <c r="I200" s="68"/>
      <c r="J200" s="68"/>
      <c r="K200" s="68"/>
      <c r="L200" s="68"/>
      <c r="M200" s="66"/>
      <c r="N200" s="68"/>
      <c r="O200" s="66"/>
      <c r="P200" s="67"/>
      <c r="Q200" s="67"/>
      <c r="R200" s="66"/>
      <c r="S200" s="66"/>
      <c r="T200" s="66"/>
      <c r="U200" s="66"/>
      <c r="V200" s="66"/>
      <c r="W200" s="66"/>
      <c r="X200" s="66"/>
      <c r="Y200" s="66"/>
      <c r="Z200" s="66"/>
      <c r="AA200" s="65"/>
      <c r="AB200" s="65"/>
      <c r="AC200" s="65"/>
      <c r="AD200" s="65"/>
      <c r="AE200" s="65"/>
      <c r="AF200" s="65"/>
      <c r="AG200" s="65"/>
      <c r="AH200" s="65"/>
      <c r="AI200" s="65"/>
      <c r="AJ200" s="65"/>
      <c r="AK200" s="65"/>
      <c r="AL200" s="304"/>
    </row>
    <row r="201" spans="1:1613" s="56" customFormat="1" ht="80" customHeight="1" thickBot="1" x14ac:dyDescent="0.4">
      <c r="A201" s="62" t="s">
        <v>2900</v>
      </c>
      <c r="B201" s="62" t="s">
        <v>2899</v>
      </c>
      <c r="C201" s="58" t="s">
        <v>2898</v>
      </c>
      <c r="D201" s="62" t="s">
        <v>2897</v>
      </c>
      <c r="E201" s="61" t="s">
        <v>2896</v>
      </c>
      <c r="F201" s="348" t="s">
        <v>2895</v>
      </c>
      <c r="G201" s="350"/>
      <c r="H201" s="182" t="s">
        <v>2894</v>
      </c>
      <c r="I201" s="179" t="s">
        <v>2893</v>
      </c>
      <c r="J201" s="181" t="s">
        <v>2892</v>
      </c>
      <c r="K201" s="179" t="s">
        <v>2891</v>
      </c>
      <c r="L201" s="181" t="s">
        <v>2890</v>
      </c>
      <c r="M201" s="179" t="s">
        <v>2889</v>
      </c>
      <c r="N201" s="179" t="s">
        <v>2887</v>
      </c>
      <c r="O201" s="180" t="s">
        <v>2888</v>
      </c>
      <c r="P201" s="178" t="s">
        <v>2887</v>
      </c>
      <c r="Q201" s="60" t="s">
        <v>2886</v>
      </c>
      <c r="R201" s="62" t="s">
        <v>2885</v>
      </c>
      <c r="S201" s="61" t="s">
        <v>2884</v>
      </c>
      <c r="T201" s="62" t="s">
        <v>2883</v>
      </c>
      <c r="U201" s="61" t="s">
        <v>2882</v>
      </c>
      <c r="V201" s="62" t="s">
        <v>2881</v>
      </c>
      <c r="W201" s="343" t="s">
        <v>2880</v>
      </c>
      <c r="X201" s="342"/>
      <c r="Y201" s="343" t="s">
        <v>2879</v>
      </c>
      <c r="Z201" s="356"/>
      <c r="AA201" s="357" t="s">
        <v>2878</v>
      </c>
      <c r="AB201" s="343"/>
      <c r="AC201" s="343"/>
      <c r="AD201" s="343"/>
      <c r="AE201" s="343"/>
      <c r="AF201" s="358"/>
      <c r="AG201" s="357" t="s">
        <v>2877</v>
      </c>
      <c r="AH201" s="344"/>
      <c r="AI201" s="344"/>
      <c r="AJ201" s="356"/>
      <c r="AK201" s="179" t="s">
        <v>2876</v>
      </c>
      <c r="AL201" s="62" t="s">
        <v>2876</v>
      </c>
      <c r="AM201" s="57"/>
      <c r="AN201" s="57"/>
      <c r="AO201" s="57"/>
      <c r="AP201" s="57"/>
      <c r="AQ201" s="57"/>
      <c r="AR201" s="57"/>
      <c r="AS201" s="57"/>
      <c r="AT201" s="57"/>
      <c r="AU201" s="57"/>
      <c r="AV201" s="57"/>
      <c r="AW201" s="57"/>
      <c r="AX201" s="57"/>
      <c r="AY201" s="57"/>
      <c r="AZ201" s="57"/>
      <c r="BA201" s="57"/>
      <c r="BB201" s="57"/>
      <c r="BC201" s="57"/>
      <c r="BD201" s="57"/>
      <c r="BE201" s="57"/>
      <c r="BF201" s="57"/>
      <c r="BG201" s="57"/>
      <c r="BH201" s="57"/>
      <c r="BI201" s="57"/>
      <c r="BJ201" s="57"/>
      <c r="BK201" s="57"/>
      <c r="BL201" s="57"/>
      <c r="BM201" s="57"/>
      <c r="BN201" s="57"/>
      <c r="BO201" s="57"/>
      <c r="BP201" s="57"/>
      <c r="BQ201" s="57"/>
      <c r="BR201" s="57"/>
      <c r="BS201" s="57"/>
      <c r="BT201" s="57"/>
      <c r="BU201" s="57"/>
      <c r="BV201" s="57"/>
      <c r="BW201" s="57"/>
      <c r="BX201" s="57"/>
      <c r="BY201" s="57"/>
      <c r="BZ201" s="57"/>
      <c r="CA201" s="57"/>
      <c r="CB201" s="57"/>
      <c r="CC201" s="57"/>
      <c r="CD201" s="57"/>
      <c r="CE201" s="57"/>
      <c r="CF201" s="57"/>
      <c r="CG201" s="57"/>
      <c r="CH201" s="57"/>
      <c r="CI201" s="57"/>
      <c r="CJ201" s="57"/>
      <c r="CK201" s="57"/>
      <c r="CL201" s="57"/>
      <c r="CM201" s="57"/>
      <c r="CN201" s="57"/>
      <c r="CO201" s="57"/>
      <c r="CP201" s="57"/>
      <c r="CQ201" s="57"/>
      <c r="CR201" s="57"/>
      <c r="CS201" s="57"/>
      <c r="CT201" s="57"/>
      <c r="CU201" s="57"/>
      <c r="CV201" s="57"/>
      <c r="CW201" s="57"/>
      <c r="CX201" s="57"/>
      <c r="CY201" s="57"/>
      <c r="CZ201" s="57"/>
      <c r="DA201" s="57"/>
      <c r="DB201" s="57"/>
      <c r="DC201" s="57"/>
      <c r="DD201" s="57"/>
      <c r="DE201" s="57"/>
      <c r="DF201" s="57"/>
      <c r="DG201" s="57"/>
      <c r="DH201" s="57"/>
      <c r="DI201" s="57"/>
      <c r="DJ201" s="57"/>
      <c r="DK201" s="57"/>
      <c r="DL201" s="57"/>
      <c r="DM201" s="57"/>
      <c r="DN201" s="57"/>
      <c r="DO201" s="57"/>
      <c r="DP201" s="57"/>
      <c r="DQ201" s="57"/>
      <c r="DR201" s="57"/>
      <c r="DS201" s="57"/>
      <c r="DT201" s="57"/>
      <c r="DU201" s="57"/>
      <c r="DV201" s="57"/>
      <c r="DW201" s="57"/>
      <c r="DX201" s="57"/>
      <c r="DY201" s="57"/>
      <c r="DZ201" s="57"/>
      <c r="EA201" s="57"/>
      <c r="EB201" s="57"/>
      <c r="EC201" s="57"/>
      <c r="ED201" s="57"/>
      <c r="EE201" s="57"/>
      <c r="EF201" s="57"/>
      <c r="EG201" s="57"/>
      <c r="EH201" s="57"/>
      <c r="EI201" s="57"/>
      <c r="EJ201" s="57"/>
      <c r="EK201" s="57"/>
      <c r="EL201" s="57"/>
      <c r="EM201" s="57"/>
      <c r="EN201" s="57"/>
      <c r="EO201" s="57"/>
      <c r="EP201" s="57"/>
      <c r="EQ201" s="57"/>
      <c r="ER201" s="57"/>
      <c r="ES201" s="57"/>
      <c r="ET201" s="57"/>
      <c r="EU201" s="57"/>
      <c r="EV201" s="57"/>
      <c r="EW201" s="57"/>
      <c r="EX201" s="57"/>
      <c r="EY201" s="57"/>
      <c r="EZ201" s="57"/>
      <c r="FA201" s="57"/>
      <c r="FB201" s="57"/>
      <c r="FC201" s="57"/>
      <c r="FD201" s="57"/>
      <c r="FE201" s="57"/>
      <c r="FF201" s="57"/>
      <c r="FG201" s="57"/>
      <c r="FH201" s="57"/>
      <c r="FI201" s="57"/>
      <c r="FJ201" s="57"/>
      <c r="FK201" s="57"/>
      <c r="FL201" s="57"/>
      <c r="FM201" s="57"/>
      <c r="FN201" s="57"/>
      <c r="FO201" s="57"/>
      <c r="FP201" s="57"/>
      <c r="FQ201" s="57"/>
      <c r="FR201" s="57"/>
      <c r="FS201" s="57"/>
      <c r="FT201" s="57"/>
      <c r="FU201" s="57"/>
      <c r="FV201" s="57"/>
      <c r="FW201" s="57"/>
      <c r="FX201" s="57"/>
      <c r="FY201" s="57"/>
      <c r="FZ201" s="57"/>
      <c r="GA201" s="57"/>
      <c r="GB201" s="57"/>
      <c r="GC201" s="57"/>
      <c r="GD201" s="57"/>
      <c r="GE201" s="57"/>
      <c r="GF201" s="57"/>
      <c r="GG201" s="57"/>
      <c r="GH201" s="57"/>
      <c r="GI201" s="57"/>
      <c r="GJ201" s="57"/>
      <c r="GK201" s="57"/>
      <c r="GL201" s="57"/>
      <c r="GM201" s="57"/>
      <c r="GN201" s="57"/>
      <c r="GO201" s="57"/>
      <c r="GP201" s="57"/>
      <c r="GQ201" s="57"/>
      <c r="GR201" s="57"/>
      <c r="GS201" s="57"/>
      <c r="GT201" s="57"/>
      <c r="GU201" s="57"/>
      <c r="GV201" s="57"/>
      <c r="GW201" s="57"/>
      <c r="GX201" s="57"/>
      <c r="GY201" s="57"/>
      <c r="GZ201" s="57"/>
      <c r="HA201" s="57"/>
      <c r="HB201" s="57"/>
      <c r="HC201" s="57"/>
      <c r="HD201" s="57"/>
      <c r="HE201" s="57"/>
      <c r="HF201" s="57"/>
      <c r="HG201" s="57"/>
      <c r="HH201" s="57"/>
      <c r="HI201" s="57"/>
      <c r="HJ201" s="57"/>
      <c r="HK201" s="57"/>
      <c r="HL201" s="57"/>
      <c r="HM201" s="57"/>
      <c r="HN201" s="57"/>
      <c r="HO201" s="57"/>
      <c r="HP201" s="57"/>
      <c r="HQ201" s="57"/>
      <c r="HR201" s="57"/>
      <c r="HS201" s="57"/>
      <c r="HT201" s="57"/>
      <c r="HU201" s="57"/>
      <c r="HV201" s="57"/>
      <c r="HW201" s="57"/>
      <c r="HX201" s="57"/>
      <c r="HY201" s="57"/>
      <c r="HZ201" s="57"/>
      <c r="IA201" s="57"/>
      <c r="IB201" s="57"/>
      <c r="IC201" s="57"/>
      <c r="ID201" s="57"/>
      <c r="IE201" s="57"/>
      <c r="IF201" s="57"/>
      <c r="IG201" s="57"/>
      <c r="IH201" s="57"/>
      <c r="II201" s="57"/>
      <c r="IJ201" s="57"/>
      <c r="IK201" s="57"/>
      <c r="IL201" s="57"/>
      <c r="IM201" s="57"/>
      <c r="IN201" s="57"/>
      <c r="IO201" s="57"/>
      <c r="IP201" s="57"/>
      <c r="IQ201" s="57"/>
      <c r="IR201" s="57"/>
      <c r="IS201" s="57"/>
      <c r="IT201" s="57"/>
      <c r="IU201" s="57"/>
      <c r="IV201" s="57"/>
      <c r="IW201" s="57"/>
      <c r="IX201" s="57"/>
      <c r="IY201" s="57"/>
      <c r="IZ201" s="57"/>
      <c r="JA201" s="57"/>
      <c r="JB201" s="57"/>
      <c r="JC201" s="57"/>
      <c r="JD201" s="57"/>
      <c r="JE201" s="57"/>
      <c r="JF201" s="57"/>
      <c r="JG201" s="57"/>
      <c r="JH201" s="57"/>
      <c r="JI201" s="57"/>
      <c r="JJ201" s="57"/>
      <c r="JK201" s="57"/>
      <c r="JL201" s="57"/>
      <c r="JM201" s="57"/>
      <c r="JN201" s="57"/>
      <c r="JO201" s="57"/>
      <c r="JP201" s="57"/>
      <c r="JQ201" s="57"/>
      <c r="JR201" s="57"/>
      <c r="JS201" s="57"/>
      <c r="JT201" s="57"/>
      <c r="JU201" s="57"/>
      <c r="JV201" s="57"/>
      <c r="JW201" s="57"/>
      <c r="JX201" s="57"/>
      <c r="JY201" s="57"/>
      <c r="JZ201" s="57"/>
      <c r="KA201" s="57"/>
      <c r="KB201" s="57"/>
      <c r="KC201" s="57"/>
      <c r="KD201" s="57"/>
      <c r="KE201" s="57"/>
      <c r="KF201" s="57"/>
      <c r="KG201" s="57"/>
      <c r="KH201" s="57"/>
      <c r="KI201" s="57"/>
      <c r="KJ201" s="57"/>
      <c r="KK201" s="57"/>
      <c r="KL201" s="57"/>
      <c r="KM201" s="57"/>
      <c r="KN201" s="57"/>
      <c r="KO201" s="57"/>
      <c r="KP201" s="57"/>
      <c r="KQ201" s="57"/>
      <c r="KR201" s="57"/>
      <c r="KS201" s="57"/>
      <c r="KT201" s="57"/>
      <c r="KU201" s="57"/>
      <c r="KV201" s="57"/>
      <c r="KW201" s="57"/>
      <c r="KX201" s="57"/>
      <c r="KY201" s="57"/>
      <c r="KZ201" s="57"/>
      <c r="LA201" s="57"/>
      <c r="LB201" s="57"/>
      <c r="LC201" s="57"/>
      <c r="LD201" s="57"/>
      <c r="LE201" s="57"/>
      <c r="LF201" s="57"/>
      <c r="LG201" s="57"/>
      <c r="LH201" s="57"/>
      <c r="LI201" s="57"/>
      <c r="LJ201" s="57"/>
      <c r="LK201" s="57"/>
      <c r="LL201" s="57"/>
      <c r="LM201" s="57"/>
      <c r="LN201" s="57"/>
      <c r="LO201" s="57"/>
      <c r="LP201" s="57"/>
      <c r="LQ201" s="57"/>
      <c r="LR201" s="57"/>
      <c r="LS201" s="57"/>
      <c r="LT201" s="57"/>
      <c r="LU201" s="57"/>
      <c r="LV201" s="57"/>
      <c r="LW201" s="57"/>
      <c r="LX201" s="57"/>
      <c r="LY201" s="57"/>
      <c r="LZ201" s="57"/>
      <c r="MA201" s="57"/>
      <c r="MB201" s="57"/>
      <c r="MC201" s="57"/>
      <c r="MD201" s="57"/>
      <c r="ME201" s="57"/>
      <c r="MF201" s="57"/>
      <c r="MG201" s="57"/>
      <c r="MH201" s="57"/>
      <c r="MI201" s="57"/>
      <c r="MJ201" s="57"/>
      <c r="MK201" s="57"/>
      <c r="ML201" s="57"/>
      <c r="MM201" s="57"/>
      <c r="MN201" s="57"/>
      <c r="MO201" s="57"/>
      <c r="MP201" s="57"/>
      <c r="MQ201" s="57"/>
      <c r="MR201" s="57"/>
      <c r="MS201" s="57"/>
      <c r="MT201" s="57"/>
      <c r="MU201" s="57"/>
      <c r="MV201" s="57"/>
      <c r="MW201" s="57"/>
      <c r="MX201" s="57"/>
      <c r="MY201" s="57"/>
      <c r="MZ201" s="57"/>
      <c r="NA201" s="57"/>
      <c r="NB201" s="57"/>
      <c r="NC201" s="57"/>
      <c r="ND201" s="57"/>
      <c r="NE201" s="57"/>
      <c r="NF201" s="57"/>
      <c r="NG201" s="57"/>
      <c r="NH201" s="57"/>
      <c r="NI201" s="57"/>
      <c r="NJ201" s="57"/>
      <c r="NK201" s="57"/>
      <c r="NL201" s="57"/>
      <c r="NM201" s="57"/>
      <c r="NN201" s="57"/>
      <c r="NO201" s="57"/>
      <c r="NP201" s="57"/>
      <c r="NQ201" s="57"/>
      <c r="NR201" s="57"/>
      <c r="NS201" s="57"/>
      <c r="NT201" s="57"/>
      <c r="NU201" s="57"/>
      <c r="NV201" s="57"/>
      <c r="NW201" s="57"/>
      <c r="NX201" s="57"/>
      <c r="NY201" s="57"/>
      <c r="NZ201" s="57"/>
      <c r="OA201" s="57"/>
      <c r="OB201" s="57"/>
      <c r="OC201" s="57"/>
      <c r="OD201" s="57"/>
      <c r="OE201" s="57"/>
      <c r="OF201" s="57"/>
      <c r="OG201" s="57"/>
      <c r="OH201" s="57"/>
      <c r="OI201" s="57"/>
      <c r="OJ201" s="57"/>
      <c r="OK201" s="57"/>
      <c r="OL201" s="57"/>
      <c r="OM201" s="57"/>
      <c r="ON201" s="57"/>
      <c r="OO201" s="57"/>
      <c r="OP201" s="57"/>
      <c r="OQ201" s="57"/>
      <c r="OR201" s="57"/>
      <c r="OS201" s="57"/>
      <c r="OT201" s="57"/>
      <c r="OU201" s="57"/>
      <c r="OV201" s="57"/>
      <c r="OW201" s="57"/>
      <c r="OX201" s="57"/>
      <c r="OY201" s="57"/>
      <c r="OZ201" s="57"/>
      <c r="PA201" s="57"/>
      <c r="PB201" s="57"/>
      <c r="PC201" s="57"/>
      <c r="PD201" s="57"/>
      <c r="PE201" s="57"/>
      <c r="PF201" s="57"/>
      <c r="PG201" s="57"/>
      <c r="PH201" s="57"/>
      <c r="PI201" s="57"/>
      <c r="PJ201" s="57"/>
      <c r="PK201" s="57"/>
      <c r="PL201" s="57"/>
      <c r="PM201" s="57"/>
      <c r="PN201" s="57"/>
      <c r="PO201" s="57"/>
      <c r="PP201" s="57"/>
      <c r="PQ201" s="57"/>
      <c r="PR201" s="57"/>
      <c r="PS201" s="57"/>
      <c r="PT201" s="57"/>
      <c r="PU201" s="57"/>
      <c r="PV201" s="57"/>
      <c r="PW201" s="57"/>
      <c r="PX201" s="57"/>
      <c r="PY201" s="57"/>
      <c r="PZ201" s="57"/>
      <c r="QA201" s="57"/>
      <c r="QB201" s="57"/>
      <c r="QC201" s="57"/>
      <c r="QD201" s="57"/>
      <c r="QE201" s="57"/>
      <c r="QF201" s="57"/>
      <c r="QG201" s="57"/>
      <c r="QH201" s="57"/>
      <c r="QI201" s="57"/>
      <c r="QJ201" s="57"/>
      <c r="QK201" s="57"/>
      <c r="QL201" s="57"/>
      <c r="QM201" s="57"/>
      <c r="QN201" s="57"/>
      <c r="QO201" s="57"/>
      <c r="QP201" s="57"/>
      <c r="QQ201" s="57"/>
      <c r="QR201" s="57"/>
      <c r="QS201" s="57"/>
      <c r="QT201" s="57"/>
      <c r="QU201" s="57"/>
      <c r="QV201" s="57"/>
      <c r="QW201" s="57"/>
      <c r="QX201" s="57"/>
      <c r="QY201" s="57"/>
      <c r="QZ201" s="57"/>
      <c r="RA201" s="57"/>
      <c r="RB201" s="57"/>
      <c r="RC201" s="57"/>
      <c r="RD201" s="57"/>
      <c r="RE201" s="57"/>
      <c r="RF201" s="57"/>
      <c r="RG201" s="57"/>
      <c r="RH201" s="57"/>
      <c r="RI201" s="57"/>
      <c r="RJ201" s="57"/>
      <c r="RK201" s="57"/>
      <c r="RL201" s="57"/>
      <c r="RM201" s="57"/>
      <c r="RN201" s="57"/>
      <c r="RO201" s="57"/>
      <c r="RP201" s="57"/>
      <c r="RQ201" s="57"/>
      <c r="RR201" s="57"/>
      <c r="RS201" s="57"/>
      <c r="RT201" s="57"/>
      <c r="RU201" s="57"/>
      <c r="RV201" s="57"/>
      <c r="RW201" s="57"/>
      <c r="RX201" s="57"/>
      <c r="RY201" s="57"/>
      <c r="RZ201" s="57"/>
      <c r="SA201" s="57"/>
      <c r="SB201" s="57"/>
      <c r="SC201" s="57"/>
      <c r="SD201" s="57"/>
      <c r="SE201" s="57"/>
      <c r="SF201" s="57"/>
      <c r="SG201" s="57"/>
      <c r="SH201" s="57"/>
      <c r="SI201" s="57"/>
      <c r="SJ201" s="57"/>
      <c r="SK201" s="57"/>
      <c r="SL201" s="57"/>
      <c r="SM201" s="57"/>
      <c r="SN201" s="57"/>
      <c r="SO201" s="57"/>
      <c r="SP201" s="57"/>
      <c r="SQ201" s="57"/>
      <c r="SR201" s="57"/>
      <c r="SS201" s="57"/>
      <c r="ST201" s="57"/>
      <c r="SU201" s="57"/>
      <c r="SV201" s="57"/>
      <c r="SW201" s="57"/>
      <c r="SX201" s="57"/>
      <c r="SY201" s="57"/>
      <c r="SZ201" s="57"/>
      <c r="TA201" s="57"/>
      <c r="TB201" s="57"/>
      <c r="TC201" s="57"/>
      <c r="TD201" s="57"/>
      <c r="TE201" s="57"/>
      <c r="TF201" s="57"/>
      <c r="TG201" s="57"/>
      <c r="TH201" s="57"/>
      <c r="TI201" s="57"/>
      <c r="TJ201" s="57"/>
      <c r="TK201" s="57"/>
      <c r="TL201" s="57"/>
      <c r="TM201" s="57"/>
      <c r="TN201" s="57"/>
      <c r="TO201" s="57"/>
      <c r="TP201" s="57"/>
      <c r="TQ201" s="57"/>
      <c r="TR201" s="57"/>
      <c r="TS201" s="57"/>
      <c r="TT201" s="57"/>
      <c r="TU201" s="57"/>
      <c r="TV201" s="57"/>
      <c r="TW201" s="57"/>
      <c r="TX201" s="57"/>
      <c r="TY201" s="57"/>
      <c r="TZ201" s="57"/>
      <c r="UA201" s="57"/>
      <c r="UB201" s="57"/>
      <c r="UC201" s="57"/>
      <c r="UD201" s="57"/>
      <c r="UE201" s="57"/>
      <c r="UF201" s="57"/>
      <c r="UG201" s="57"/>
      <c r="UH201" s="57"/>
      <c r="UI201" s="57"/>
      <c r="UJ201" s="57"/>
      <c r="UK201" s="57"/>
      <c r="UL201" s="57"/>
      <c r="UM201" s="57"/>
      <c r="UN201" s="57"/>
      <c r="UO201" s="57"/>
      <c r="UP201" s="57"/>
      <c r="UQ201" s="57"/>
      <c r="UR201" s="57"/>
      <c r="US201" s="57"/>
      <c r="UT201" s="57"/>
      <c r="UU201" s="57"/>
      <c r="UV201" s="57"/>
      <c r="UW201" s="57"/>
      <c r="UX201" s="57"/>
      <c r="UY201" s="57"/>
      <c r="UZ201" s="57"/>
      <c r="VA201" s="57"/>
      <c r="VB201" s="57"/>
      <c r="VC201" s="57"/>
      <c r="VD201" s="57"/>
      <c r="VE201" s="57"/>
      <c r="VF201" s="57"/>
      <c r="VG201" s="57"/>
      <c r="VH201" s="57"/>
      <c r="VI201" s="57"/>
      <c r="VJ201" s="57"/>
      <c r="VK201" s="57"/>
      <c r="VL201" s="57"/>
      <c r="VM201" s="57"/>
      <c r="VN201" s="57"/>
      <c r="VO201" s="57"/>
      <c r="VP201" s="57"/>
      <c r="VQ201" s="57"/>
      <c r="VR201" s="57"/>
      <c r="VS201" s="57"/>
      <c r="VT201" s="57"/>
      <c r="VU201" s="57"/>
      <c r="VV201" s="57"/>
      <c r="VW201" s="57"/>
      <c r="VX201" s="57"/>
      <c r="VY201" s="57"/>
      <c r="VZ201" s="57"/>
      <c r="WA201" s="57"/>
      <c r="WB201" s="57"/>
      <c r="WC201" s="57"/>
      <c r="WD201" s="57"/>
      <c r="WE201" s="57"/>
      <c r="WF201" s="57"/>
      <c r="WG201" s="57"/>
      <c r="WH201" s="57"/>
      <c r="WI201" s="57"/>
      <c r="WJ201" s="57"/>
      <c r="WK201" s="57"/>
      <c r="WL201" s="57"/>
      <c r="WM201" s="57"/>
      <c r="WN201" s="57"/>
      <c r="WO201" s="57"/>
      <c r="WP201" s="57"/>
      <c r="WQ201" s="57"/>
      <c r="WR201" s="57"/>
      <c r="WS201" s="57"/>
      <c r="WT201" s="57"/>
      <c r="WU201" s="57"/>
      <c r="WV201" s="57"/>
      <c r="WW201" s="57"/>
      <c r="WX201" s="57"/>
      <c r="WY201" s="57"/>
      <c r="WZ201" s="57"/>
      <c r="XA201" s="57"/>
      <c r="XB201" s="57"/>
      <c r="XC201" s="57"/>
      <c r="XD201" s="57"/>
      <c r="XE201" s="57"/>
      <c r="XF201" s="57"/>
      <c r="XG201" s="57"/>
      <c r="XH201" s="57"/>
      <c r="XI201" s="57"/>
      <c r="XJ201" s="57"/>
      <c r="XK201" s="57"/>
      <c r="XL201" s="57"/>
      <c r="XM201" s="57"/>
      <c r="XN201" s="57"/>
      <c r="XO201" s="57"/>
      <c r="XP201" s="57"/>
      <c r="XQ201" s="57"/>
      <c r="XR201" s="57"/>
      <c r="XS201" s="57"/>
      <c r="XT201" s="57"/>
      <c r="XU201" s="57"/>
      <c r="XV201" s="57"/>
      <c r="XW201" s="57"/>
      <c r="XX201" s="57"/>
      <c r="XY201" s="57"/>
      <c r="XZ201" s="57"/>
      <c r="YA201" s="57"/>
      <c r="YB201" s="57"/>
      <c r="YC201" s="57"/>
      <c r="YD201" s="57"/>
      <c r="YE201" s="57"/>
      <c r="YF201" s="57"/>
      <c r="YG201" s="57"/>
      <c r="YH201" s="57"/>
      <c r="YI201" s="57"/>
      <c r="YJ201" s="57"/>
      <c r="YK201" s="57"/>
      <c r="YL201" s="57"/>
      <c r="YM201" s="57"/>
      <c r="YN201" s="57"/>
      <c r="YO201" s="57"/>
      <c r="YP201" s="57"/>
      <c r="YQ201" s="57"/>
      <c r="YR201" s="57"/>
      <c r="YS201" s="57"/>
      <c r="YT201" s="57"/>
      <c r="YU201" s="57"/>
      <c r="YV201" s="57"/>
      <c r="YW201" s="57"/>
      <c r="YX201" s="57"/>
      <c r="YY201" s="57"/>
      <c r="YZ201" s="57"/>
      <c r="ZA201" s="57"/>
      <c r="ZB201" s="57"/>
      <c r="ZC201" s="57"/>
      <c r="ZD201" s="57"/>
      <c r="ZE201" s="57"/>
      <c r="ZF201" s="57"/>
      <c r="ZG201" s="57"/>
      <c r="ZH201" s="57"/>
      <c r="ZI201" s="57"/>
      <c r="ZJ201" s="57"/>
      <c r="ZK201" s="57"/>
      <c r="ZL201" s="57"/>
      <c r="ZM201" s="57"/>
      <c r="ZN201" s="57"/>
      <c r="ZO201" s="57"/>
      <c r="ZP201" s="57"/>
      <c r="ZQ201" s="57"/>
      <c r="ZR201" s="57"/>
      <c r="ZS201" s="57"/>
      <c r="ZT201" s="57"/>
      <c r="ZU201" s="57"/>
      <c r="ZV201" s="57"/>
      <c r="ZW201" s="57"/>
      <c r="ZX201" s="57"/>
      <c r="ZY201" s="57"/>
      <c r="ZZ201" s="57"/>
      <c r="AAA201" s="57"/>
      <c r="AAB201" s="57"/>
      <c r="AAC201" s="57"/>
      <c r="AAD201" s="57"/>
      <c r="AAE201" s="57"/>
      <c r="AAF201" s="57"/>
      <c r="AAG201" s="57"/>
      <c r="AAH201" s="57"/>
      <c r="AAI201" s="57"/>
      <c r="AAJ201" s="57"/>
      <c r="AAK201" s="57"/>
      <c r="AAL201" s="57"/>
      <c r="AAM201" s="57"/>
      <c r="AAN201" s="57"/>
      <c r="AAO201" s="57"/>
      <c r="AAP201" s="57"/>
      <c r="AAQ201" s="57"/>
      <c r="AAR201" s="57"/>
      <c r="AAS201" s="57"/>
      <c r="AAT201" s="57"/>
      <c r="AAU201" s="57"/>
      <c r="AAV201" s="57"/>
      <c r="AAW201" s="57"/>
      <c r="AAX201" s="57"/>
      <c r="AAY201" s="57"/>
      <c r="AAZ201" s="57"/>
      <c r="ABA201" s="57"/>
      <c r="ABB201" s="57"/>
      <c r="ABC201" s="57"/>
      <c r="ABD201" s="57"/>
      <c r="ABE201" s="57"/>
      <c r="ABF201" s="57"/>
      <c r="ABG201" s="57"/>
      <c r="ABH201" s="57"/>
      <c r="ABI201" s="57"/>
      <c r="ABJ201" s="57"/>
      <c r="ABK201" s="57"/>
      <c r="ABL201" s="57"/>
      <c r="ABM201" s="57"/>
      <c r="ABN201" s="57"/>
      <c r="ABO201" s="57"/>
      <c r="ABP201" s="57"/>
      <c r="ABQ201" s="57"/>
      <c r="ABR201" s="57"/>
      <c r="ABS201" s="57"/>
      <c r="ABT201" s="57"/>
      <c r="ABU201" s="57"/>
      <c r="ABV201" s="57"/>
      <c r="ABW201" s="57"/>
      <c r="ABX201" s="57"/>
      <c r="ABY201" s="57"/>
      <c r="ABZ201" s="57"/>
      <c r="ACA201" s="57"/>
      <c r="ACB201" s="57"/>
      <c r="ACC201" s="57"/>
      <c r="ACD201" s="57"/>
      <c r="ACE201" s="57"/>
      <c r="ACF201" s="57"/>
      <c r="ACG201" s="57"/>
      <c r="ACH201" s="57"/>
      <c r="ACI201" s="57"/>
      <c r="ACJ201" s="57"/>
      <c r="ACK201" s="57"/>
      <c r="ACL201" s="57"/>
      <c r="ACM201" s="57"/>
      <c r="ACN201" s="57"/>
      <c r="ACO201" s="57"/>
      <c r="ACP201" s="57"/>
      <c r="ACQ201" s="57"/>
      <c r="ACR201" s="57"/>
      <c r="ACS201" s="57"/>
      <c r="ACT201" s="57"/>
      <c r="ACU201" s="57"/>
      <c r="ACV201" s="57"/>
      <c r="ACW201" s="57"/>
      <c r="ACX201" s="57"/>
      <c r="ACY201" s="57"/>
      <c r="ACZ201" s="57"/>
      <c r="ADA201" s="57"/>
      <c r="ADB201" s="57"/>
      <c r="ADC201" s="57"/>
      <c r="ADD201" s="57"/>
      <c r="ADE201" s="57"/>
      <c r="ADF201" s="57"/>
      <c r="ADG201" s="57"/>
      <c r="ADH201" s="57"/>
      <c r="ADI201" s="57"/>
      <c r="ADJ201" s="57"/>
      <c r="ADK201" s="57"/>
      <c r="ADL201" s="57"/>
      <c r="ADM201" s="57"/>
      <c r="ADN201" s="57"/>
      <c r="ADO201" s="57"/>
      <c r="ADP201" s="57"/>
      <c r="ADQ201" s="57"/>
      <c r="ADR201" s="57"/>
      <c r="ADS201" s="57"/>
      <c r="ADT201" s="57"/>
      <c r="ADU201" s="57"/>
      <c r="ADV201" s="57"/>
      <c r="ADW201" s="57"/>
      <c r="ADX201" s="57"/>
      <c r="ADY201" s="57"/>
      <c r="ADZ201" s="57"/>
      <c r="AEA201" s="57"/>
      <c r="AEB201" s="57"/>
      <c r="AEC201" s="57"/>
      <c r="AED201" s="57"/>
      <c r="AEE201" s="57"/>
      <c r="AEF201" s="57"/>
      <c r="AEG201" s="57"/>
      <c r="AEH201" s="57"/>
      <c r="AEI201" s="57"/>
      <c r="AEJ201" s="57"/>
      <c r="AEK201" s="57"/>
      <c r="AEL201" s="57"/>
      <c r="AEM201" s="57"/>
      <c r="AEN201" s="57"/>
      <c r="AEO201" s="57"/>
      <c r="AEP201" s="57"/>
      <c r="AEQ201" s="57"/>
      <c r="AER201" s="57"/>
      <c r="AES201" s="57"/>
      <c r="AET201" s="57"/>
      <c r="AEU201" s="57"/>
      <c r="AEV201" s="57"/>
      <c r="AEW201" s="57"/>
      <c r="AEX201" s="57"/>
      <c r="AEY201" s="57"/>
      <c r="AEZ201" s="57"/>
      <c r="AFA201" s="57"/>
      <c r="AFB201" s="57"/>
      <c r="AFC201" s="57"/>
      <c r="AFD201" s="57"/>
      <c r="AFE201" s="57"/>
      <c r="AFF201" s="57"/>
      <c r="AFG201" s="57"/>
      <c r="AFH201" s="57"/>
      <c r="AFI201" s="57"/>
      <c r="AFJ201" s="57"/>
      <c r="AFK201" s="57"/>
      <c r="AFL201" s="57"/>
      <c r="AFM201" s="57"/>
      <c r="AFN201" s="57"/>
      <c r="AFO201" s="57"/>
      <c r="AFP201" s="57"/>
      <c r="AFQ201" s="57"/>
      <c r="AFR201" s="57"/>
      <c r="AFS201" s="57"/>
      <c r="AFT201" s="57"/>
      <c r="AFU201" s="57"/>
      <c r="AFV201" s="57"/>
      <c r="AFW201" s="57"/>
      <c r="AFX201" s="57"/>
      <c r="AFY201" s="57"/>
      <c r="AFZ201" s="57"/>
      <c r="AGA201" s="57"/>
      <c r="AGB201" s="57"/>
      <c r="AGC201" s="57"/>
      <c r="AGD201" s="57"/>
      <c r="AGE201" s="57"/>
      <c r="AGF201" s="57"/>
      <c r="AGG201" s="57"/>
      <c r="AGH201" s="57"/>
      <c r="AGI201" s="57"/>
      <c r="AGJ201" s="57"/>
      <c r="AGK201" s="57"/>
      <c r="AGL201" s="57"/>
      <c r="AGM201" s="57"/>
      <c r="AGN201" s="57"/>
      <c r="AGO201" s="57"/>
      <c r="AGP201" s="57"/>
      <c r="AGQ201" s="57"/>
      <c r="AGR201" s="57"/>
      <c r="AGS201" s="57"/>
      <c r="AGT201" s="57"/>
      <c r="AGU201" s="57"/>
      <c r="AGV201" s="57"/>
      <c r="AGW201" s="57"/>
      <c r="AGX201" s="57"/>
      <c r="AGY201" s="57"/>
      <c r="AGZ201" s="57"/>
      <c r="AHA201" s="57"/>
      <c r="AHB201" s="57"/>
      <c r="AHC201" s="57"/>
      <c r="AHD201" s="57"/>
      <c r="AHE201" s="57"/>
      <c r="AHF201" s="57"/>
      <c r="AHG201" s="57"/>
      <c r="AHH201" s="57"/>
      <c r="AHI201" s="57"/>
      <c r="AHJ201" s="57"/>
      <c r="AHK201" s="57"/>
      <c r="AHL201" s="57"/>
      <c r="AHM201" s="57"/>
      <c r="AHN201" s="57"/>
      <c r="AHO201" s="57"/>
      <c r="AHP201" s="57"/>
      <c r="AHQ201" s="57"/>
      <c r="AHR201" s="57"/>
      <c r="AHS201" s="57"/>
      <c r="AHT201" s="57"/>
      <c r="AHU201" s="57"/>
      <c r="AHV201" s="57"/>
      <c r="AHW201" s="57"/>
      <c r="AHX201" s="57"/>
      <c r="AHY201" s="57"/>
      <c r="AHZ201" s="57"/>
      <c r="AIA201" s="57"/>
      <c r="AIB201" s="57"/>
      <c r="AIC201" s="57"/>
      <c r="AID201" s="57"/>
      <c r="AIE201" s="57"/>
      <c r="AIF201" s="57"/>
      <c r="AIG201" s="57"/>
      <c r="AIH201" s="57"/>
      <c r="AII201" s="57"/>
      <c r="AIJ201" s="57"/>
      <c r="AIK201" s="57"/>
      <c r="AIL201" s="57"/>
      <c r="AIM201" s="57"/>
      <c r="AIN201" s="57"/>
      <c r="AIO201" s="57"/>
      <c r="AIP201" s="57"/>
      <c r="AIQ201" s="57"/>
      <c r="AIR201" s="57"/>
      <c r="AIS201" s="57"/>
      <c r="AIT201" s="57"/>
      <c r="AIU201" s="57"/>
      <c r="AIV201" s="57"/>
      <c r="AIW201" s="57"/>
      <c r="AIX201" s="57"/>
      <c r="AIY201" s="57"/>
      <c r="AIZ201" s="57"/>
      <c r="AJA201" s="57"/>
      <c r="AJB201" s="57"/>
      <c r="AJC201" s="57"/>
      <c r="AJD201" s="57"/>
      <c r="AJE201" s="57"/>
      <c r="AJF201" s="57"/>
      <c r="AJG201" s="57"/>
      <c r="AJH201" s="57"/>
      <c r="AJI201" s="57"/>
      <c r="AJJ201" s="57"/>
      <c r="AJK201" s="57"/>
      <c r="AJL201" s="57"/>
      <c r="AJM201" s="57"/>
      <c r="AJN201" s="57"/>
      <c r="AJO201" s="57"/>
      <c r="AJP201" s="57"/>
      <c r="AJQ201" s="57"/>
      <c r="AJR201" s="57"/>
      <c r="AJS201" s="57"/>
      <c r="AJT201" s="57"/>
      <c r="AJU201" s="57"/>
      <c r="AJV201" s="57"/>
      <c r="AJW201" s="57"/>
      <c r="AJX201" s="57"/>
      <c r="AJY201" s="57"/>
      <c r="AJZ201" s="57"/>
      <c r="AKA201" s="57"/>
      <c r="AKB201" s="57"/>
      <c r="AKC201" s="57"/>
      <c r="AKD201" s="57"/>
      <c r="AKE201" s="57"/>
      <c r="AKF201" s="57"/>
      <c r="AKG201" s="57"/>
      <c r="AKH201" s="57"/>
      <c r="AKI201" s="57"/>
      <c r="AKJ201" s="57"/>
      <c r="AKK201" s="57"/>
      <c r="AKL201" s="57"/>
      <c r="AKM201" s="57"/>
      <c r="AKN201" s="57"/>
      <c r="AKO201" s="57"/>
      <c r="AKP201" s="57"/>
      <c r="AKQ201" s="57"/>
      <c r="AKR201" s="57"/>
      <c r="AKS201" s="57"/>
      <c r="AKT201" s="57"/>
      <c r="AKU201" s="57"/>
      <c r="AKV201" s="57"/>
      <c r="AKW201" s="57"/>
      <c r="AKX201" s="57"/>
      <c r="AKY201" s="57"/>
      <c r="AKZ201" s="57"/>
      <c r="ALA201" s="57"/>
      <c r="ALB201" s="57"/>
      <c r="ALC201" s="57"/>
      <c r="ALD201" s="57"/>
      <c r="ALE201" s="57"/>
      <c r="ALF201" s="57"/>
      <c r="ALG201" s="57"/>
      <c r="ALH201" s="57"/>
      <c r="ALI201" s="57"/>
      <c r="ALJ201" s="57"/>
      <c r="ALK201" s="57"/>
      <c r="ALL201" s="57"/>
      <c r="ALM201" s="57"/>
      <c r="ALN201" s="57"/>
      <c r="ALO201" s="57"/>
      <c r="ALP201" s="57"/>
      <c r="ALQ201" s="57"/>
      <c r="ALR201" s="57"/>
      <c r="ALS201" s="57"/>
      <c r="ALT201" s="57"/>
      <c r="ALU201" s="57"/>
      <c r="ALV201" s="57"/>
      <c r="ALW201" s="57"/>
      <c r="ALX201" s="57"/>
      <c r="ALY201" s="57"/>
      <c r="ALZ201" s="57"/>
      <c r="AMA201" s="57"/>
      <c r="AMB201" s="57"/>
      <c r="AMC201" s="57"/>
      <c r="AMD201" s="57"/>
      <c r="AME201" s="57"/>
      <c r="AMF201" s="57"/>
      <c r="AMG201" s="57"/>
      <c r="AMH201" s="57"/>
      <c r="AMI201" s="57"/>
      <c r="AMJ201" s="57"/>
      <c r="AMK201" s="57"/>
      <c r="AML201" s="57"/>
      <c r="AMM201" s="57"/>
      <c r="AMN201" s="57"/>
      <c r="AMO201" s="57"/>
      <c r="AMP201" s="57"/>
      <c r="AMQ201" s="57"/>
      <c r="AMR201" s="57"/>
      <c r="AMS201" s="57"/>
      <c r="AMT201" s="57"/>
      <c r="AMU201" s="57"/>
      <c r="AMV201" s="57"/>
      <c r="AMW201" s="57"/>
      <c r="AMX201" s="57"/>
      <c r="AMY201" s="57"/>
      <c r="AMZ201" s="57"/>
      <c r="ANA201" s="57"/>
      <c r="ANB201" s="57"/>
      <c r="ANC201" s="57"/>
      <c r="AND201" s="57"/>
      <c r="ANE201" s="57"/>
      <c r="ANF201" s="57"/>
      <c r="ANG201" s="57"/>
      <c r="ANH201" s="57"/>
      <c r="ANI201" s="57"/>
      <c r="ANJ201" s="57"/>
      <c r="ANK201" s="57"/>
      <c r="ANL201" s="57"/>
      <c r="ANM201" s="57"/>
      <c r="ANN201" s="57"/>
      <c r="ANO201" s="57"/>
      <c r="ANP201" s="57"/>
      <c r="ANQ201" s="57"/>
      <c r="ANR201" s="57"/>
      <c r="ANS201" s="57"/>
      <c r="ANT201" s="57"/>
      <c r="ANU201" s="57"/>
      <c r="ANV201" s="57"/>
      <c r="ANW201" s="57"/>
      <c r="ANX201" s="57"/>
      <c r="ANY201" s="57"/>
      <c r="ANZ201" s="57"/>
      <c r="AOA201" s="57"/>
      <c r="AOB201" s="57"/>
      <c r="AOC201" s="57"/>
      <c r="AOD201" s="57"/>
      <c r="AOE201" s="57"/>
      <c r="AOF201" s="57"/>
      <c r="AOG201" s="57"/>
      <c r="AOH201" s="57"/>
      <c r="AOI201" s="57"/>
      <c r="AOJ201" s="57"/>
      <c r="AOK201" s="57"/>
      <c r="AOL201" s="57"/>
      <c r="AOM201" s="57"/>
      <c r="AON201" s="57"/>
      <c r="AOO201" s="57"/>
      <c r="AOP201" s="57"/>
      <c r="AOQ201" s="57"/>
      <c r="AOR201" s="57"/>
      <c r="AOS201" s="57"/>
      <c r="AOT201" s="57"/>
      <c r="AOU201" s="57"/>
      <c r="AOV201" s="57"/>
      <c r="AOW201" s="57"/>
      <c r="AOX201" s="57"/>
      <c r="AOY201" s="57"/>
      <c r="AOZ201" s="57"/>
      <c r="APA201" s="57"/>
      <c r="APB201" s="57"/>
      <c r="APC201" s="57"/>
      <c r="APD201" s="57"/>
      <c r="APE201" s="57"/>
      <c r="APF201" s="57"/>
      <c r="APG201" s="57"/>
      <c r="APH201" s="57"/>
      <c r="API201" s="57"/>
      <c r="APJ201" s="57"/>
      <c r="APK201" s="57"/>
      <c r="APL201" s="57"/>
      <c r="APM201" s="57"/>
      <c r="APN201" s="57"/>
      <c r="APO201" s="57"/>
      <c r="APP201" s="57"/>
      <c r="APQ201" s="57"/>
      <c r="APR201" s="57"/>
      <c r="APS201" s="57"/>
      <c r="APT201" s="57"/>
      <c r="APU201" s="57"/>
      <c r="APV201" s="57"/>
      <c r="APW201" s="57"/>
      <c r="APX201" s="57"/>
      <c r="APY201" s="57"/>
      <c r="APZ201" s="57"/>
      <c r="AQA201" s="57"/>
      <c r="AQB201" s="57"/>
      <c r="AQC201" s="57"/>
      <c r="AQD201" s="57"/>
      <c r="AQE201" s="57"/>
      <c r="AQF201" s="57"/>
      <c r="AQG201" s="57"/>
      <c r="AQH201" s="57"/>
      <c r="AQI201" s="57"/>
      <c r="AQJ201" s="57"/>
      <c r="AQK201" s="57"/>
      <c r="AQL201" s="57"/>
      <c r="AQM201" s="57"/>
      <c r="AQN201" s="57"/>
      <c r="AQO201" s="57"/>
      <c r="AQP201" s="57"/>
      <c r="AQQ201" s="57"/>
      <c r="AQR201" s="57"/>
      <c r="AQS201" s="57"/>
      <c r="AQT201" s="57"/>
      <c r="AQU201" s="57"/>
      <c r="AQV201" s="57"/>
      <c r="AQW201" s="57"/>
      <c r="AQX201" s="57"/>
      <c r="AQY201" s="57"/>
      <c r="AQZ201" s="57"/>
      <c r="ARA201" s="57"/>
      <c r="ARB201" s="57"/>
      <c r="ARC201" s="57"/>
      <c r="ARD201" s="57"/>
      <c r="ARE201" s="57"/>
      <c r="ARF201" s="57"/>
      <c r="ARG201" s="57"/>
      <c r="ARH201" s="57"/>
      <c r="ARI201" s="57"/>
      <c r="ARJ201" s="57"/>
      <c r="ARK201" s="57"/>
      <c r="ARL201" s="57"/>
      <c r="ARM201" s="57"/>
      <c r="ARN201" s="57"/>
      <c r="ARO201" s="57"/>
      <c r="ARP201" s="57"/>
      <c r="ARQ201" s="57"/>
      <c r="ARR201" s="57"/>
      <c r="ARS201" s="57"/>
      <c r="ART201" s="57"/>
      <c r="ARU201" s="57"/>
      <c r="ARV201" s="57"/>
      <c r="ARW201" s="57"/>
      <c r="ARX201" s="57"/>
      <c r="ARY201" s="57"/>
      <c r="ARZ201" s="57"/>
      <c r="ASA201" s="57"/>
      <c r="ASB201" s="57"/>
      <c r="ASC201" s="57"/>
      <c r="ASD201" s="57"/>
      <c r="ASE201" s="57"/>
      <c r="ASF201" s="57"/>
      <c r="ASG201" s="57"/>
      <c r="ASH201" s="57"/>
      <c r="ASI201" s="57"/>
      <c r="ASJ201" s="57"/>
      <c r="ASK201" s="57"/>
      <c r="ASL201" s="57"/>
      <c r="ASM201" s="57"/>
      <c r="ASN201" s="57"/>
      <c r="ASO201" s="57"/>
      <c r="ASP201" s="57"/>
      <c r="ASQ201" s="57"/>
      <c r="ASR201" s="57"/>
      <c r="ASS201" s="57"/>
      <c r="AST201" s="57"/>
      <c r="ASU201" s="57"/>
      <c r="ASV201" s="57"/>
      <c r="ASW201" s="57"/>
      <c r="ASX201" s="57"/>
      <c r="ASY201" s="57"/>
      <c r="ASZ201" s="57"/>
      <c r="ATA201" s="57"/>
      <c r="ATB201" s="57"/>
      <c r="ATC201" s="57"/>
      <c r="ATD201" s="57"/>
      <c r="ATE201" s="57"/>
      <c r="ATF201" s="57"/>
      <c r="ATG201" s="57"/>
      <c r="ATH201" s="57"/>
      <c r="ATI201" s="57"/>
      <c r="ATJ201" s="57"/>
      <c r="ATK201" s="57"/>
      <c r="ATL201" s="57"/>
      <c r="ATM201" s="57"/>
      <c r="ATN201" s="57"/>
      <c r="ATO201" s="57"/>
      <c r="ATP201" s="57"/>
      <c r="ATQ201" s="57"/>
      <c r="ATR201" s="57"/>
      <c r="ATS201" s="57"/>
      <c r="ATT201" s="57"/>
      <c r="ATU201" s="57"/>
      <c r="ATV201" s="57"/>
      <c r="ATW201" s="57"/>
      <c r="ATX201" s="57"/>
      <c r="ATY201" s="57"/>
      <c r="ATZ201" s="57"/>
      <c r="AUA201" s="57"/>
      <c r="AUB201" s="57"/>
      <c r="AUC201" s="57"/>
      <c r="AUD201" s="57"/>
      <c r="AUE201" s="57"/>
      <c r="AUF201" s="57"/>
      <c r="AUG201" s="57"/>
      <c r="AUH201" s="57"/>
      <c r="AUI201" s="57"/>
      <c r="AUJ201" s="57"/>
      <c r="AUK201" s="57"/>
      <c r="AUL201" s="57"/>
      <c r="AUM201" s="57"/>
      <c r="AUN201" s="57"/>
      <c r="AUO201" s="57"/>
      <c r="AUP201" s="57"/>
      <c r="AUQ201" s="57"/>
      <c r="AUR201" s="57"/>
      <c r="AUS201" s="57"/>
      <c r="AUT201" s="57"/>
      <c r="AUU201" s="57"/>
      <c r="AUV201" s="57"/>
      <c r="AUW201" s="57"/>
      <c r="AUX201" s="57"/>
      <c r="AUY201" s="57"/>
      <c r="AUZ201" s="57"/>
      <c r="AVA201" s="57"/>
      <c r="AVB201" s="57"/>
      <c r="AVC201" s="57"/>
      <c r="AVD201" s="57"/>
      <c r="AVE201" s="57"/>
      <c r="AVF201" s="57"/>
      <c r="AVG201" s="57"/>
      <c r="AVH201" s="57"/>
      <c r="AVI201" s="57"/>
      <c r="AVJ201" s="57"/>
      <c r="AVK201" s="57"/>
      <c r="AVL201" s="57"/>
      <c r="AVM201" s="57"/>
      <c r="AVN201" s="57"/>
      <c r="AVO201" s="57"/>
      <c r="AVP201" s="57"/>
      <c r="AVQ201" s="57"/>
      <c r="AVR201" s="57"/>
      <c r="AVS201" s="57"/>
      <c r="AVT201" s="57"/>
      <c r="AVU201" s="57"/>
      <c r="AVV201" s="57"/>
      <c r="AVW201" s="57"/>
      <c r="AVX201" s="57"/>
      <c r="AVY201" s="57"/>
      <c r="AVZ201" s="57"/>
      <c r="AWA201" s="57"/>
      <c r="AWB201" s="57"/>
      <c r="AWC201" s="57"/>
      <c r="AWD201" s="57"/>
      <c r="AWE201" s="57"/>
      <c r="AWF201" s="57"/>
      <c r="AWG201" s="57"/>
      <c r="AWH201" s="57"/>
      <c r="AWI201" s="57"/>
      <c r="AWJ201" s="57"/>
      <c r="AWK201" s="57"/>
      <c r="AWL201" s="57"/>
      <c r="AWM201" s="57"/>
      <c r="AWN201" s="57"/>
      <c r="AWO201" s="57"/>
      <c r="AWP201" s="57"/>
      <c r="AWQ201" s="57"/>
      <c r="AWR201" s="57"/>
      <c r="AWS201" s="57"/>
      <c r="AWT201" s="57"/>
      <c r="AWU201" s="57"/>
      <c r="AWV201" s="57"/>
      <c r="AWW201" s="57"/>
      <c r="AWX201" s="57"/>
      <c r="AWY201" s="57"/>
      <c r="AWZ201" s="57"/>
      <c r="AXA201" s="57"/>
      <c r="AXB201" s="57"/>
      <c r="AXC201" s="57"/>
      <c r="AXD201" s="57"/>
      <c r="AXE201" s="57"/>
      <c r="AXF201" s="57"/>
      <c r="AXG201" s="57"/>
      <c r="AXH201" s="57"/>
      <c r="AXI201" s="57"/>
      <c r="AXJ201" s="57"/>
      <c r="AXK201" s="57"/>
      <c r="AXL201" s="57"/>
      <c r="AXM201" s="57"/>
      <c r="AXN201" s="57"/>
      <c r="AXO201" s="57"/>
      <c r="AXP201" s="57"/>
      <c r="AXQ201" s="57"/>
      <c r="AXR201" s="57"/>
      <c r="AXS201" s="57"/>
      <c r="AXT201" s="57"/>
      <c r="AXU201" s="57"/>
      <c r="AXV201" s="57"/>
      <c r="AXW201" s="57"/>
      <c r="AXX201" s="57"/>
      <c r="AXY201" s="57"/>
      <c r="AXZ201" s="57"/>
      <c r="AYA201" s="57"/>
      <c r="AYB201" s="57"/>
      <c r="AYC201" s="57"/>
      <c r="AYD201" s="57"/>
      <c r="AYE201" s="57"/>
      <c r="AYF201" s="57"/>
      <c r="AYG201" s="57"/>
      <c r="AYH201" s="57"/>
      <c r="AYI201" s="57"/>
      <c r="AYJ201" s="57"/>
      <c r="AYK201" s="57"/>
      <c r="AYL201" s="57"/>
      <c r="AYM201" s="57"/>
      <c r="AYN201" s="57"/>
      <c r="AYO201" s="57"/>
      <c r="AYP201" s="57"/>
      <c r="AYQ201" s="57"/>
      <c r="AYR201" s="57"/>
      <c r="AYS201" s="57"/>
      <c r="AYT201" s="57"/>
      <c r="AYU201" s="57"/>
      <c r="AYV201" s="57"/>
      <c r="AYW201" s="57"/>
      <c r="AYX201" s="57"/>
      <c r="AYY201" s="57"/>
      <c r="AYZ201" s="57"/>
      <c r="AZA201" s="57"/>
      <c r="AZB201" s="57"/>
      <c r="AZC201" s="57"/>
      <c r="AZD201" s="57"/>
      <c r="AZE201" s="57"/>
      <c r="AZF201" s="57"/>
      <c r="AZG201" s="57"/>
      <c r="AZH201" s="57"/>
      <c r="AZI201" s="57"/>
      <c r="AZJ201" s="57"/>
      <c r="AZK201" s="57"/>
      <c r="AZL201" s="57"/>
      <c r="AZM201" s="57"/>
      <c r="AZN201" s="57"/>
      <c r="AZO201" s="57"/>
      <c r="AZP201" s="57"/>
      <c r="AZQ201" s="57"/>
      <c r="AZR201" s="57"/>
      <c r="AZS201" s="57"/>
      <c r="AZT201" s="57"/>
      <c r="AZU201" s="57"/>
      <c r="AZV201" s="57"/>
      <c r="AZW201" s="57"/>
      <c r="AZX201" s="57"/>
      <c r="AZY201" s="57"/>
      <c r="AZZ201" s="57"/>
      <c r="BAA201" s="57"/>
      <c r="BAB201" s="57"/>
      <c r="BAC201" s="57"/>
      <c r="BAD201" s="57"/>
      <c r="BAE201" s="57"/>
      <c r="BAF201" s="57"/>
      <c r="BAG201" s="57"/>
      <c r="BAH201" s="57"/>
      <c r="BAI201" s="57"/>
      <c r="BAJ201" s="57"/>
      <c r="BAK201" s="57"/>
      <c r="BAL201" s="57"/>
      <c r="BAM201" s="57"/>
      <c r="BAN201" s="57"/>
      <c r="BAO201" s="57"/>
      <c r="BAP201" s="57"/>
      <c r="BAQ201" s="57"/>
      <c r="BAR201" s="57"/>
      <c r="BAS201" s="57"/>
      <c r="BAT201" s="57"/>
      <c r="BAU201" s="57"/>
      <c r="BAV201" s="57"/>
      <c r="BAW201" s="57"/>
      <c r="BAX201" s="57"/>
      <c r="BAY201" s="57"/>
      <c r="BAZ201" s="57"/>
      <c r="BBA201" s="57"/>
      <c r="BBB201" s="57"/>
      <c r="BBC201" s="57"/>
      <c r="BBD201" s="57"/>
      <c r="BBE201" s="57"/>
      <c r="BBF201" s="57"/>
      <c r="BBG201" s="57"/>
      <c r="BBH201" s="57"/>
      <c r="BBI201" s="57"/>
      <c r="BBJ201" s="57"/>
      <c r="BBK201" s="57"/>
      <c r="BBL201" s="57"/>
      <c r="BBM201" s="57"/>
      <c r="BBN201" s="57"/>
      <c r="BBO201" s="57"/>
      <c r="BBP201" s="57"/>
      <c r="BBQ201" s="57"/>
      <c r="BBR201" s="57"/>
      <c r="BBS201" s="57"/>
      <c r="BBT201" s="57"/>
      <c r="BBU201" s="57"/>
      <c r="BBV201" s="57"/>
      <c r="BBW201" s="57"/>
      <c r="BBX201" s="57"/>
      <c r="BBY201" s="57"/>
      <c r="BBZ201" s="57"/>
      <c r="BCA201" s="57"/>
      <c r="BCB201" s="57"/>
      <c r="BCC201" s="57"/>
      <c r="BCD201" s="57"/>
      <c r="BCE201" s="57"/>
      <c r="BCF201" s="57"/>
      <c r="BCG201" s="57"/>
      <c r="BCH201" s="57"/>
      <c r="BCI201" s="57"/>
      <c r="BCJ201" s="57"/>
      <c r="BCK201" s="57"/>
      <c r="BCL201" s="57"/>
      <c r="BCM201" s="57"/>
      <c r="BCN201" s="57"/>
      <c r="BCO201" s="57"/>
      <c r="BCP201" s="57"/>
      <c r="BCQ201" s="57"/>
      <c r="BCR201" s="57"/>
      <c r="BCS201" s="57"/>
      <c r="BCT201" s="57"/>
      <c r="BCU201" s="57"/>
      <c r="BCV201" s="57"/>
      <c r="BCW201" s="57"/>
      <c r="BCX201" s="57"/>
      <c r="BCY201" s="57"/>
      <c r="BCZ201" s="57"/>
      <c r="BDA201" s="57"/>
      <c r="BDB201" s="57"/>
      <c r="BDC201" s="57"/>
      <c r="BDD201" s="57"/>
      <c r="BDE201" s="57"/>
      <c r="BDF201" s="57"/>
      <c r="BDG201" s="57"/>
      <c r="BDH201" s="57"/>
      <c r="BDI201" s="57"/>
      <c r="BDJ201" s="57"/>
      <c r="BDK201" s="57"/>
      <c r="BDL201" s="57"/>
      <c r="BDM201" s="57"/>
      <c r="BDN201" s="57"/>
      <c r="BDO201" s="57"/>
      <c r="BDP201" s="57"/>
      <c r="BDQ201" s="57"/>
      <c r="BDR201" s="57"/>
      <c r="BDS201" s="57"/>
      <c r="BDT201" s="57"/>
      <c r="BDU201" s="57"/>
      <c r="BDV201" s="57"/>
      <c r="BDW201" s="57"/>
      <c r="BDX201" s="57"/>
      <c r="BDY201" s="57"/>
      <c r="BDZ201" s="57"/>
      <c r="BEA201" s="57"/>
      <c r="BEB201" s="57"/>
      <c r="BEC201" s="57"/>
      <c r="BED201" s="57"/>
      <c r="BEE201" s="57"/>
      <c r="BEF201" s="57"/>
      <c r="BEG201" s="57"/>
      <c r="BEH201" s="57"/>
      <c r="BEI201" s="57"/>
      <c r="BEJ201" s="57"/>
      <c r="BEK201" s="57"/>
      <c r="BEL201" s="57"/>
      <c r="BEM201" s="57"/>
      <c r="BEN201" s="57"/>
      <c r="BEO201" s="57"/>
      <c r="BEP201" s="57"/>
      <c r="BEQ201" s="57"/>
      <c r="BER201" s="57"/>
      <c r="BES201" s="57"/>
      <c r="BET201" s="57"/>
      <c r="BEU201" s="57"/>
      <c r="BEV201" s="57"/>
      <c r="BEW201" s="57"/>
      <c r="BEX201" s="57"/>
      <c r="BEY201" s="57"/>
      <c r="BEZ201" s="57"/>
      <c r="BFA201" s="57"/>
      <c r="BFB201" s="57"/>
      <c r="BFC201" s="57"/>
      <c r="BFD201" s="57"/>
      <c r="BFE201" s="57"/>
      <c r="BFF201" s="57"/>
      <c r="BFG201" s="57"/>
      <c r="BFH201" s="57"/>
      <c r="BFI201" s="57"/>
      <c r="BFJ201" s="57"/>
      <c r="BFK201" s="57"/>
      <c r="BFL201" s="57"/>
      <c r="BFM201" s="57"/>
      <c r="BFN201" s="57"/>
      <c r="BFO201" s="57"/>
      <c r="BFP201" s="57"/>
      <c r="BFQ201" s="57"/>
      <c r="BFR201" s="57"/>
      <c r="BFS201" s="57"/>
      <c r="BFT201" s="57"/>
      <c r="BFU201" s="57"/>
      <c r="BFV201" s="57"/>
      <c r="BFW201" s="57"/>
      <c r="BFX201" s="57"/>
      <c r="BFY201" s="57"/>
      <c r="BFZ201" s="57"/>
      <c r="BGA201" s="57"/>
      <c r="BGB201" s="57"/>
      <c r="BGC201" s="57"/>
      <c r="BGD201" s="57"/>
      <c r="BGE201" s="57"/>
      <c r="BGF201" s="57"/>
      <c r="BGG201" s="57"/>
      <c r="BGH201" s="57"/>
      <c r="BGI201" s="57"/>
      <c r="BGJ201" s="57"/>
      <c r="BGK201" s="57"/>
      <c r="BGL201" s="57"/>
      <c r="BGM201" s="57"/>
      <c r="BGN201" s="57"/>
      <c r="BGO201" s="57"/>
      <c r="BGP201" s="57"/>
      <c r="BGQ201" s="57"/>
      <c r="BGR201" s="57"/>
      <c r="BGS201" s="57"/>
      <c r="BGT201" s="57"/>
      <c r="BGU201" s="57"/>
      <c r="BGV201" s="57"/>
      <c r="BGW201" s="57"/>
      <c r="BGX201" s="57"/>
      <c r="BGY201" s="57"/>
      <c r="BGZ201" s="57"/>
      <c r="BHA201" s="57"/>
      <c r="BHB201" s="57"/>
      <c r="BHC201" s="57"/>
      <c r="BHD201" s="57"/>
      <c r="BHE201" s="57"/>
      <c r="BHF201" s="57"/>
      <c r="BHG201" s="57"/>
      <c r="BHH201" s="57"/>
      <c r="BHI201" s="57"/>
      <c r="BHJ201" s="57"/>
      <c r="BHK201" s="57"/>
      <c r="BHL201" s="57"/>
      <c r="BHM201" s="57"/>
      <c r="BHN201" s="57"/>
      <c r="BHO201" s="57"/>
      <c r="BHP201" s="57"/>
      <c r="BHQ201" s="57"/>
      <c r="BHR201" s="57"/>
      <c r="BHS201" s="57"/>
      <c r="BHT201" s="57"/>
      <c r="BHU201" s="57"/>
      <c r="BHV201" s="57"/>
      <c r="BHW201" s="57"/>
      <c r="BHX201" s="57"/>
      <c r="BHY201" s="57"/>
      <c r="BHZ201" s="57"/>
      <c r="BIA201" s="57"/>
      <c r="BIB201" s="57"/>
      <c r="BIC201" s="57"/>
      <c r="BID201" s="57"/>
      <c r="BIE201" s="57"/>
      <c r="BIF201" s="57"/>
      <c r="BIG201" s="57"/>
      <c r="BIH201" s="57"/>
      <c r="BII201" s="57"/>
      <c r="BIJ201" s="57"/>
      <c r="BIK201" s="57"/>
      <c r="BIL201" s="57"/>
      <c r="BIM201" s="57"/>
      <c r="BIN201" s="57"/>
      <c r="BIO201" s="57"/>
      <c r="BIP201" s="57"/>
      <c r="BIQ201" s="57"/>
      <c r="BIR201" s="57"/>
      <c r="BIS201" s="57"/>
      <c r="BIT201" s="57"/>
      <c r="BIU201" s="57"/>
      <c r="BIV201" s="57"/>
      <c r="BIW201" s="57"/>
      <c r="BIX201" s="57"/>
      <c r="BIY201" s="57"/>
      <c r="BIZ201" s="57"/>
      <c r="BJA201" s="57"/>
    </row>
    <row r="202" spans="1:1613" ht="75" customHeight="1" x14ac:dyDescent="0.35">
      <c r="A202" s="55" t="s">
        <v>4805</v>
      </c>
      <c r="B202" s="55" t="s">
        <v>2273</v>
      </c>
      <c r="C202" s="55" t="s">
        <v>2019</v>
      </c>
      <c r="D202" s="55" t="s">
        <v>468</v>
      </c>
      <c r="E202" s="55" t="s">
        <v>9</v>
      </c>
      <c r="F202" s="112" t="str">
        <f t="shared" ref="F202:F237" si="12">REPT("|",G202/3)</f>
        <v>|||||||||||||||||||||||</v>
      </c>
      <c r="G202" s="111">
        <v>70.466666666666669</v>
      </c>
      <c r="H202" s="35">
        <v>43671</v>
      </c>
      <c r="I202" s="23" t="s">
        <v>8</v>
      </c>
      <c r="J202" s="34">
        <v>45817</v>
      </c>
      <c r="K202" s="23" t="s">
        <v>7</v>
      </c>
      <c r="L202" s="34" t="s">
        <v>1</v>
      </c>
      <c r="M202" s="23" t="s">
        <v>1</v>
      </c>
      <c r="N202" s="23">
        <f t="shared" ref="N202:N237" si="13">IF(O202="Actual",1,0)</f>
        <v>0</v>
      </c>
      <c r="O202" s="33" t="s">
        <v>7</v>
      </c>
      <c r="P202" s="23"/>
      <c r="Q202" s="38" t="s">
        <v>4673</v>
      </c>
      <c r="R202" s="55" t="s">
        <v>4804</v>
      </c>
      <c r="S202" s="32" t="s">
        <v>666</v>
      </c>
      <c r="T202" s="55" t="s">
        <v>3068</v>
      </c>
      <c r="U202" s="32" t="s">
        <v>4803</v>
      </c>
      <c r="V202" s="55">
        <v>25</v>
      </c>
      <c r="W202" s="55" t="s">
        <v>1</v>
      </c>
      <c r="X202" s="55"/>
      <c r="Y202" s="110" t="s">
        <v>25</v>
      </c>
      <c r="Z202" s="109"/>
      <c r="AA202" s="54"/>
      <c r="AB202" s="53"/>
      <c r="AC202" s="53" t="s">
        <v>25</v>
      </c>
      <c r="AD202" s="53"/>
      <c r="AE202" s="53"/>
      <c r="AF202" s="52"/>
      <c r="AG202" s="290"/>
      <c r="AH202" s="291"/>
      <c r="AI202" s="291" t="s">
        <v>127</v>
      </c>
      <c r="AJ202" s="292"/>
      <c r="AK202" s="27">
        <v>352762</v>
      </c>
      <c r="AL202" s="332">
        <v>352762</v>
      </c>
    </row>
    <row r="203" spans="1:1613" ht="75" customHeight="1" x14ac:dyDescent="0.35">
      <c r="A203" s="30" t="s">
        <v>4802</v>
      </c>
      <c r="B203" s="30" t="s">
        <v>4801</v>
      </c>
      <c r="C203" s="30" t="s">
        <v>4800</v>
      </c>
      <c r="D203" s="30" t="s">
        <v>40</v>
      </c>
      <c r="E203" s="30" t="s">
        <v>213</v>
      </c>
      <c r="F203" s="108" t="str">
        <f t="shared" si="12"/>
        <v>||||||||||||||||||||||</v>
      </c>
      <c r="G203" s="107">
        <v>67.066666666666663</v>
      </c>
      <c r="H203" s="35">
        <v>43494</v>
      </c>
      <c r="I203" s="23" t="s">
        <v>8</v>
      </c>
      <c r="J203" s="34">
        <v>45535</v>
      </c>
      <c r="K203" s="23" t="s">
        <v>7</v>
      </c>
      <c r="L203" s="34" t="s">
        <v>1</v>
      </c>
      <c r="M203" s="23" t="s">
        <v>1</v>
      </c>
      <c r="N203" s="23">
        <f t="shared" si="13"/>
        <v>0</v>
      </c>
      <c r="O203" s="33" t="s">
        <v>7</v>
      </c>
      <c r="P203" s="23"/>
      <c r="Q203" s="38" t="s">
        <v>4673</v>
      </c>
      <c r="R203" s="30" t="s">
        <v>159</v>
      </c>
      <c r="S203" s="32" t="s">
        <v>4799</v>
      </c>
      <c r="T203" s="30" t="s">
        <v>59</v>
      </c>
      <c r="U203" s="32" t="s">
        <v>58</v>
      </c>
      <c r="V203" s="30">
        <v>1</v>
      </c>
      <c r="W203" s="30"/>
      <c r="X203" s="30"/>
      <c r="Y203" s="103"/>
      <c r="Z203" s="102"/>
      <c r="AA203" s="26"/>
      <c r="AB203" s="25"/>
      <c r="AC203" s="25"/>
      <c r="AD203" s="25"/>
      <c r="AE203" s="25"/>
      <c r="AF203" s="24"/>
      <c r="AG203" s="264"/>
      <c r="AH203" s="293"/>
      <c r="AI203" s="293"/>
      <c r="AJ203" s="294"/>
      <c r="AK203" s="27">
        <v>343566</v>
      </c>
      <c r="AL203" s="331">
        <v>343566</v>
      </c>
    </row>
    <row r="204" spans="1:1613" ht="75" customHeight="1" x14ac:dyDescent="0.35">
      <c r="A204" s="30" t="s">
        <v>4798</v>
      </c>
      <c r="B204" s="30" t="s">
        <v>3409</v>
      </c>
      <c r="C204" s="30" t="s">
        <v>4588</v>
      </c>
      <c r="D204" s="30" t="s">
        <v>40</v>
      </c>
      <c r="E204" s="30" t="s">
        <v>69</v>
      </c>
      <c r="F204" s="108" t="str">
        <f t="shared" si="12"/>
        <v>||||||||||||||||||||</v>
      </c>
      <c r="G204" s="107">
        <v>60.366666666666674</v>
      </c>
      <c r="H204" s="35">
        <v>43508</v>
      </c>
      <c r="I204" s="23" t="s">
        <v>8</v>
      </c>
      <c r="J204" s="34">
        <v>45345</v>
      </c>
      <c r="K204" s="23" t="s">
        <v>8</v>
      </c>
      <c r="L204" s="34">
        <v>45435</v>
      </c>
      <c r="M204" s="23" t="s">
        <v>8</v>
      </c>
      <c r="N204" s="23">
        <f t="shared" si="13"/>
        <v>1</v>
      </c>
      <c r="O204" s="33" t="s">
        <v>8</v>
      </c>
      <c r="P204" s="23"/>
      <c r="Q204" s="38" t="s">
        <v>4673</v>
      </c>
      <c r="R204" s="30" t="s">
        <v>4797</v>
      </c>
      <c r="S204" s="32" t="s">
        <v>210</v>
      </c>
      <c r="T204" s="30" t="s">
        <v>59</v>
      </c>
      <c r="U204" s="32" t="s">
        <v>58</v>
      </c>
      <c r="V204" s="30">
        <v>1</v>
      </c>
      <c r="W204" s="30" t="s">
        <v>65</v>
      </c>
      <c r="X204" s="170" t="s">
        <v>64</v>
      </c>
      <c r="Y204" s="103" t="s">
        <v>25</v>
      </c>
      <c r="Z204" s="102"/>
      <c r="AA204" s="26"/>
      <c r="AB204" s="25"/>
      <c r="AC204" s="25" t="s">
        <v>25</v>
      </c>
      <c r="AD204" s="25"/>
      <c r="AE204" s="25"/>
      <c r="AF204" s="24"/>
      <c r="AG204" s="264"/>
      <c r="AH204" s="293"/>
      <c r="AI204" s="293"/>
      <c r="AJ204" s="294"/>
      <c r="AK204" s="27">
        <v>331080</v>
      </c>
      <c r="AL204" s="331">
        <v>331080</v>
      </c>
    </row>
    <row r="205" spans="1:1613" ht="75" customHeight="1" x14ac:dyDescent="0.35">
      <c r="A205" s="30" t="s">
        <v>4796</v>
      </c>
      <c r="B205" s="30" t="s">
        <v>4781</v>
      </c>
      <c r="C205" s="30" t="s">
        <v>4795</v>
      </c>
      <c r="D205" s="30" t="s">
        <v>40</v>
      </c>
      <c r="E205" s="30" t="s">
        <v>69</v>
      </c>
      <c r="F205" s="108" t="str">
        <f t="shared" si="12"/>
        <v>|||||||||||||||||||||||</v>
      </c>
      <c r="G205" s="107">
        <v>70.233333333333334</v>
      </c>
      <c r="H205" s="35">
        <v>43297</v>
      </c>
      <c r="I205" s="23" t="s">
        <v>8</v>
      </c>
      <c r="J205" s="34" t="s">
        <v>1</v>
      </c>
      <c r="K205" s="23" t="s">
        <v>1</v>
      </c>
      <c r="L205" s="34">
        <v>45435</v>
      </c>
      <c r="M205" s="23" t="s">
        <v>8</v>
      </c>
      <c r="N205" s="23">
        <f t="shared" si="13"/>
        <v>1</v>
      </c>
      <c r="O205" s="33" t="s">
        <v>8</v>
      </c>
      <c r="P205" s="23"/>
      <c r="Q205" s="38" t="s">
        <v>4673</v>
      </c>
      <c r="R205" s="30" t="s">
        <v>4763</v>
      </c>
      <c r="S205" s="32" t="s">
        <v>666</v>
      </c>
      <c r="T205" s="30" t="s">
        <v>283</v>
      </c>
      <c r="U205" s="32" t="s">
        <v>282</v>
      </c>
      <c r="V205" s="30">
        <v>1</v>
      </c>
      <c r="W205" s="30" t="s">
        <v>133</v>
      </c>
      <c r="X205" s="171" t="s">
        <v>132</v>
      </c>
      <c r="Y205" s="103"/>
      <c r="Z205" s="102"/>
      <c r="AA205" s="26"/>
      <c r="AB205" s="25"/>
      <c r="AC205" s="25"/>
      <c r="AD205" s="25"/>
      <c r="AE205" s="25"/>
      <c r="AF205" s="24"/>
      <c r="AG205" s="264"/>
      <c r="AH205" s="293"/>
      <c r="AI205" s="293"/>
      <c r="AJ205" s="294"/>
      <c r="AK205" s="27">
        <v>320789</v>
      </c>
      <c r="AL205" s="331">
        <v>320789</v>
      </c>
    </row>
    <row r="206" spans="1:1613" ht="75" customHeight="1" x14ac:dyDescent="0.35">
      <c r="A206" s="30" t="s">
        <v>4794</v>
      </c>
      <c r="B206" s="30" t="s">
        <v>4793</v>
      </c>
      <c r="C206" s="30" t="s">
        <v>4792</v>
      </c>
      <c r="D206" s="30" t="s">
        <v>19</v>
      </c>
      <c r="E206" s="30" t="s">
        <v>991</v>
      </c>
      <c r="F206" s="108" t="str">
        <f t="shared" si="12"/>
        <v/>
      </c>
      <c r="G206" s="107">
        <v>0</v>
      </c>
      <c r="H206" s="35">
        <v>43252</v>
      </c>
      <c r="I206" s="23" t="s">
        <v>8</v>
      </c>
      <c r="J206" s="34" t="s">
        <v>1</v>
      </c>
      <c r="K206" s="23" t="s">
        <v>1</v>
      </c>
      <c r="L206" s="34" t="s">
        <v>1</v>
      </c>
      <c r="M206" s="23" t="s">
        <v>1</v>
      </c>
      <c r="N206" s="23">
        <f t="shared" si="13"/>
        <v>0</v>
      </c>
      <c r="O206" s="33"/>
      <c r="P206" s="23"/>
      <c r="Q206" s="38" t="s">
        <v>4673</v>
      </c>
      <c r="R206" s="30" t="s">
        <v>4791</v>
      </c>
      <c r="S206" s="32" t="s">
        <v>4790</v>
      </c>
      <c r="T206" s="30" t="s">
        <v>283</v>
      </c>
      <c r="U206" s="32" t="s">
        <v>282</v>
      </c>
      <c r="V206" s="30">
        <v>1</v>
      </c>
      <c r="W206" s="30" t="s">
        <v>1312</v>
      </c>
      <c r="X206" s="30"/>
      <c r="Y206" s="103"/>
      <c r="Z206" s="102"/>
      <c r="AA206" s="26"/>
      <c r="AB206" s="25"/>
      <c r="AC206" s="25"/>
      <c r="AD206" s="25"/>
      <c r="AE206" s="25"/>
      <c r="AF206" s="24"/>
      <c r="AG206" s="264"/>
      <c r="AH206" s="293"/>
      <c r="AI206" s="293"/>
      <c r="AJ206" s="294"/>
      <c r="AK206" s="27">
        <v>309252</v>
      </c>
      <c r="AL206" s="331">
        <v>309252</v>
      </c>
    </row>
    <row r="207" spans="1:1613" ht="75" customHeight="1" x14ac:dyDescent="0.35">
      <c r="A207" s="30" t="s">
        <v>4789</v>
      </c>
      <c r="B207" s="30" t="s">
        <v>4788</v>
      </c>
      <c r="C207" s="30" t="s">
        <v>4787</v>
      </c>
      <c r="D207" s="30" t="s">
        <v>40</v>
      </c>
      <c r="E207" s="30" t="s">
        <v>69</v>
      </c>
      <c r="F207" s="108" t="str">
        <f t="shared" si="12"/>
        <v>||||||||||||||||||||</v>
      </c>
      <c r="G207" s="107">
        <v>61.9</v>
      </c>
      <c r="H207" s="35">
        <v>42767</v>
      </c>
      <c r="I207" s="23" t="s">
        <v>8</v>
      </c>
      <c r="J207" s="34">
        <v>44648</v>
      </c>
      <c r="K207" s="23" t="s">
        <v>8</v>
      </c>
      <c r="L207" s="34">
        <v>44704</v>
      </c>
      <c r="M207" s="23" t="s">
        <v>8</v>
      </c>
      <c r="N207" s="23">
        <f t="shared" si="13"/>
        <v>1</v>
      </c>
      <c r="O207" s="33" t="s">
        <v>8</v>
      </c>
      <c r="P207" s="23"/>
      <c r="Q207" s="38" t="s">
        <v>4673</v>
      </c>
      <c r="R207" s="30" t="s">
        <v>4786</v>
      </c>
      <c r="S207" s="32" t="s">
        <v>210</v>
      </c>
      <c r="T207" s="30" t="s">
        <v>3</v>
      </c>
      <c r="U207" s="32" t="s">
        <v>4785</v>
      </c>
      <c r="V207" s="30">
        <v>5</v>
      </c>
      <c r="W207" s="30" t="s">
        <v>133</v>
      </c>
      <c r="X207" s="171" t="s">
        <v>132</v>
      </c>
      <c r="Y207" s="103"/>
      <c r="Z207" s="102"/>
      <c r="AA207" s="26"/>
      <c r="AB207" s="25"/>
      <c r="AC207" s="25"/>
      <c r="AD207" s="25"/>
      <c r="AE207" s="25"/>
      <c r="AF207" s="24"/>
      <c r="AG207" s="264"/>
      <c r="AH207" s="293"/>
      <c r="AI207" s="293" t="s">
        <v>127</v>
      </c>
      <c r="AJ207" s="294" t="s">
        <v>35</v>
      </c>
      <c r="AK207" s="27">
        <v>295419</v>
      </c>
      <c r="AL207" s="331">
        <v>295419</v>
      </c>
    </row>
    <row r="208" spans="1:1613" ht="75" customHeight="1" x14ac:dyDescent="0.35">
      <c r="A208" s="30" t="s">
        <v>4784</v>
      </c>
      <c r="B208" s="30" t="s">
        <v>631</v>
      </c>
      <c r="C208" s="30" t="s">
        <v>3373</v>
      </c>
      <c r="D208" s="30" t="s">
        <v>40</v>
      </c>
      <c r="E208" s="30" t="s">
        <v>69</v>
      </c>
      <c r="F208" s="108" t="str">
        <f t="shared" si="12"/>
        <v>|||||||</v>
      </c>
      <c r="G208" s="107">
        <v>22.066666666666666</v>
      </c>
      <c r="H208" s="35">
        <v>42655</v>
      </c>
      <c r="I208" s="23" t="s">
        <v>8</v>
      </c>
      <c r="J208" s="34">
        <v>43326</v>
      </c>
      <c r="K208" s="23" t="s">
        <v>8</v>
      </c>
      <c r="L208" s="34">
        <v>43479</v>
      </c>
      <c r="M208" s="23" t="s">
        <v>8</v>
      </c>
      <c r="N208" s="23">
        <f t="shared" si="13"/>
        <v>1</v>
      </c>
      <c r="O208" s="33" t="s">
        <v>8</v>
      </c>
      <c r="P208" s="23"/>
      <c r="Q208" s="38" t="s">
        <v>4673</v>
      </c>
      <c r="R208" s="30" t="s">
        <v>4783</v>
      </c>
      <c r="S208" s="32" t="s">
        <v>1285</v>
      </c>
      <c r="T208" s="30" t="s">
        <v>59</v>
      </c>
      <c r="U208" s="32" t="s">
        <v>995</v>
      </c>
      <c r="V208" s="30">
        <v>1</v>
      </c>
      <c r="W208" s="30" t="s">
        <v>133</v>
      </c>
      <c r="X208" s="171" t="s">
        <v>132</v>
      </c>
      <c r="Y208" s="103" t="s">
        <v>25</v>
      </c>
      <c r="Z208" s="102"/>
      <c r="AA208" s="26"/>
      <c r="AB208" s="25"/>
      <c r="AC208" s="25" t="s">
        <v>25</v>
      </c>
      <c r="AD208" s="25"/>
      <c r="AE208" s="25"/>
      <c r="AF208" s="24"/>
      <c r="AG208" s="264"/>
      <c r="AH208" s="293"/>
      <c r="AI208" s="293"/>
      <c r="AJ208" s="294"/>
      <c r="AK208" s="27">
        <v>284614</v>
      </c>
      <c r="AL208" s="312">
        <v>284614</v>
      </c>
    </row>
    <row r="209" spans="1:38" ht="75" customHeight="1" x14ac:dyDescent="0.35">
      <c r="A209" s="30" t="s">
        <v>4782</v>
      </c>
      <c r="B209" s="30" t="s">
        <v>4781</v>
      </c>
      <c r="C209" s="30" t="s">
        <v>108</v>
      </c>
      <c r="D209" s="30" t="s">
        <v>468</v>
      </c>
      <c r="E209" s="30" t="s">
        <v>69</v>
      </c>
      <c r="F209" s="108" t="str">
        <f t="shared" si="12"/>
        <v>||||||||||||||||||||||||||</v>
      </c>
      <c r="G209" s="107">
        <v>79.5</v>
      </c>
      <c r="H209" s="35">
        <v>42153</v>
      </c>
      <c r="I209" s="23" t="s">
        <v>8</v>
      </c>
      <c r="J209" s="34">
        <v>44575</v>
      </c>
      <c r="K209" s="23" t="s">
        <v>8</v>
      </c>
      <c r="L209" s="34">
        <v>44638</v>
      </c>
      <c r="M209" s="23" t="s">
        <v>8</v>
      </c>
      <c r="N209" s="23">
        <f t="shared" si="13"/>
        <v>1</v>
      </c>
      <c r="O209" s="33" t="s">
        <v>8</v>
      </c>
      <c r="P209" s="23"/>
      <c r="Q209" s="38" t="s">
        <v>4673</v>
      </c>
      <c r="R209" s="30" t="s">
        <v>4780</v>
      </c>
      <c r="S209" s="32" t="s">
        <v>1285</v>
      </c>
      <c r="T209" s="30" t="s">
        <v>16</v>
      </c>
      <c r="U209" s="32" t="s">
        <v>66</v>
      </c>
      <c r="V209" s="30">
        <v>1</v>
      </c>
      <c r="W209" s="30" t="s">
        <v>133</v>
      </c>
      <c r="X209" s="171" t="s">
        <v>132</v>
      </c>
      <c r="Y209" s="103"/>
      <c r="Z209" s="102"/>
      <c r="AA209" s="26"/>
      <c r="AB209" s="25"/>
      <c r="AC209" s="25"/>
      <c r="AD209" s="25"/>
      <c r="AE209" s="25"/>
      <c r="AF209" s="24"/>
      <c r="AG209" s="264"/>
      <c r="AH209" s="293"/>
      <c r="AI209" s="293"/>
      <c r="AJ209" s="294"/>
      <c r="AK209" s="27">
        <v>248935</v>
      </c>
      <c r="AL209" s="312">
        <v>248935</v>
      </c>
    </row>
    <row r="210" spans="1:38" ht="75" customHeight="1" x14ac:dyDescent="0.35">
      <c r="A210" s="30" t="s">
        <v>4779</v>
      </c>
      <c r="B210" s="30" t="s">
        <v>4778</v>
      </c>
      <c r="C210" s="30" t="s">
        <v>4777</v>
      </c>
      <c r="D210" s="30" t="s">
        <v>468</v>
      </c>
      <c r="E210" s="30" t="s">
        <v>69</v>
      </c>
      <c r="F210" s="108" t="str">
        <f t="shared" si="12"/>
        <v>||||||||</v>
      </c>
      <c r="G210" s="107">
        <v>25.166666666666668</v>
      </c>
      <c r="H210" s="35">
        <v>41985</v>
      </c>
      <c r="I210" s="23" t="s">
        <v>8</v>
      </c>
      <c r="J210" s="34">
        <v>42752</v>
      </c>
      <c r="K210" s="23" t="s">
        <v>8</v>
      </c>
      <c r="L210" s="34">
        <v>42797</v>
      </c>
      <c r="M210" s="23" t="s">
        <v>8</v>
      </c>
      <c r="N210" s="23">
        <f t="shared" si="13"/>
        <v>1</v>
      </c>
      <c r="O210" s="33" t="s">
        <v>8</v>
      </c>
      <c r="P210" s="23"/>
      <c r="Q210" s="38" t="s">
        <v>4673</v>
      </c>
      <c r="R210" s="30" t="s">
        <v>4776</v>
      </c>
      <c r="S210" s="32" t="s">
        <v>1285</v>
      </c>
      <c r="T210" s="30" t="s">
        <v>16</v>
      </c>
      <c r="U210" s="32" t="s">
        <v>15</v>
      </c>
      <c r="V210" s="30">
        <v>1</v>
      </c>
      <c r="W210" s="30" t="s">
        <v>133</v>
      </c>
      <c r="X210" s="171" t="s">
        <v>132</v>
      </c>
      <c r="Y210" s="103"/>
      <c r="Z210" s="102"/>
      <c r="AA210" s="26"/>
      <c r="AB210" s="25"/>
      <c r="AC210" s="25"/>
      <c r="AD210" s="25"/>
      <c r="AE210" s="25"/>
      <c r="AF210" s="24"/>
      <c r="AG210" s="264"/>
      <c r="AH210" s="293"/>
      <c r="AI210" s="293" t="s">
        <v>127</v>
      </c>
      <c r="AJ210" s="294"/>
      <c r="AK210" s="27">
        <v>214376</v>
      </c>
      <c r="AL210" s="312">
        <v>214376</v>
      </c>
    </row>
    <row r="211" spans="1:38" ht="75" customHeight="1" x14ac:dyDescent="0.35">
      <c r="A211" s="30" t="s">
        <v>4775</v>
      </c>
      <c r="B211" s="30" t="s">
        <v>4774</v>
      </c>
      <c r="C211" s="30" t="s">
        <v>4773</v>
      </c>
      <c r="D211" s="30" t="s">
        <v>40</v>
      </c>
      <c r="E211" s="30" t="s">
        <v>69</v>
      </c>
      <c r="F211" s="108" t="str">
        <f t="shared" si="12"/>
        <v>||||||||||||||||||||||||||||</v>
      </c>
      <c r="G211" s="107">
        <v>85.600000000000009</v>
      </c>
      <c r="H211" s="35">
        <v>41730</v>
      </c>
      <c r="I211" s="23" t="s">
        <v>8</v>
      </c>
      <c r="J211" s="34" t="s">
        <v>1</v>
      </c>
      <c r="K211" s="23" t="s">
        <v>1</v>
      </c>
      <c r="L211" s="34">
        <v>44335</v>
      </c>
      <c r="M211" s="23" t="s">
        <v>8</v>
      </c>
      <c r="N211" s="23">
        <f t="shared" si="13"/>
        <v>1</v>
      </c>
      <c r="O211" s="33" t="s">
        <v>8</v>
      </c>
      <c r="P211" s="23"/>
      <c r="Q211" s="38" t="s">
        <v>4673</v>
      </c>
      <c r="R211" s="30" t="s">
        <v>4766</v>
      </c>
      <c r="S211" s="32" t="s">
        <v>688</v>
      </c>
      <c r="T211" s="30" t="s">
        <v>96</v>
      </c>
      <c r="U211" s="32" t="s">
        <v>1340</v>
      </c>
      <c r="V211" s="30">
        <v>1</v>
      </c>
      <c r="W211" s="30" t="s">
        <v>133</v>
      </c>
      <c r="X211" s="171" t="s">
        <v>132</v>
      </c>
      <c r="Y211" s="103"/>
      <c r="Z211" s="102"/>
      <c r="AA211" s="26"/>
      <c r="AB211" s="25"/>
      <c r="AC211" s="25"/>
      <c r="AD211" s="25"/>
      <c r="AE211" s="25"/>
      <c r="AF211" s="24"/>
      <c r="AG211" s="264"/>
      <c r="AH211" s="293"/>
      <c r="AI211" s="293"/>
      <c r="AJ211" s="294"/>
      <c r="AK211" s="27">
        <v>182285</v>
      </c>
      <c r="AL211" s="312">
        <v>182285</v>
      </c>
    </row>
    <row r="212" spans="1:38" ht="75" customHeight="1" x14ac:dyDescent="0.35">
      <c r="A212" s="30" t="s">
        <v>4772</v>
      </c>
      <c r="B212" s="30" t="s">
        <v>3963</v>
      </c>
      <c r="C212" s="30" t="s">
        <v>4771</v>
      </c>
      <c r="D212" s="30" t="s">
        <v>40</v>
      </c>
      <c r="E212" s="30" t="s">
        <v>991</v>
      </c>
      <c r="F212" s="108" t="str">
        <f t="shared" si="12"/>
        <v>|||||||||||</v>
      </c>
      <c r="G212" s="107">
        <v>33.633333333333333</v>
      </c>
      <c r="H212" s="35">
        <v>41297</v>
      </c>
      <c r="I212" s="23" t="s">
        <v>8</v>
      </c>
      <c r="J212" s="34">
        <v>42320</v>
      </c>
      <c r="K212" s="23" t="s">
        <v>8</v>
      </c>
      <c r="L212" s="34">
        <v>42888</v>
      </c>
      <c r="M212" s="23" t="s">
        <v>8</v>
      </c>
      <c r="N212" s="23">
        <f t="shared" si="13"/>
        <v>1</v>
      </c>
      <c r="O212" s="33" t="s">
        <v>8</v>
      </c>
      <c r="P212" s="23"/>
      <c r="Q212" s="38" t="s">
        <v>4673</v>
      </c>
      <c r="R212" s="30" t="s">
        <v>4770</v>
      </c>
      <c r="S212" s="32" t="s">
        <v>4769</v>
      </c>
      <c r="T212" s="30" t="s">
        <v>59</v>
      </c>
      <c r="U212" s="32" t="s">
        <v>58</v>
      </c>
      <c r="V212" s="30">
        <v>1</v>
      </c>
      <c r="W212" s="30" t="s">
        <v>987</v>
      </c>
      <c r="X212" s="30"/>
      <c r="Y212" s="103"/>
      <c r="Z212" s="102"/>
      <c r="AA212" s="26"/>
      <c r="AB212" s="25"/>
      <c r="AC212" s="25"/>
      <c r="AD212" s="25"/>
      <c r="AE212" s="25"/>
      <c r="AF212" s="24"/>
      <c r="AG212" s="264"/>
      <c r="AH212" s="293"/>
      <c r="AI212" s="293"/>
      <c r="AJ212" s="294"/>
      <c r="AK212" s="27">
        <v>180235</v>
      </c>
      <c r="AL212" s="331">
        <v>180235</v>
      </c>
    </row>
    <row r="213" spans="1:38" ht="75" customHeight="1" thickBot="1" x14ac:dyDescent="0.4">
      <c r="A213" s="30" t="s">
        <v>4768</v>
      </c>
      <c r="B213" s="30" t="s">
        <v>4767</v>
      </c>
      <c r="C213" s="30" t="s">
        <v>3075</v>
      </c>
      <c r="D213" s="30" t="s">
        <v>40</v>
      </c>
      <c r="E213" s="30" t="s">
        <v>69</v>
      </c>
      <c r="F213" s="108" t="str">
        <f t="shared" si="12"/>
        <v>|||||||||||||||||</v>
      </c>
      <c r="G213" s="107">
        <v>52</v>
      </c>
      <c r="H213" s="35">
        <v>40664</v>
      </c>
      <c r="I213" s="23" t="s">
        <v>8</v>
      </c>
      <c r="J213" s="34">
        <v>42247</v>
      </c>
      <c r="K213" s="23" t="s">
        <v>8</v>
      </c>
      <c r="L213" s="34">
        <v>42648</v>
      </c>
      <c r="M213" s="23" t="s">
        <v>8</v>
      </c>
      <c r="N213" s="23">
        <f t="shared" si="13"/>
        <v>1</v>
      </c>
      <c r="O213" s="33" t="s">
        <v>8</v>
      </c>
      <c r="P213" s="23"/>
      <c r="Q213" s="38" t="s">
        <v>4673</v>
      </c>
      <c r="R213" s="30" t="s">
        <v>4766</v>
      </c>
      <c r="S213" s="32" t="s">
        <v>925</v>
      </c>
      <c r="T213" s="30" t="s">
        <v>96</v>
      </c>
      <c r="U213" s="32" t="s">
        <v>1340</v>
      </c>
      <c r="V213" s="30">
        <v>1</v>
      </c>
      <c r="W213" s="30" t="s">
        <v>133</v>
      </c>
      <c r="X213" s="171" t="s">
        <v>132</v>
      </c>
      <c r="Y213" s="103"/>
      <c r="Z213" s="102"/>
      <c r="AA213" s="26"/>
      <c r="AB213" s="25"/>
      <c r="AC213" s="25"/>
      <c r="AD213" s="25"/>
      <c r="AE213" s="25"/>
      <c r="AF213" s="24"/>
      <c r="AG213" s="264"/>
      <c r="AH213" s="293"/>
      <c r="AI213" s="293"/>
      <c r="AJ213" s="294"/>
      <c r="AK213" s="27">
        <v>140819</v>
      </c>
      <c r="AL213" s="331">
        <v>140819</v>
      </c>
    </row>
    <row r="214" spans="1:38" ht="75" customHeight="1" x14ac:dyDescent="0.35">
      <c r="A214" s="30" t="s">
        <v>4765</v>
      </c>
      <c r="B214" s="30" t="s">
        <v>4755</v>
      </c>
      <c r="C214" s="30" t="s">
        <v>4764</v>
      </c>
      <c r="D214" s="30" t="s">
        <v>468</v>
      </c>
      <c r="E214" s="30" t="s">
        <v>69</v>
      </c>
      <c r="F214" s="108" t="str">
        <f t="shared" si="12"/>
        <v>||||||||||||||||||||||||</v>
      </c>
      <c r="G214" s="107">
        <v>73.600000000000009</v>
      </c>
      <c r="H214" s="35">
        <v>39105</v>
      </c>
      <c r="I214" s="23" t="s">
        <v>8</v>
      </c>
      <c r="J214" s="34">
        <v>41344</v>
      </c>
      <c r="K214" s="23" t="s">
        <v>8</v>
      </c>
      <c r="L214" s="34">
        <v>41410</v>
      </c>
      <c r="M214" s="23" t="s">
        <v>8</v>
      </c>
      <c r="N214" s="23">
        <f t="shared" si="13"/>
        <v>1</v>
      </c>
      <c r="O214" s="33" t="s">
        <v>8</v>
      </c>
      <c r="P214" s="23"/>
      <c r="Q214" s="38" t="s">
        <v>4673</v>
      </c>
      <c r="R214" s="30" t="s">
        <v>4763</v>
      </c>
      <c r="S214" s="32" t="s">
        <v>383</v>
      </c>
      <c r="T214" s="30" t="s">
        <v>96</v>
      </c>
      <c r="U214" s="32" t="s">
        <v>4762</v>
      </c>
      <c r="V214" s="30">
        <v>2</v>
      </c>
      <c r="W214" s="30" t="s">
        <v>65</v>
      </c>
      <c r="X214" s="139" t="s">
        <v>64</v>
      </c>
      <c r="Y214" s="103"/>
      <c r="Z214" s="102"/>
      <c r="AA214" s="26"/>
      <c r="AB214" s="25"/>
      <c r="AC214" s="25"/>
      <c r="AD214" s="25"/>
      <c r="AE214" s="25"/>
      <c r="AF214" s="24"/>
      <c r="AG214" s="264"/>
      <c r="AH214" s="293"/>
      <c r="AI214" s="293"/>
      <c r="AJ214" s="294" t="s">
        <v>35</v>
      </c>
      <c r="AK214" s="27">
        <v>64462</v>
      </c>
      <c r="AL214" s="331">
        <v>64462</v>
      </c>
    </row>
    <row r="215" spans="1:38" ht="75" customHeight="1" x14ac:dyDescent="0.35">
      <c r="A215" s="30" t="s">
        <v>4761</v>
      </c>
      <c r="B215" s="30" t="s">
        <v>4760</v>
      </c>
      <c r="C215" s="30" t="s">
        <v>4759</v>
      </c>
      <c r="D215" s="30" t="s">
        <v>468</v>
      </c>
      <c r="E215" s="30" t="s">
        <v>69</v>
      </c>
      <c r="F215" s="169" t="str">
        <f t="shared" si="12"/>
        <v>|||||||||||||</v>
      </c>
      <c r="G215" s="168">
        <v>41.233333333333334</v>
      </c>
      <c r="H215" s="35">
        <v>39405</v>
      </c>
      <c r="I215" s="23" t="s">
        <v>8</v>
      </c>
      <c r="J215" s="34">
        <v>40659</v>
      </c>
      <c r="K215" s="23" t="s">
        <v>8</v>
      </c>
      <c r="L215" s="34">
        <v>40719</v>
      </c>
      <c r="M215" s="23" t="s">
        <v>8</v>
      </c>
      <c r="N215" s="23">
        <f t="shared" si="13"/>
        <v>1</v>
      </c>
      <c r="O215" s="33" t="s">
        <v>8</v>
      </c>
      <c r="P215" s="23"/>
      <c r="Q215" s="38" t="s">
        <v>4673</v>
      </c>
      <c r="R215" s="30" t="s">
        <v>4758</v>
      </c>
      <c r="S215" s="32" t="s">
        <v>3248</v>
      </c>
      <c r="T215" s="30" t="s">
        <v>2000</v>
      </c>
      <c r="U215" s="32" t="s">
        <v>4757</v>
      </c>
      <c r="V215" s="30">
        <v>28</v>
      </c>
      <c r="W215" s="30" t="s">
        <v>133</v>
      </c>
      <c r="X215" s="171" t="s">
        <v>132</v>
      </c>
      <c r="Y215" s="103"/>
      <c r="Z215" s="102" t="s">
        <v>139</v>
      </c>
      <c r="AA215" s="26"/>
      <c r="AB215" s="25"/>
      <c r="AC215" s="25"/>
      <c r="AD215" s="25"/>
      <c r="AE215" s="25"/>
      <c r="AF215" s="24"/>
      <c r="AG215" s="264"/>
      <c r="AH215" s="293"/>
      <c r="AI215" s="293" t="s">
        <v>127</v>
      </c>
      <c r="AJ215" s="294"/>
      <c r="AK215" s="27">
        <v>51021</v>
      </c>
      <c r="AL215" s="331">
        <v>51021</v>
      </c>
    </row>
    <row r="216" spans="1:38" ht="75" customHeight="1" x14ac:dyDescent="0.35">
      <c r="A216" s="30" t="s">
        <v>4756</v>
      </c>
      <c r="B216" s="30" t="s">
        <v>4755</v>
      </c>
      <c r="C216" s="30" t="s">
        <v>4754</v>
      </c>
      <c r="D216" s="30" t="s">
        <v>468</v>
      </c>
      <c r="E216" s="30" t="s">
        <v>69</v>
      </c>
      <c r="F216" s="105" t="str">
        <f t="shared" si="12"/>
        <v>||||||||||||||||||||||||||||||||||</v>
      </c>
      <c r="G216" s="104">
        <v>103.96666666666667</v>
      </c>
      <c r="H216" s="35">
        <v>38610</v>
      </c>
      <c r="I216" s="23" t="s">
        <v>8</v>
      </c>
      <c r="J216" s="34" t="s">
        <v>1</v>
      </c>
      <c r="K216" s="23" t="s">
        <v>1</v>
      </c>
      <c r="L216" s="34">
        <v>41773</v>
      </c>
      <c r="M216" s="23" t="s">
        <v>8</v>
      </c>
      <c r="N216" s="23">
        <f t="shared" si="13"/>
        <v>1</v>
      </c>
      <c r="O216" s="33" t="s">
        <v>8</v>
      </c>
      <c r="P216" s="23"/>
      <c r="Q216" s="38" t="s">
        <v>4673</v>
      </c>
      <c r="R216" s="30" t="s">
        <v>4753</v>
      </c>
      <c r="S216" s="32" t="s">
        <v>1285</v>
      </c>
      <c r="T216" s="30" t="s">
        <v>3764</v>
      </c>
      <c r="U216" s="32" t="s">
        <v>4752</v>
      </c>
      <c r="V216" s="30">
        <v>3</v>
      </c>
      <c r="W216" s="30" t="s">
        <v>2006</v>
      </c>
      <c r="X216" s="30"/>
      <c r="Y216" s="103"/>
      <c r="Z216" s="102"/>
      <c r="AA216" s="26"/>
      <c r="AB216" s="25"/>
      <c r="AC216" s="25"/>
      <c r="AD216" s="25"/>
      <c r="AE216" s="25"/>
      <c r="AF216" s="24"/>
      <c r="AG216" s="264"/>
      <c r="AH216" s="293"/>
      <c r="AI216" s="293"/>
      <c r="AJ216" s="294"/>
      <c r="AK216" s="27">
        <v>35970</v>
      </c>
      <c r="AL216" s="331">
        <v>35970</v>
      </c>
    </row>
    <row r="217" spans="1:38" ht="75" customHeight="1" x14ac:dyDescent="0.35">
      <c r="A217" s="30" t="s">
        <v>4751</v>
      </c>
      <c r="B217" s="30" t="s">
        <v>1779</v>
      </c>
      <c r="C217" s="30" t="s">
        <v>1491</v>
      </c>
      <c r="D217" s="30" t="s">
        <v>236</v>
      </c>
      <c r="E217" s="30" t="s">
        <v>69</v>
      </c>
      <c r="F217" s="108" t="str">
        <f t="shared" si="12"/>
        <v>|||||||</v>
      </c>
      <c r="G217" s="107">
        <v>23</v>
      </c>
      <c r="H217" s="35">
        <v>44652</v>
      </c>
      <c r="I217" s="23" t="s">
        <v>8</v>
      </c>
      <c r="J217" s="34">
        <v>45352</v>
      </c>
      <c r="K217" s="23" t="s">
        <v>7</v>
      </c>
      <c r="L217" s="34">
        <v>45435</v>
      </c>
      <c r="M217" s="23" t="s">
        <v>8</v>
      </c>
      <c r="N217" s="23">
        <f t="shared" si="13"/>
        <v>0</v>
      </c>
      <c r="O217" s="33" t="s">
        <v>7</v>
      </c>
      <c r="P217" s="23"/>
      <c r="Q217" s="38" t="s">
        <v>4673</v>
      </c>
      <c r="R217" s="30" t="s">
        <v>3126</v>
      </c>
      <c r="S217" s="32" t="s">
        <v>1538</v>
      </c>
      <c r="T217" s="30" t="s">
        <v>16</v>
      </c>
      <c r="U217" s="32" t="s">
        <v>15</v>
      </c>
      <c r="V217" s="30">
        <v>1</v>
      </c>
      <c r="W217" s="30" t="s">
        <v>133</v>
      </c>
      <c r="X217" s="171" t="s">
        <v>132</v>
      </c>
      <c r="Y217" s="103" t="s">
        <v>25</v>
      </c>
      <c r="Z217" s="102"/>
      <c r="AA217" s="26" t="s">
        <v>164</v>
      </c>
      <c r="AB217" s="25"/>
      <c r="AC217" s="25"/>
      <c r="AD217" s="25"/>
      <c r="AE217" s="25"/>
      <c r="AF217" s="24" t="s">
        <v>36</v>
      </c>
      <c r="AG217" s="264"/>
      <c r="AH217" s="293"/>
      <c r="AI217" s="293"/>
      <c r="AJ217" s="294"/>
      <c r="AK217" s="27">
        <v>425571</v>
      </c>
      <c r="AL217" s="331">
        <v>425571</v>
      </c>
    </row>
    <row r="218" spans="1:38" ht="75" customHeight="1" x14ac:dyDescent="0.35">
      <c r="A218" s="30" t="s">
        <v>4750</v>
      </c>
      <c r="B218" s="30" t="s">
        <v>1072</v>
      </c>
      <c r="C218" s="30" t="s">
        <v>4749</v>
      </c>
      <c r="D218" s="30" t="s">
        <v>40</v>
      </c>
      <c r="E218" s="30" t="s">
        <v>69</v>
      </c>
      <c r="F218" s="108" t="str">
        <f t="shared" si="12"/>
        <v>||||||</v>
      </c>
      <c r="G218" s="107">
        <v>19.366666666666667</v>
      </c>
      <c r="H218" s="35">
        <v>44762</v>
      </c>
      <c r="I218" s="23" t="s">
        <v>8</v>
      </c>
      <c r="J218" s="34">
        <v>45352</v>
      </c>
      <c r="K218" s="23" t="s">
        <v>8</v>
      </c>
      <c r="L218" s="34">
        <v>45445</v>
      </c>
      <c r="M218" s="23" t="s">
        <v>8</v>
      </c>
      <c r="N218" s="23">
        <f t="shared" si="13"/>
        <v>0</v>
      </c>
      <c r="O218" s="33" t="s">
        <v>7</v>
      </c>
      <c r="P218" s="23"/>
      <c r="Q218" s="38" t="s">
        <v>4673</v>
      </c>
      <c r="R218" s="30" t="s">
        <v>4748</v>
      </c>
      <c r="S218" s="32" t="s">
        <v>1538</v>
      </c>
      <c r="T218" s="30" t="s">
        <v>96</v>
      </c>
      <c r="U218" s="32" t="s">
        <v>1156</v>
      </c>
      <c r="V218" s="30">
        <v>1</v>
      </c>
      <c r="W218" s="30" t="s">
        <v>133</v>
      </c>
      <c r="X218" s="171" t="s">
        <v>132</v>
      </c>
      <c r="Y218" s="103" t="s">
        <v>25</v>
      </c>
      <c r="Z218" s="102"/>
      <c r="AA218" s="26"/>
      <c r="AB218" s="25"/>
      <c r="AC218" s="25"/>
      <c r="AD218" s="25"/>
      <c r="AE218" s="25"/>
      <c r="AF218" s="24"/>
      <c r="AG218" s="264"/>
      <c r="AH218" s="293"/>
      <c r="AI218" s="293"/>
      <c r="AJ218" s="294"/>
      <c r="AK218" s="27">
        <v>423067</v>
      </c>
      <c r="AL218" s="331">
        <v>423067</v>
      </c>
    </row>
    <row r="219" spans="1:38" ht="75" customHeight="1" x14ac:dyDescent="0.35">
      <c r="A219" s="30" t="s">
        <v>4747</v>
      </c>
      <c r="B219" s="30" t="s">
        <v>4746</v>
      </c>
      <c r="C219" s="30" t="s">
        <v>4745</v>
      </c>
      <c r="D219" s="30" t="s">
        <v>19</v>
      </c>
      <c r="E219" s="30" t="s">
        <v>213</v>
      </c>
      <c r="F219" s="108" t="str">
        <f t="shared" si="12"/>
        <v>|||||||</v>
      </c>
      <c r="G219" s="107">
        <v>22.266666666666666</v>
      </c>
      <c r="H219" s="35">
        <v>44523</v>
      </c>
      <c r="I219" s="23" t="s">
        <v>8</v>
      </c>
      <c r="J219" s="34">
        <v>45200</v>
      </c>
      <c r="K219" s="23" t="s">
        <v>7</v>
      </c>
      <c r="L219" s="34" t="s">
        <v>1</v>
      </c>
      <c r="M219" s="23" t="s">
        <v>1</v>
      </c>
      <c r="N219" s="23">
        <f t="shared" si="13"/>
        <v>0</v>
      </c>
      <c r="O219" s="33" t="s">
        <v>7</v>
      </c>
      <c r="P219" s="23"/>
      <c r="Q219" s="38" t="s">
        <v>4673</v>
      </c>
      <c r="R219" s="30" t="s">
        <v>4744</v>
      </c>
      <c r="S219" s="32" t="s">
        <v>4743</v>
      </c>
      <c r="T219" s="30" t="s">
        <v>96</v>
      </c>
      <c r="U219" s="32" t="s">
        <v>737</v>
      </c>
      <c r="V219" s="30">
        <v>1</v>
      </c>
      <c r="W219" s="30" t="s">
        <v>1</v>
      </c>
      <c r="X219" s="30"/>
      <c r="Y219" s="103" t="s">
        <v>25</v>
      </c>
      <c r="Z219" s="102"/>
      <c r="AA219" s="26"/>
      <c r="AB219" s="25"/>
      <c r="AC219" s="25" t="s">
        <v>25</v>
      </c>
      <c r="AD219" s="25"/>
      <c r="AE219" s="25"/>
      <c r="AF219" s="24"/>
      <c r="AG219" s="264"/>
      <c r="AH219" s="293"/>
      <c r="AI219" s="293"/>
      <c r="AJ219" s="294"/>
      <c r="AK219" s="27">
        <v>422467</v>
      </c>
      <c r="AL219" s="331">
        <v>422467</v>
      </c>
    </row>
    <row r="220" spans="1:38" ht="75" customHeight="1" x14ac:dyDescent="0.35">
      <c r="A220" s="30" t="s">
        <v>4742</v>
      </c>
      <c r="B220" s="30" t="s">
        <v>4741</v>
      </c>
      <c r="C220" s="30" t="s">
        <v>4740</v>
      </c>
      <c r="D220" s="30" t="s">
        <v>236</v>
      </c>
      <c r="E220" s="30" t="s">
        <v>9</v>
      </c>
      <c r="F220" s="108" t="str">
        <f t="shared" si="12"/>
        <v>||||||||||||||||||||||||||||</v>
      </c>
      <c r="G220" s="107">
        <v>84</v>
      </c>
      <c r="H220" s="35">
        <v>44630</v>
      </c>
      <c r="I220" s="23" t="s">
        <v>8</v>
      </c>
      <c r="J220" s="34">
        <v>47187</v>
      </c>
      <c r="K220" s="23" t="s">
        <v>7</v>
      </c>
      <c r="L220" s="34" t="s">
        <v>1</v>
      </c>
      <c r="M220" s="23" t="s">
        <v>1</v>
      </c>
      <c r="N220" s="23">
        <f t="shared" si="13"/>
        <v>0</v>
      </c>
      <c r="O220" s="33" t="s">
        <v>7</v>
      </c>
      <c r="P220" s="23"/>
      <c r="Q220" s="38" t="s">
        <v>4673</v>
      </c>
      <c r="R220" s="30" t="s">
        <v>4739</v>
      </c>
      <c r="S220" s="32" t="s">
        <v>4738</v>
      </c>
      <c r="T220" s="30" t="s">
        <v>59</v>
      </c>
      <c r="U220" s="32" t="s">
        <v>315</v>
      </c>
      <c r="V220" s="30">
        <v>2</v>
      </c>
      <c r="W220" s="30" t="s">
        <v>1</v>
      </c>
      <c r="X220" s="30"/>
      <c r="Y220" s="103"/>
      <c r="Z220" s="102"/>
      <c r="AA220" s="26"/>
      <c r="AB220" s="25"/>
      <c r="AC220" s="25"/>
      <c r="AD220" s="25"/>
      <c r="AE220" s="25"/>
      <c r="AF220" s="24"/>
      <c r="AG220" s="264"/>
      <c r="AH220" s="293"/>
      <c r="AI220" s="293"/>
      <c r="AJ220" s="294"/>
      <c r="AK220" s="27">
        <v>421767</v>
      </c>
      <c r="AL220" s="331">
        <v>421767</v>
      </c>
    </row>
    <row r="221" spans="1:38" ht="75" customHeight="1" x14ac:dyDescent="0.35">
      <c r="A221" s="30" t="s">
        <v>4737</v>
      </c>
      <c r="B221" s="30" t="s">
        <v>2963</v>
      </c>
      <c r="C221" s="30" t="s">
        <v>4736</v>
      </c>
      <c r="D221" s="30" t="s">
        <v>40</v>
      </c>
      <c r="E221" s="30" t="s">
        <v>213</v>
      </c>
      <c r="F221" s="108" t="str">
        <f t="shared" si="12"/>
        <v>||||||||</v>
      </c>
      <c r="G221" s="107">
        <v>25.1</v>
      </c>
      <c r="H221" s="35">
        <v>44770</v>
      </c>
      <c r="I221" s="23" t="s">
        <v>8</v>
      </c>
      <c r="J221" s="34">
        <v>45536</v>
      </c>
      <c r="K221" s="23" t="s">
        <v>7</v>
      </c>
      <c r="L221" s="34" t="s">
        <v>1</v>
      </c>
      <c r="M221" s="23" t="s">
        <v>1</v>
      </c>
      <c r="N221" s="23">
        <f t="shared" si="13"/>
        <v>0</v>
      </c>
      <c r="O221" s="33" t="s">
        <v>7</v>
      </c>
      <c r="P221" s="23"/>
      <c r="Q221" s="38" t="s">
        <v>4673</v>
      </c>
      <c r="R221" s="30" t="s">
        <v>4735</v>
      </c>
      <c r="S221" s="32" t="s">
        <v>210</v>
      </c>
      <c r="T221" s="30" t="s">
        <v>59</v>
      </c>
      <c r="U221" s="32" t="s">
        <v>58</v>
      </c>
      <c r="V221" s="30">
        <v>1</v>
      </c>
      <c r="W221" s="30" t="s">
        <v>1</v>
      </c>
      <c r="X221" s="30"/>
      <c r="Y221" s="103" t="s">
        <v>25</v>
      </c>
      <c r="Z221" s="102" t="s">
        <v>139</v>
      </c>
      <c r="AA221" s="26"/>
      <c r="AB221" s="25"/>
      <c r="AC221" s="25" t="s">
        <v>25</v>
      </c>
      <c r="AD221" s="25"/>
      <c r="AE221" s="25" t="s">
        <v>0</v>
      </c>
      <c r="AF221" s="24"/>
      <c r="AG221" s="264"/>
      <c r="AH221" s="293"/>
      <c r="AI221" s="293"/>
      <c r="AJ221" s="294" t="s">
        <v>35</v>
      </c>
      <c r="AK221" s="27">
        <v>421252</v>
      </c>
      <c r="AL221" s="331">
        <v>421252</v>
      </c>
    </row>
    <row r="222" spans="1:38" ht="75" customHeight="1" x14ac:dyDescent="0.35">
      <c r="A222" s="30" t="s">
        <v>4734</v>
      </c>
      <c r="B222" s="30" t="s">
        <v>1779</v>
      </c>
      <c r="C222" s="30" t="s">
        <v>114</v>
      </c>
      <c r="D222" s="30" t="s">
        <v>40</v>
      </c>
      <c r="E222" s="30" t="s">
        <v>69</v>
      </c>
      <c r="F222" s="108" t="str">
        <f t="shared" si="12"/>
        <v>||||||</v>
      </c>
      <c r="G222" s="107">
        <v>20.2</v>
      </c>
      <c r="H222" s="35">
        <v>44581</v>
      </c>
      <c r="I222" s="23" t="s">
        <v>8</v>
      </c>
      <c r="J222" s="34">
        <v>45195</v>
      </c>
      <c r="K222" s="23" t="s">
        <v>8</v>
      </c>
      <c r="L222" s="34">
        <v>45435</v>
      </c>
      <c r="M222" s="23" t="s">
        <v>8</v>
      </c>
      <c r="N222" s="23">
        <f t="shared" si="13"/>
        <v>1</v>
      </c>
      <c r="O222" s="33" t="s">
        <v>8</v>
      </c>
      <c r="P222" s="23"/>
      <c r="Q222" s="38" t="s">
        <v>4673</v>
      </c>
      <c r="R222" s="30" t="s">
        <v>4733</v>
      </c>
      <c r="S222" s="32" t="s">
        <v>3681</v>
      </c>
      <c r="T222" s="30" t="s">
        <v>16</v>
      </c>
      <c r="U222" s="32" t="s">
        <v>15</v>
      </c>
      <c r="V222" s="30">
        <v>1</v>
      </c>
      <c r="W222" s="30" t="s">
        <v>133</v>
      </c>
      <c r="X222" s="171" t="s">
        <v>132</v>
      </c>
      <c r="Y222" s="103" t="s">
        <v>25</v>
      </c>
      <c r="Z222" s="102"/>
      <c r="AA222" s="26"/>
      <c r="AB222" s="25"/>
      <c r="AC222" s="25"/>
      <c r="AD222" s="25"/>
      <c r="AE222" s="25"/>
      <c r="AF222" s="24"/>
      <c r="AG222" s="264"/>
      <c r="AH222" s="293"/>
      <c r="AI222" s="293"/>
      <c r="AJ222" s="294"/>
      <c r="AK222" s="27">
        <v>417928</v>
      </c>
      <c r="AL222" s="331">
        <v>417928</v>
      </c>
    </row>
    <row r="223" spans="1:38" ht="75" customHeight="1" x14ac:dyDescent="0.35">
      <c r="A223" s="30" t="s">
        <v>4732</v>
      </c>
      <c r="B223" s="30" t="s">
        <v>2691</v>
      </c>
      <c r="C223" s="30" t="s">
        <v>2690</v>
      </c>
      <c r="D223" s="30" t="s">
        <v>468</v>
      </c>
      <c r="E223" s="30" t="s">
        <v>9</v>
      </c>
      <c r="F223" s="108" t="str">
        <f t="shared" si="12"/>
        <v>|||||||||||</v>
      </c>
      <c r="G223" s="107">
        <v>34.799999999999997</v>
      </c>
      <c r="H223" s="35">
        <v>44811</v>
      </c>
      <c r="I223" s="23" t="s">
        <v>8</v>
      </c>
      <c r="J223" s="34">
        <v>45870</v>
      </c>
      <c r="K223" s="23" t="s">
        <v>7</v>
      </c>
      <c r="L223" s="34" t="s">
        <v>1</v>
      </c>
      <c r="M223" s="23" t="s">
        <v>1</v>
      </c>
      <c r="N223" s="23">
        <f t="shared" si="13"/>
        <v>0</v>
      </c>
      <c r="O223" s="33" t="s">
        <v>7</v>
      </c>
      <c r="P223" s="23"/>
      <c r="Q223" s="38" t="s">
        <v>4673</v>
      </c>
      <c r="R223" s="30" t="s">
        <v>4731</v>
      </c>
      <c r="S223" s="32" t="s">
        <v>4730</v>
      </c>
      <c r="T223" s="30" t="s">
        <v>1075</v>
      </c>
      <c r="U223" s="32" t="s">
        <v>4729</v>
      </c>
      <c r="V223" s="30">
        <v>18</v>
      </c>
      <c r="W223" s="30" t="s">
        <v>1</v>
      </c>
      <c r="X223" s="30"/>
      <c r="Y223" s="103"/>
      <c r="Z223" s="102"/>
      <c r="AA223" s="26"/>
      <c r="AB223" s="25"/>
      <c r="AC223" s="25"/>
      <c r="AD223" s="25"/>
      <c r="AE223" s="25" t="s">
        <v>0</v>
      </c>
      <c r="AF223" s="24"/>
      <c r="AG223" s="264"/>
      <c r="AH223" s="293"/>
      <c r="AI223" s="293" t="s">
        <v>127</v>
      </c>
      <c r="AJ223" s="294"/>
      <c r="AK223" s="27">
        <v>417658</v>
      </c>
      <c r="AL223" s="331">
        <v>417658</v>
      </c>
    </row>
    <row r="224" spans="1:38" ht="75" customHeight="1" x14ac:dyDescent="0.35">
      <c r="A224" s="30" t="s">
        <v>4728</v>
      </c>
      <c r="B224" s="30" t="s">
        <v>4675</v>
      </c>
      <c r="C224" s="30" t="s">
        <v>4727</v>
      </c>
      <c r="D224" s="30" t="s">
        <v>40</v>
      </c>
      <c r="E224" s="30" t="s">
        <v>9</v>
      </c>
      <c r="F224" s="108" t="str">
        <f t="shared" si="12"/>
        <v>|||||||||</v>
      </c>
      <c r="G224" s="107">
        <v>28.466666666666669</v>
      </c>
      <c r="H224" s="35">
        <v>45063</v>
      </c>
      <c r="I224" s="23" t="s">
        <v>8</v>
      </c>
      <c r="J224" s="34">
        <v>45931</v>
      </c>
      <c r="K224" s="23" t="s">
        <v>7</v>
      </c>
      <c r="L224" s="34" t="s">
        <v>1</v>
      </c>
      <c r="M224" s="23" t="s">
        <v>1</v>
      </c>
      <c r="N224" s="23">
        <f t="shared" si="13"/>
        <v>0</v>
      </c>
      <c r="O224" s="33" t="s">
        <v>7</v>
      </c>
      <c r="P224" s="23"/>
      <c r="Q224" s="38" t="s">
        <v>4673</v>
      </c>
      <c r="R224" s="30" t="s">
        <v>4726</v>
      </c>
      <c r="S224" s="32" t="s">
        <v>1</v>
      </c>
      <c r="T224" s="30" t="s">
        <v>96</v>
      </c>
      <c r="U224" s="32" t="s">
        <v>737</v>
      </c>
      <c r="V224" s="30">
        <v>1</v>
      </c>
      <c r="W224" s="30" t="s">
        <v>1</v>
      </c>
      <c r="X224" s="30"/>
      <c r="Y224" s="103"/>
      <c r="Z224" s="102"/>
      <c r="AA224" s="26"/>
      <c r="AB224" s="25"/>
      <c r="AC224" s="25"/>
      <c r="AD224" s="25"/>
      <c r="AE224" s="25"/>
      <c r="AF224" s="24"/>
      <c r="AG224" s="264"/>
      <c r="AH224" s="293"/>
      <c r="AI224" s="293"/>
      <c r="AJ224" s="294"/>
      <c r="AK224" s="27">
        <v>415155</v>
      </c>
      <c r="AL224" s="331">
        <v>415155</v>
      </c>
    </row>
    <row r="225" spans="1:38" ht="75" customHeight="1" x14ac:dyDescent="0.35">
      <c r="A225" s="30" t="s">
        <v>4725</v>
      </c>
      <c r="B225" s="30" t="s">
        <v>4724</v>
      </c>
      <c r="C225" s="30" t="s">
        <v>969</v>
      </c>
      <c r="D225" s="30" t="s">
        <v>468</v>
      </c>
      <c r="E225" s="30" t="s">
        <v>69</v>
      </c>
      <c r="F225" s="108" t="str">
        <f t="shared" si="12"/>
        <v>|||||</v>
      </c>
      <c r="G225" s="107">
        <v>15.466666666666669</v>
      </c>
      <c r="H225" s="35">
        <v>44670</v>
      </c>
      <c r="I225" s="23" t="s">
        <v>8</v>
      </c>
      <c r="J225" s="34" t="s">
        <v>1</v>
      </c>
      <c r="K225" s="23" t="s">
        <v>1</v>
      </c>
      <c r="L225" s="34">
        <v>45141</v>
      </c>
      <c r="M225" s="23" t="s">
        <v>8</v>
      </c>
      <c r="N225" s="23">
        <f t="shared" si="13"/>
        <v>1</v>
      </c>
      <c r="O225" s="33" t="s">
        <v>8</v>
      </c>
      <c r="P225" s="23"/>
      <c r="Q225" s="38" t="s">
        <v>4673</v>
      </c>
      <c r="R225" s="30" t="s">
        <v>4723</v>
      </c>
      <c r="S225" s="32" t="s">
        <v>666</v>
      </c>
      <c r="T225" s="30" t="s">
        <v>45</v>
      </c>
      <c r="U225" s="32" t="s">
        <v>4722</v>
      </c>
      <c r="V225" s="30">
        <v>12</v>
      </c>
      <c r="W225" s="30" t="s">
        <v>133</v>
      </c>
      <c r="X225" s="171" t="s">
        <v>132</v>
      </c>
      <c r="Y225" s="103" t="s">
        <v>25</v>
      </c>
      <c r="Z225" s="102"/>
      <c r="AA225" s="26"/>
      <c r="AB225" s="25"/>
      <c r="AC225" s="25"/>
      <c r="AD225" s="25"/>
      <c r="AE225" s="25"/>
      <c r="AF225" s="24"/>
      <c r="AG225" s="264"/>
      <c r="AH225" s="293"/>
      <c r="AI225" s="293" t="s">
        <v>127</v>
      </c>
      <c r="AJ225" s="294"/>
      <c r="AK225" s="27">
        <v>414281</v>
      </c>
      <c r="AL225" s="331">
        <v>414281</v>
      </c>
    </row>
    <row r="226" spans="1:38" ht="75" customHeight="1" x14ac:dyDescent="0.35">
      <c r="A226" s="30" t="s">
        <v>4721</v>
      </c>
      <c r="B226" s="30" t="s">
        <v>4720</v>
      </c>
      <c r="C226" s="30" t="s">
        <v>4719</v>
      </c>
      <c r="D226" s="30" t="s">
        <v>10</v>
      </c>
      <c r="E226" s="30" t="s">
        <v>9</v>
      </c>
      <c r="F226" s="108" t="str">
        <f t="shared" si="12"/>
        <v>||||</v>
      </c>
      <c r="G226" s="107">
        <v>14</v>
      </c>
      <c r="H226" s="35">
        <v>44774</v>
      </c>
      <c r="I226" s="23" t="s">
        <v>8</v>
      </c>
      <c r="J226" s="34">
        <v>45200</v>
      </c>
      <c r="K226" s="23" t="s">
        <v>7</v>
      </c>
      <c r="L226" s="34" t="s">
        <v>1</v>
      </c>
      <c r="M226" s="23" t="s">
        <v>1</v>
      </c>
      <c r="N226" s="23">
        <f t="shared" si="13"/>
        <v>0</v>
      </c>
      <c r="O226" s="33" t="s">
        <v>7</v>
      </c>
      <c r="P226" s="23"/>
      <c r="Q226" s="38" t="s">
        <v>4673</v>
      </c>
      <c r="R226" s="30" t="s">
        <v>2956</v>
      </c>
      <c r="S226" s="32" t="s">
        <v>531</v>
      </c>
      <c r="T226" s="30" t="s">
        <v>59</v>
      </c>
      <c r="U226" s="32" t="s">
        <v>58</v>
      </c>
      <c r="V226" s="30">
        <v>1</v>
      </c>
      <c r="W226" s="30" t="s">
        <v>1</v>
      </c>
      <c r="X226" s="30"/>
      <c r="Y226" s="103" t="s">
        <v>25</v>
      </c>
      <c r="Z226" s="102" t="s">
        <v>158</v>
      </c>
      <c r="AA226" s="26"/>
      <c r="AB226" s="25"/>
      <c r="AC226" s="25"/>
      <c r="AD226" s="25"/>
      <c r="AE226" s="25"/>
      <c r="AF226" s="24"/>
      <c r="AG226" s="264"/>
      <c r="AH226" s="293"/>
      <c r="AI226" s="293"/>
      <c r="AJ226" s="294" t="s">
        <v>35</v>
      </c>
      <c r="AK226" s="27">
        <v>412872</v>
      </c>
      <c r="AL226" s="331">
        <v>412872</v>
      </c>
    </row>
    <row r="227" spans="1:38" ht="75" customHeight="1" x14ac:dyDescent="0.35">
      <c r="A227" s="30" t="s">
        <v>4718</v>
      </c>
      <c r="B227" s="30" t="s">
        <v>4717</v>
      </c>
      <c r="C227" s="30" t="s">
        <v>48</v>
      </c>
      <c r="D227" s="30" t="s">
        <v>19</v>
      </c>
      <c r="E227" s="30" t="s">
        <v>213</v>
      </c>
      <c r="F227" s="108" t="str">
        <f t="shared" si="12"/>
        <v>|||||||||||</v>
      </c>
      <c r="G227" s="107">
        <v>34.366666666666667</v>
      </c>
      <c r="H227" s="35">
        <v>44459</v>
      </c>
      <c r="I227" s="23" t="s">
        <v>8</v>
      </c>
      <c r="J227" s="34">
        <v>45505</v>
      </c>
      <c r="K227" s="23" t="s">
        <v>7</v>
      </c>
      <c r="L227" s="34" t="s">
        <v>1</v>
      </c>
      <c r="M227" s="23" t="s">
        <v>1</v>
      </c>
      <c r="N227" s="23">
        <f t="shared" si="13"/>
        <v>0</v>
      </c>
      <c r="O227" s="33" t="s">
        <v>7</v>
      </c>
      <c r="P227" s="23"/>
      <c r="Q227" s="38" t="s">
        <v>4673</v>
      </c>
      <c r="R227" s="30" t="s">
        <v>4716</v>
      </c>
      <c r="S227" s="32" t="s">
        <v>4715</v>
      </c>
      <c r="T227" s="30" t="s">
        <v>59</v>
      </c>
      <c r="U227" s="32" t="s">
        <v>58</v>
      </c>
      <c r="V227" s="30">
        <v>1</v>
      </c>
      <c r="W227" s="30" t="s">
        <v>1</v>
      </c>
      <c r="X227" s="30"/>
      <c r="Y227" s="103"/>
      <c r="Z227" s="102"/>
      <c r="AA227" s="26"/>
      <c r="AB227" s="25"/>
      <c r="AC227" s="25"/>
      <c r="AD227" s="25"/>
      <c r="AE227" s="25"/>
      <c r="AF227" s="24"/>
      <c r="AG227" s="264"/>
      <c r="AH227" s="293"/>
      <c r="AI227" s="293"/>
      <c r="AJ227" s="294"/>
      <c r="AK227" s="27">
        <v>409085</v>
      </c>
      <c r="AL227" s="331">
        <v>409085</v>
      </c>
    </row>
    <row r="228" spans="1:38" ht="75" customHeight="1" x14ac:dyDescent="0.35">
      <c r="A228" s="30" t="s">
        <v>4714</v>
      </c>
      <c r="B228" s="30" t="s">
        <v>1439</v>
      </c>
      <c r="C228" s="30" t="s">
        <v>4713</v>
      </c>
      <c r="D228" s="30" t="s">
        <v>40</v>
      </c>
      <c r="E228" s="30" t="s">
        <v>213</v>
      </c>
      <c r="F228" s="108" t="str">
        <f t="shared" si="12"/>
        <v>|||||||||</v>
      </c>
      <c r="G228" s="107">
        <v>27.533333333333331</v>
      </c>
      <c r="H228" s="35">
        <v>44442</v>
      </c>
      <c r="I228" s="23" t="s">
        <v>8</v>
      </c>
      <c r="J228" s="34">
        <v>45279</v>
      </c>
      <c r="K228" s="23" t="s">
        <v>7</v>
      </c>
      <c r="L228" s="34" t="s">
        <v>1</v>
      </c>
      <c r="M228" s="23" t="s">
        <v>1</v>
      </c>
      <c r="N228" s="23">
        <f t="shared" si="13"/>
        <v>0</v>
      </c>
      <c r="O228" s="33" t="s">
        <v>7</v>
      </c>
      <c r="P228" s="23"/>
      <c r="Q228" s="38" t="s">
        <v>4673</v>
      </c>
      <c r="R228" s="30" t="s">
        <v>4712</v>
      </c>
      <c r="S228" s="32" t="s">
        <v>4711</v>
      </c>
      <c r="T228" s="30" t="s">
        <v>16</v>
      </c>
      <c r="U228" s="32" t="s">
        <v>15</v>
      </c>
      <c r="V228" s="30">
        <v>1</v>
      </c>
      <c r="W228" s="30" t="s">
        <v>1</v>
      </c>
      <c r="X228" s="30"/>
      <c r="Y228" s="103"/>
      <c r="Z228" s="102"/>
      <c r="AA228" s="26"/>
      <c r="AB228" s="25"/>
      <c r="AC228" s="25"/>
      <c r="AD228" s="25"/>
      <c r="AE228" s="25"/>
      <c r="AF228" s="24"/>
      <c r="AG228" s="264"/>
      <c r="AH228" s="293"/>
      <c r="AI228" s="293"/>
      <c r="AJ228" s="294"/>
      <c r="AK228" s="27">
        <v>406447</v>
      </c>
      <c r="AL228" s="331">
        <v>406447</v>
      </c>
    </row>
    <row r="229" spans="1:38" ht="75" customHeight="1" x14ac:dyDescent="0.35">
      <c r="A229" s="30" t="s">
        <v>4710</v>
      </c>
      <c r="B229" s="30" t="s">
        <v>4709</v>
      </c>
      <c r="C229" s="30" t="s">
        <v>4708</v>
      </c>
      <c r="D229" s="30" t="s">
        <v>19</v>
      </c>
      <c r="E229" s="30" t="s">
        <v>213</v>
      </c>
      <c r="F229" s="108" t="str">
        <f t="shared" si="12"/>
        <v>||||||||||||</v>
      </c>
      <c r="G229" s="107">
        <v>37.700000000000003</v>
      </c>
      <c r="H229" s="35">
        <v>44326</v>
      </c>
      <c r="I229" s="23" t="s">
        <v>8</v>
      </c>
      <c r="J229" s="34">
        <v>45474</v>
      </c>
      <c r="K229" s="23" t="s">
        <v>7</v>
      </c>
      <c r="L229" s="34" t="s">
        <v>1</v>
      </c>
      <c r="M229" s="23" t="s">
        <v>1</v>
      </c>
      <c r="N229" s="23">
        <f t="shared" si="13"/>
        <v>0</v>
      </c>
      <c r="O229" s="33" t="s">
        <v>7</v>
      </c>
      <c r="P229" s="23"/>
      <c r="Q229" s="38" t="s">
        <v>4673</v>
      </c>
      <c r="R229" s="30" t="s">
        <v>4707</v>
      </c>
      <c r="S229" s="32" t="s">
        <v>4706</v>
      </c>
      <c r="T229" s="30" t="s">
        <v>151</v>
      </c>
      <c r="U229" s="32" t="s">
        <v>4705</v>
      </c>
      <c r="V229" s="30">
        <v>8</v>
      </c>
      <c r="W229" s="30" t="s">
        <v>1</v>
      </c>
      <c r="X229" s="30"/>
      <c r="Y229" s="103" t="s">
        <v>25</v>
      </c>
      <c r="Z229" s="102"/>
      <c r="AA229" s="26" t="s">
        <v>164</v>
      </c>
      <c r="AB229" s="25"/>
      <c r="AC229" s="25" t="s">
        <v>25</v>
      </c>
      <c r="AD229" s="25"/>
      <c r="AE229" s="25" t="s">
        <v>0</v>
      </c>
      <c r="AF229" s="24"/>
      <c r="AG229" s="264" t="s">
        <v>769</v>
      </c>
      <c r="AH229" s="293"/>
      <c r="AI229" s="293"/>
      <c r="AJ229" s="294"/>
      <c r="AK229" s="27">
        <v>391362</v>
      </c>
      <c r="AL229" s="331">
        <v>391362</v>
      </c>
    </row>
    <row r="230" spans="1:38" ht="75" customHeight="1" x14ac:dyDescent="0.35">
      <c r="A230" s="30" t="s">
        <v>4704</v>
      </c>
      <c r="B230" s="30" t="s">
        <v>3963</v>
      </c>
      <c r="C230" s="30" t="s">
        <v>4703</v>
      </c>
      <c r="D230" s="30" t="s">
        <v>468</v>
      </c>
      <c r="E230" s="30" t="s">
        <v>69</v>
      </c>
      <c r="F230" s="108" t="str">
        <f t="shared" si="12"/>
        <v>||||</v>
      </c>
      <c r="G230" s="107">
        <v>14.2</v>
      </c>
      <c r="H230" s="35">
        <v>44160</v>
      </c>
      <c r="I230" s="23" t="s">
        <v>8</v>
      </c>
      <c r="J230" s="34">
        <v>44593</v>
      </c>
      <c r="K230" s="23" t="s">
        <v>8</v>
      </c>
      <c r="L230" s="34">
        <v>44817</v>
      </c>
      <c r="M230" s="23" t="s">
        <v>8</v>
      </c>
      <c r="N230" s="23">
        <f t="shared" si="13"/>
        <v>1</v>
      </c>
      <c r="O230" s="33" t="s">
        <v>8</v>
      </c>
      <c r="P230" s="23"/>
      <c r="Q230" s="38" t="s">
        <v>4673</v>
      </c>
      <c r="R230" s="30" t="s">
        <v>159</v>
      </c>
      <c r="S230" s="32" t="s">
        <v>1285</v>
      </c>
      <c r="T230" s="30" t="s">
        <v>4518</v>
      </c>
      <c r="U230" s="32" t="s">
        <v>4702</v>
      </c>
      <c r="V230" s="30">
        <v>14</v>
      </c>
      <c r="W230" s="30" t="s">
        <v>133</v>
      </c>
      <c r="X230" s="171" t="s">
        <v>132</v>
      </c>
      <c r="Y230" s="103"/>
      <c r="Z230" s="102"/>
      <c r="AA230" s="26"/>
      <c r="AB230" s="25"/>
      <c r="AC230" s="25"/>
      <c r="AD230" s="25"/>
      <c r="AE230" s="25"/>
      <c r="AF230" s="24"/>
      <c r="AG230" s="264"/>
      <c r="AH230" s="293"/>
      <c r="AI230" s="293" t="s">
        <v>127</v>
      </c>
      <c r="AJ230" s="294"/>
      <c r="AK230" s="27">
        <v>385389</v>
      </c>
      <c r="AL230" s="331">
        <v>385389</v>
      </c>
    </row>
    <row r="231" spans="1:38" ht="75" customHeight="1" thickBot="1" x14ac:dyDescent="0.4">
      <c r="A231" s="30" t="s">
        <v>4701</v>
      </c>
      <c r="B231" s="30" t="s">
        <v>4700</v>
      </c>
      <c r="C231" s="30" t="s">
        <v>2755</v>
      </c>
      <c r="D231" s="30" t="s">
        <v>236</v>
      </c>
      <c r="E231" s="30" t="s">
        <v>9</v>
      </c>
      <c r="F231" s="108" t="str">
        <f t="shared" si="12"/>
        <v>||||||||||||||||||</v>
      </c>
      <c r="G231" s="107">
        <v>54.466666666666669</v>
      </c>
      <c r="H231" s="35">
        <v>44265</v>
      </c>
      <c r="I231" s="23" t="s">
        <v>8</v>
      </c>
      <c r="J231" s="34">
        <v>45924</v>
      </c>
      <c r="K231" s="23" t="s">
        <v>7</v>
      </c>
      <c r="L231" s="34" t="s">
        <v>1</v>
      </c>
      <c r="M231" s="23" t="s">
        <v>1</v>
      </c>
      <c r="N231" s="23">
        <f t="shared" si="13"/>
        <v>0</v>
      </c>
      <c r="O231" s="33" t="s">
        <v>7</v>
      </c>
      <c r="P231" s="23"/>
      <c r="Q231" s="38" t="s">
        <v>4673</v>
      </c>
      <c r="R231" s="30" t="s">
        <v>4699</v>
      </c>
      <c r="S231" s="32" t="s">
        <v>4698</v>
      </c>
      <c r="T231" s="30" t="s">
        <v>16</v>
      </c>
      <c r="U231" s="32" t="s">
        <v>4697</v>
      </c>
      <c r="V231" s="30">
        <v>3</v>
      </c>
      <c r="W231" s="30" t="s">
        <v>1</v>
      </c>
      <c r="X231" s="30"/>
      <c r="Y231" s="103" t="s">
        <v>25</v>
      </c>
      <c r="Z231" s="102"/>
      <c r="AA231" s="26" t="s">
        <v>164</v>
      </c>
      <c r="AB231" s="25"/>
      <c r="AC231" s="25"/>
      <c r="AD231" s="25"/>
      <c r="AE231" s="25" t="s">
        <v>0</v>
      </c>
      <c r="AF231" s="24"/>
      <c r="AG231" s="264"/>
      <c r="AH231" s="293"/>
      <c r="AI231" s="293"/>
      <c r="AJ231" s="294"/>
      <c r="AK231" s="27">
        <v>384425</v>
      </c>
      <c r="AL231" s="331">
        <v>384425</v>
      </c>
    </row>
    <row r="232" spans="1:38" ht="75" customHeight="1" x14ac:dyDescent="0.35">
      <c r="A232" s="30" t="s">
        <v>4696</v>
      </c>
      <c r="B232" s="30" t="s">
        <v>4695</v>
      </c>
      <c r="C232" s="30" t="s">
        <v>4694</v>
      </c>
      <c r="D232" s="30" t="s">
        <v>40</v>
      </c>
      <c r="E232" s="30" t="s">
        <v>991</v>
      </c>
      <c r="F232" s="108" t="str">
        <f t="shared" si="12"/>
        <v>|||||||</v>
      </c>
      <c r="G232" s="107">
        <v>23.700000000000003</v>
      </c>
      <c r="H232" s="35">
        <v>44714</v>
      </c>
      <c r="I232" s="23" t="s">
        <v>8</v>
      </c>
      <c r="J232" s="34">
        <v>45435</v>
      </c>
      <c r="K232" s="23" t="s">
        <v>8</v>
      </c>
      <c r="L232" s="34">
        <v>45435</v>
      </c>
      <c r="M232" s="23" t="s">
        <v>8</v>
      </c>
      <c r="N232" s="23">
        <f t="shared" si="13"/>
        <v>1</v>
      </c>
      <c r="O232" s="33" t="s">
        <v>8</v>
      </c>
      <c r="P232" s="23"/>
      <c r="Q232" s="38" t="s">
        <v>4673</v>
      </c>
      <c r="R232" s="30" t="s">
        <v>4693</v>
      </c>
      <c r="S232" s="32" t="s">
        <v>4692</v>
      </c>
      <c r="T232" s="30" t="s">
        <v>59</v>
      </c>
      <c r="U232" s="32" t="s">
        <v>58</v>
      </c>
      <c r="V232" s="30">
        <v>1</v>
      </c>
      <c r="W232" s="30" t="s">
        <v>987</v>
      </c>
      <c r="X232" s="139" t="s">
        <v>64</v>
      </c>
      <c r="Y232" s="103" t="s">
        <v>25</v>
      </c>
      <c r="Z232" s="102"/>
      <c r="AA232" s="26"/>
      <c r="AB232" s="25"/>
      <c r="AC232" s="25" t="s">
        <v>25</v>
      </c>
      <c r="AD232" s="25"/>
      <c r="AE232" s="25"/>
      <c r="AF232" s="24"/>
      <c r="AG232" s="264"/>
      <c r="AH232" s="293"/>
      <c r="AI232" s="293"/>
      <c r="AJ232" s="294"/>
      <c r="AK232" s="27">
        <v>375760</v>
      </c>
      <c r="AL232" s="331">
        <v>375760</v>
      </c>
    </row>
    <row r="233" spans="1:38" ht="75" customHeight="1" x14ac:dyDescent="0.35">
      <c r="A233" s="30" t="s">
        <v>4691</v>
      </c>
      <c r="B233" s="30" t="s">
        <v>4690</v>
      </c>
      <c r="C233" s="30" t="s">
        <v>3939</v>
      </c>
      <c r="D233" s="30" t="s">
        <v>468</v>
      </c>
      <c r="E233" s="30" t="s">
        <v>69</v>
      </c>
      <c r="F233" s="108" t="str">
        <f t="shared" si="12"/>
        <v>|||||</v>
      </c>
      <c r="G233" s="107">
        <v>16.566666666666666</v>
      </c>
      <c r="H233" s="35">
        <v>44039</v>
      </c>
      <c r="I233" s="23" t="s">
        <v>8</v>
      </c>
      <c r="J233" s="34">
        <v>44544</v>
      </c>
      <c r="K233" s="23" t="s">
        <v>8</v>
      </c>
      <c r="L233" s="34">
        <v>44781</v>
      </c>
      <c r="M233" s="23" t="s">
        <v>8</v>
      </c>
      <c r="N233" s="23">
        <f t="shared" si="13"/>
        <v>1</v>
      </c>
      <c r="O233" s="33" t="s">
        <v>8</v>
      </c>
      <c r="P233" s="23"/>
      <c r="Q233" s="38" t="s">
        <v>4673</v>
      </c>
      <c r="R233" s="30" t="s">
        <v>4689</v>
      </c>
      <c r="S233" s="32" t="s">
        <v>1285</v>
      </c>
      <c r="T233" s="30" t="s">
        <v>1075</v>
      </c>
      <c r="U233" s="32" t="s">
        <v>4688</v>
      </c>
      <c r="V233" s="30">
        <v>15</v>
      </c>
      <c r="W233" s="30" t="s">
        <v>133</v>
      </c>
      <c r="X233" s="171" t="s">
        <v>132</v>
      </c>
      <c r="Y233" s="103"/>
      <c r="Z233" s="102"/>
      <c r="AA233" s="26"/>
      <c r="AB233" s="25"/>
      <c r="AC233" s="25"/>
      <c r="AD233" s="25"/>
      <c r="AE233" s="25"/>
      <c r="AF233" s="24"/>
      <c r="AG233" s="264"/>
      <c r="AH233" s="293"/>
      <c r="AI233" s="293" t="s">
        <v>127</v>
      </c>
      <c r="AJ233" s="294"/>
      <c r="AK233" s="27">
        <v>370501</v>
      </c>
      <c r="AL233" s="331">
        <v>370501</v>
      </c>
    </row>
    <row r="234" spans="1:38" ht="75" customHeight="1" x14ac:dyDescent="0.35">
      <c r="A234" s="30" t="s">
        <v>4687</v>
      </c>
      <c r="B234" s="30" t="s">
        <v>4686</v>
      </c>
      <c r="C234" s="30" t="s">
        <v>1961</v>
      </c>
      <c r="D234" s="30" t="s">
        <v>19</v>
      </c>
      <c r="E234" s="30" t="s">
        <v>69</v>
      </c>
      <c r="F234" s="108" t="str">
        <f t="shared" si="12"/>
        <v>|||</v>
      </c>
      <c r="G234" s="107">
        <v>10.766666666666667</v>
      </c>
      <c r="H234" s="35">
        <v>43776</v>
      </c>
      <c r="I234" s="23" t="s">
        <v>8</v>
      </c>
      <c r="J234" s="34">
        <v>44104</v>
      </c>
      <c r="K234" s="23" t="s">
        <v>7</v>
      </c>
      <c r="L234" s="34">
        <v>44501</v>
      </c>
      <c r="M234" s="23" t="s">
        <v>8</v>
      </c>
      <c r="N234" s="23">
        <f t="shared" si="13"/>
        <v>0</v>
      </c>
      <c r="O234" s="33" t="s">
        <v>7</v>
      </c>
      <c r="P234" s="23"/>
      <c r="Q234" s="38" t="s">
        <v>4673</v>
      </c>
      <c r="R234" s="30" t="s">
        <v>4685</v>
      </c>
      <c r="S234" s="32" t="s">
        <v>1538</v>
      </c>
      <c r="T234" s="30" t="s">
        <v>16</v>
      </c>
      <c r="U234" s="32" t="s">
        <v>15</v>
      </c>
      <c r="V234" s="30">
        <v>1</v>
      </c>
      <c r="W234" s="30" t="s">
        <v>133</v>
      </c>
      <c r="X234" s="171" t="s">
        <v>132</v>
      </c>
      <c r="Y234" s="103" t="s">
        <v>25</v>
      </c>
      <c r="Z234" s="102"/>
      <c r="AA234" s="26" t="s">
        <v>164</v>
      </c>
      <c r="AB234" s="25"/>
      <c r="AC234" s="25"/>
      <c r="AD234" s="25"/>
      <c r="AE234" s="25"/>
      <c r="AF234" s="24" t="s">
        <v>36</v>
      </c>
      <c r="AG234" s="264"/>
      <c r="AH234" s="293"/>
      <c r="AI234" s="293"/>
      <c r="AJ234" s="294"/>
      <c r="AK234" s="27">
        <v>365553</v>
      </c>
      <c r="AL234" s="331">
        <v>365553</v>
      </c>
    </row>
    <row r="235" spans="1:38" ht="75" customHeight="1" x14ac:dyDescent="0.35">
      <c r="A235" s="30" t="s">
        <v>4684</v>
      </c>
      <c r="B235" s="30" t="s">
        <v>702</v>
      </c>
      <c r="C235" s="30" t="s">
        <v>362</v>
      </c>
      <c r="D235" s="30" t="s">
        <v>40</v>
      </c>
      <c r="E235" s="30" t="s">
        <v>9</v>
      </c>
      <c r="F235" s="108" t="str">
        <f t="shared" si="12"/>
        <v>|||||||||||</v>
      </c>
      <c r="G235" s="107">
        <v>34.633333333333333</v>
      </c>
      <c r="H235" s="35">
        <v>45242</v>
      </c>
      <c r="I235" s="23" t="s">
        <v>8</v>
      </c>
      <c r="J235" s="34">
        <v>46296</v>
      </c>
      <c r="K235" s="23" t="s">
        <v>7</v>
      </c>
      <c r="L235" s="34" t="s">
        <v>1</v>
      </c>
      <c r="M235" s="23" t="s">
        <v>1</v>
      </c>
      <c r="N235" s="23">
        <f t="shared" si="13"/>
        <v>0</v>
      </c>
      <c r="O235" s="33" t="s">
        <v>7</v>
      </c>
      <c r="P235" s="23"/>
      <c r="Q235" s="38" t="s">
        <v>4673</v>
      </c>
      <c r="R235" s="30" t="s">
        <v>4683</v>
      </c>
      <c r="S235" s="32" t="s">
        <v>4682</v>
      </c>
      <c r="T235" s="30" t="s">
        <v>452</v>
      </c>
      <c r="U235" s="32" t="s">
        <v>4681</v>
      </c>
      <c r="V235" s="30">
        <v>5</v>
      </c>
      <c r="W235" s="30" t="s">
        <v>1</v>
      </c>
      <c r="X235" s="30"/>
      <c r="Y235" s="103"/>
      <c r="Z235" s="102" t="s">
        <v>30</v>
      </c>
      <c r="AA235" s="26"/>
      <c r="AB235" s="25"/>
      <c r="AC235" s="25"/>
      <c r="AD235" s="25"/>
      <c r="AE235" s="25"/>
      <c r="AF235" s="24"/>
      <c r="AG235" s="264"/>
      <c r="AH235" s="293"/>
      <c r="AI235" s="293"/>
      <c r="AJ235" s="294"/>
      <c r="AK235" s="27">
        <v>490513</v>
      </c>
      <c r="AL235" s="331">
        <v>490513</v>
      </c>
    </row>
    <row r="236" spans="1:38" ht="75" customHeight="1" x14ac:dyDescent="0.35">
      <c r="A236" s="30" t="s">
        <v>4680</v>
      </c>
      <c r="B236" s="30" t="s">
        <v>4679</v>
      </c>
      <c r="C236" s="30" t="s">
        <v>207</v>
      </c>
      <c r="D236" s="30" t="s">
        <v>468</v>
      </c>
      <c r="E236" s="30" t="s">
        <v>9</v>
      </c>
      <c r="F236" s="108" t="str">
        <f t="shared" si="12"/>
        <v>|||||||||||||||||||</v>
      </c>
      <c r="G236" s="107">
        <v>58.666666666666671</v>
      </c>
      <c r="H236" s="35">
        <v>45071</v>
      </c>
      <c r="I236" s="23" t="s">
        <v>8</v>
      </c>
      <c r="J236" s="34">
        <v>46858</v>
      </c>
      <c r="K236" s="23" t="s">
        <v>7</v>
      </c>
      <c r="L236" s="34" t="s">
        <v>1</v>
      </c>
      <c r="M236" s="23" t="s">
        <v>1</v>
      </c>
      <c r="N236" s="23">
        <f t="shared" si="13"/>
        <v>0</v>
      </c>
      <c r="O236" s="33" t="s">
        <v>7</v>
      </c>
      <c r="P236" s="23"/>
      <c r="Q236" s="38" t="s">
        <v>4673</v>
      </c>
      <c r="R236" s="30" t="s">
        <v>4678</v>
      </c>
      <c r="S236" s="32" t="s">
        <v>4677</v>
      </c>
      <c r="T236" s="30" t="s">
        <v>16</v>
      </c>
      <c r="U236" s="32" t="s">
        <v>15</v>
      </c>
      <c r="V236" s="30">
        <v>1</v>
      </c>
      <c r="W236" s="30" t="s">
        <v>1</v>
      </c>
      <c r="X236" s="30"/>
      <c r="Y236" s="103" t="s">
        <v>25</v>
      </c>
      <c r="Z236" s="102"/>
      <c r="AA236" s="26"/>
      <c r="AB236" s="25"/>
      <c r="AC236" s="25" t="s">
        <v>25</v>
      </c>
      <c r="AD236" s="25"/>
      <c r="AE236" s="25"/>
      <c r="AF236" s="24"/>
      <c r="AG236" s="264"/>
      <c r="AH236" s="293"/>
      <c r="AI236" s="293"/>
      <c r="AJ236" s="294"/>
      <c r="AK236" s="27">
        <v>472637</v>
      </c>
      <c r="AL236" s="331">
        <v>472637</v>
      </c>
    </row>
    <row r="237" spans="1:38" ht="75" customHeight="1" thickBot="1" x14ac:dyDescent="0.4">
      <c r="A237" s="14" t="s">
        <v>4676</v>
      </c>
      <c r="B237" s="14" t="s">
        <v>4675</v>
      </c>
      <c r="C237" s="14" t="s">
        <v>4674</v>
      </c>
      <c r="D237" s="14" t="s">
        <v>40</v>
      </c>
      <c r="E237" s="14" t="s">
        <v>213</v>
      </c>
      <c r="F237" s="114" t="str">
        <f t="shared" si="12"/>
        <v>|||||||||||</v>
      </c>
      <c r="G237" s="113">
        <v>35.300000000000004</v>
      </c>
      <c r="H237" s="19">
        <v>44718</v>
      </c>
      <c r="I237" s="7" t="s">
        <v>8</v>
      </c>
      <c r="J237" s="18">
        <v>45792</v>
      </c>
      <c r="K237" s="7" t="s">
        <v>7</v>
      </c>
      <c r="L237" s="18" t="s">
        <v>1</v>
      </c>
      <c r="M237" s="7" t="s">
        <v>1</v>
      </c>
      <c r="N237" s="7">
        <f t="shared" si="13"/>
        <v>0</v>
      </c>
      <c r="O237" s="17" t="s">
        <v>7</v>
      </c>
      <c r="P237" s="7"/>
      <c r="Q237" s="22" t="s">
        <v>4673</v>
      </c>
      <c r="R237" s="14" t="s">
        <v>4672</v>
      </c>
      <c r="S237" s="16" t="s">
        <v>4449</v>
      </c>
      <c r="T237" s="14" t="s">
        <v>59</v>
      </c>
      <c r="U237" s="16" t="s">
        <v>58</v>
      </c>
      <c r="V237" s="14">
        <v>1</v>
      </c>
      <c r="W237" s="14" t="s">
        <v>1</v>
      </c>
      <c r="X237" s="14"/>
      <c r="Y237" s="97"/>
      <c r="Z237" s="96"/>
      <c r="AA237" s="10"/>
      <c r="AB237" s="9"/>
      <c r="AC237" s="9"/>
      <c r="AD237" s="9"/>
      <c r="AE237" s="9"/>
      <c r="AF237" s="8"/>
      <c r="AG237" s="267"/>
      <c r="AH237" s="295"/>
      <c r="AI237" s="295"/>
      <c r="AJ237" s="296"/>
      <c r="AK237" s="11">
        <v>430565</v>
      </c>
      <c r="AL237" s="333">
        <v>430565</v>
      </c>
    </row>
    <row r="238" spans="1:38" x14ac:dyDescent="0.35">
      <c r="Z238" s="1"/>
      <c r="AL238" s="1"/>
    </row>
    <row r="239" spans="1:38" x14ac:dyDescent="0.35">
      <c r="Z239" s="1"/>
    </row>
    <row r="240" spans="1:38" x14ac:dyDescent="0.35">
      <c r="Z240" s="1"/>
    </row>
    <row r="241" spans="1:1613" ht="15" thickBot="1" x14ac:dyDescent="0.4">
      <c r="Z241" s="1"/>
    </row>
    <row r="242" spans="1:1613" ht="46" customHeight="1" thickBot="1" x14ac:dyDescent="0.4">
      <c r="A242" s="351" t="s">
        <v>4671</v>
      </c>
      <c r="B242" s="352"/>
      <c r="C242" s="352"/>
      <c r="D242" s="352"/>
      <c r="E242" s="352"/>
      <c r="F242" s="352"/>
      <c r="G242" s="352"/>
      <c r="H242" s="352"/>
      <c r="I242" s="352"/>
      <c r="J242" s="352"/>
      <c r="K242" s="352"/>
      <c r="L242" s="352"/>
      <c r="M242" s="352"/>
      <c r="N242" s="352"/>
      <c r="O242" s="352"/>
      <c r="P242" s="352"/>
      <c r="Q242" s="352"/>
      <c r="R242" s="352"/>
      <c r="S242" s="352"/>
      <c r="T242" s="352"/>
      <c r="U242" s="352"/>
      <c r="V242" s="352"/>
      <c r="W242" s="352"/>
      <c r="X242" s="352"/>
      <c r="Y242" s="352"/>
      <c r="Z242" s="352"/>
      <c r="AA242" s="352"/>
      <c r="AB242" s="352"/>
      <c r="AC242" s="352"/>
      <c r="AD242" s="352"/>
      <c r="AE242" s="352"/>
      <c r="AF242" s="352"/>
      <c r="AG242" s="352"/>
      <c r="AH242" s="352"/>
      <c r="AI242" s="352"/>
      <c r="AJ242" s="352"/>
      <c r="AK242" s="352"/>
      <c r="AL242" s="353"/>
    </row>
    <row r="243" spans="1:1613" s="64" customFormat="1" ht="24" thickBot="1" x14ac:dyDescent="0.4">
      <c r="A243" s="200" t="s">
        <v>2905</v>
      </c>
      <c r="B243" s="199"/>
      <c r="C243" s="196"/>
      <c r="D243" s="194"/>
      <c r="E243" s="198"/>
      <c r="F243" s="197"/>
      <c r="G243" s="194"/>
      <c r="H243" s="196"/>
      <c r="I243" s="196"/>
      <c r="J243" s="196"/>
      <c r="K243" s="196"/>
      <c r="L243" s="196"/>
      <c r="M243" s="194"/>
      <c r="N243" s="196"/>
      <c r="O243" s="194"/>
      <c r="P243" s="195"/>
      <c r="Q243" s="195"/>
      <c r="R243" s="194"/>
      <c r="S243" s="194"/>
      <c r="T243" s="194"/>
      <c r="U243" s="194"/>
      <c r="V243" s="194"/>
      <c r="W243" s="194"/>
      <c r="X243" s="194"/>
      <c r="Y243" s="194"/>
      <c r="Z243" s="194"/>
      <c r="AA243" s="186"/>
      <c r="AB243" s="186"/>
      <c r="AC243" s="186"/>
      <c r="AD243" s="186"/>
      <c r="AE243" s="186"/>
      <c r="AF243" s="186"/>
      <c r="AG243" s="186"/>
      <c r="AH243" s="186"/>
      <c r="AI243" s="186"/>
      <c r="AJ243" s="186"/>
      <c r="AK243" s="186"/>
      <c r="AL243" s="302"/>
    </row>
    <row r="244" spans="1:1613" s="64" customFormat="1" ht="23.5" x14ac:dyDescent="0.35">
      <c r="A244" s="193" t="s">
        <v>2904</v>
      </c>
      <c r="B244" s="192"/>
      <c r="C244" s="189"/>
      <c r="D244" s="187"/>
      <c r="E244" s="191"/>
      <c r="F244" s="190"/>
      <c r="G244" s="187"/>
      <c r="H244" s="189"/>
      <c r="I244" s="189"/>
      <c r="J244" s="189"/>
      <c r="K244" s="189"/>
      <c r="L244" s="189"/>
      <c r="M244" s="187"/>
      <c r="N244" s="189"/>
      <c r="O244" s="187"/>
      <c r="P244" s="188"/>
      <c r="Q244" s="188"/>
      <c r="R244" s="187"/>
      <c r="S244" s="187"/>
      <c r="T244" s="187"/>
      <c r="U244" s="187"/>
      <c r="V244" s="187"/>
      <c r="W244" s="187"/>
      <c r="X244" s="187"/>
      <c r="Y244" s="187"/>
      <c r="Z244" s="187"/>
      <c r="AA244" s="186"/>
      <c r="AB244" s="186"/>
      <c r="AC244" s="186"/>
      <c r="AD244" s="186"/>
      <c r="AE244" s="186"/>
      <c r="AF244" s="186"/>
      <c r="AG244" s="186"/>
      <c r="AH244" s="186"/>
      <c r="AI244" s="186"/>
      <c r="AJ244" s="186"/>
      <c r="AK244" s="186"/>
      <c r="AL244" s="302"/>
    </row>
    <row r="245" spans="1:1613" s="64" customFormat="1" ht="23.5" x14ac:dyDescent="0.35">
      <c r="A245" s="82" t="s">
        <v>2903</v>
      </c>
      <c r="B245" s="81"/>
      <c r="C245" s="78"/>
      <c r="D245" s="73"/>
      <c r="E245" s="185"/>
      <c r="F245" s="79"/>
      <c r="G245" s="73"/>
      <c r="H245" s="78"/>
      <c r="I245" s="78"/>
      <c r="J245" s="78"/>
      <c r="K245" s="78"/>
      <c r="L245" s="78"/>
      <c r="M245" s="73"/>
      <c r="N245" s="78"/>
      <c r="O245" s="73"/>
      <c r="P245" s="73"/>
      <c r="Q245" s="73"/>
      <c r="R245" s="73"/>
      <c r="S245" s="73"/>
      <c r="T245" s="73"/>
      <c r="U245" s="73"/>
      <c r="V245" s="73"/>
      <c r="W245" s="73"/>
      <c r="X245" s="73"/>
      <c r="Y245" s="73"/>
      <c r="Z245" s="73"/>
      <c r="AA245" s="72"/>
      <c r="AB245" s="72"/>
      <c r="AC245" s="72"/>
      <c r="AD245" s="72"/>
      <c r="AE245" s="72"/>
      <c r="AF245" s="72"/>
      <c r="AG245" s="72"/>
      <c r="AH245" s="72"/>
      <c r="AI245" s="72"/>
      <c r="AJ245" s="72"/>
      <c r="AK245" s="72"/>
      <c r="AL245" s="303"/>
    </row>
    <row r="246" spans="1:1613" s="64" customFormat="1" ht="23.5" x14ac:dyDescent="0.35">
      <c r="A246" s="260" t="s">
        <v>2902</v>
      </c>
      <c r="B246" s="77"/>
      <c r="C246" s="74"/>
      <c r="D246" s="72"/>
      <c r="E246" s="184"/>
      <c r="F246" s="75"/>
      <c r="G246" s="72"/>
      <c r="H246" s="74"/>
      <c r="I246" s="74"/>
      <c r="J246" s="74"/>
      <c r="K246" s="74"/>
      <c r="L246" s="74"/>
      <c r="M246" s="72"/>
      <c r="N246" s="74"/>
      <c r="O246" s="72"/>
      <c r="P246" s="73"/>
      <c r="Q246" s="73"/>
      <c r="R246" s="72"/>
      <c r="S246" s="72"/>
      <c r="T246" s="72"/>
      <c r="U246" s="72"/>
      <c r="V246" s="72"/>
      <c r="W246" s="72"/>
      <c r="X246" s="72"/>
      <c r="Y246" s="72"/>
      <c r="Z246" s="72"/>
      <c r="AA246" s="72"/>
      <c r="AB246" s="72"/>
      <c r="AC246" s="72"/>
      <c r="AD246" s="72"/>
      <c r="AE246" s="72"/>
      <c r="AF246" s="72"/>
      <c r="AG246" s="72"/>
      <c r="AH246" s="72"/>
      <c r="AI246" s="72"/>
      <c r="AJ246" s="72"/>
      <c r="AK246" s="72"/>
      <c r="AL246" s="303"/>
    </row>
    <row r="247" spans="1:1613" s="64" customFormat="1" ht="24" thickBot="1" x14ac:dyDescent="0.4">
      <c r="A247" s="289" t="s">
        <v>2901</v>
      </c>
      <c r="B247" s="71"/>
      <c r="C247" s="68"/>
      <c r="D247" s="66"/>
      <c r="E247" s="183"/>
      <c r="F247" s="69"/>
      <c r="G247" s="66"/>
      <c r="H247" s="68"/>
      <c r="I247" s="68"/>
      <c r="J247" s="68"/>
      <c r="K247" s="68"/>
      <c r="L247" s="68"/>
      <c r="M247" s="66"/>
      <c r="N247" s="68"/>
      <c r="O247" s="66"/>
      <c r="P247" s="67"/>
      <c r="Q247" s="67"/>
      <c r="R247" s="66"/>
      <c r="S247" s="66"/>
      <c r="T247" s="66"/>
      <c r="U247" s="66"/>
      <c r="V247" s="66"/>
      <c r="W247" s="66"/>
      <c r="X247" s="66"/>
      <c r="Y247" s="66"/>
      <c r="Z247" s="66"/>
      <c r="AA247" s="65"/>
      <c r="AB247" s="65"/>
      <c r="AC247" s="65"/>
      <c r="AD247" s="65"/>
      <c r="AE247" s="65"/>
      <c r="AF247" s="65"/>
      <c r="AG247" s="65"/>
      <c r="AH247" s="65"/>
      <c r="AI247" s="65"/>
      <c r="AJ247" s="65"/>
      <c r="AK247" s="65"/>
      <c r="AL247" s="304"/>
    </row>
    <row r="248" spans="1:1613" s="56" customFormat="1" ht="80" customHeight="1" thickBot="1" x14ac:dyDescent="0.4">
      <c r="A248" s="60" t="s">
        <v>2900</v>
      </c>
      <c r="B248" s="62" t="s">
        <v>2899</v>
      </c>
      <c r="C248" s="58" t="s">
        <v>2898</v>
      </c>
      <c r="D248" s="62" t="s">
        <v>2897</v>
      </c>
      <c r="E248" s="61" t="s">
        <v>2896</v>
      </c>
      <c r="F248" s="348" t="s">
        <v>2895</v>
      </c>
      <c r="G248" s="350"/>
      <c r="H248" s="182" t="s">
        <v>2894</v>
      </c>
      <c r="I248" s="179" t="s">
        <v>2893</v>
      </c>
      <c r="J248" s="181" t="s">
        <v>2892</v>
      </c>
      <c r="K248" s="179" t="s">
        <v>2891</v>
      </c>
      <c r="L248" s="181" t="s">
        <v>2890</v>
      </c>
      <c r="M248" s="179" t="s">
        <v>2889</v>
      </c>
      <c r="N248" s="179" t="s">
        <v>2887</v>
      </c>
      <c r="O248" s="180" t="s">
        <v>2888</v>
      </c>
      <c r="P248" s="178" t="s">
        <v>2887</v>
      </c>
      <c r="Q248" s="62" t="s">
        <v>2886</v>
      </c>
      <c r="R248" s="62" t="s">
        <v>2885</v>
      </c>
      <c r="S248" s="61" t="s">
        <v>2884</v>
      </c>
      <c r="T248" s="62" t="s">
        <v>2883</v>
      </c>
      <c r="U248" s="61" t="s">
        <v>2882</v>
      </c>
      <c r="V248" s="62" t="s">
        <v>2881</v>
      </c>
      <c r="W248" s="343" t="s">
        <v>2880</v>
      </c>
      <c r="X248" s="342"/>
      <c r="Y248" s="343" t="s">
        <v>2879</v>
      </c>
      <c r="Z248" s="356"/>
      <c r="AA248" s="357" t="s">
        <v>2878</v>
      </c>
      <c r="AB248" s="343"/>
      <c r="AC248" s="343"/>
      <c r="AD248" s="343"/>
      <c r="AE248" s="343"/>
      <c r="AF248" s="358"/>
      <c r="AG248" s="357" t="s">
        <v>2877</v>
      </c>
      <c r="AH248" s="344"/>
      <c r="AI248" s="344"/>
      <c r="AJ248" s="356"/>
      <c r="AK248" s="179" t="s">
        <v>2876</v>
      </c>
      <c r="AL248" s="62" t="s">
        <v>2876</v>
      </c>
      <c r="AM248" s="57"/>
      <c r="AN248" s="57"/>
      <c r="AO248" s="57"/>
      <c r="AP248" s="57"/>
      <c r="AQ248" s="57"/>
      <c r="AR248" s="57"/>
      <c r="AS248" s="57"/>
      <c r="AT248" s="57"/>
      <c r="AU248" s="57"/>
      <c r="AV248" s="57"/>
      <c r="AW248" s="57"/>
      <c r="AX248" s="57"/>
      <c r="AY248" s="57"/>
      <c r="AZ248" s="57"/>
      <c r="BA248" s="57"/>
      <c r="BB248" s="57"/>
      <c r="BC248" s="57"/>
      <c r="BD248" s="57"/>
      <c r="BE248" s="57"/>
      <c r="BF248" s="57"/>
      <c r="BG248" s="57"/>
      <c r="BH248" s="57"/>
      <c r="BI248" s="57"/>
      <c r="BJ248" s="57"/>
      <c r="BK248" s="57"/>
      <c r="BL248" s="57"/>
      <c r="BM248" s="57"/>
      <c r="BN248" s="57"/>
      <c r="BO248" s="57"/>
      <c r="BP248" s="57"/>
      <c r="BQ248" s="57"/>
      <c r="BR248" s="57"/>
      <c r="BS248" s="57"/>
      <c r="BT248" s="57"/>
      <c r="BU248" s="57"/>
      <c r="BV248" s="57"/>
      <c r="BW248" s="57"/>
      <c r="BX248" s="57"/>
      <c r="BY248" s="57"/>
      <c r="BZ248" s="57"/>
      <c r="CA248" s="57"/>
      <c r="CB248" s="57"/>
      <c r="CC248" s="57"/>
      <c r="CD248" s="57"/>
      <c r="CE248" s="57"/>
      <c r="CF248" s="57"/>
      <c r="CG248" s="57"/>
      <c r="CH248" s="57"/>
      <c r="CI248" s="57"/>
      <c r="CJ248" s="57"/>
      <c r="CK248" s="57"/>
      <c r="CL248" s="57"/>
      <c r="CM248" s="57"/>
      <c r="CN248" s="57"/>
      <c r="CO248" s="57"/>
      <c r="CP248" s="57"/>
      <c r="CQ248" s="57"/>
      <c r="CR248" s="57"/>
      <c r="CS248" s="57"/>
      <c r="CT248" s="57"/>
      <c r="CU248" s="57"/>
      <c r="CV248" s="57"/>
      <c r="CW248" s="57"/>
      <c r="CX248" s="57"/>
      <c r="CY248" s="57"/>
      <c r="CZ248" s="57"/>
      <c r="DA248" s="57"/>
      <c r="DB248" s="57"/>
      <c r="DC248" s="57"/>
      <c r="DD248" s="57"/>
      <c r="DE248" s="57"/>
      <c r="DF248" s="57"/>
      <c r="DG248" s="57"/>
      <c r="DH248" s="57"/>
      <c r="DI248" s="57"/>
      <c r="DJ248" s="57"/>
      <c r="DK248" s="57"/>
      <c r="DL248" s="57"/>
      <c r="DM248" s="57"/>
      <c r="DN248" s="57"/>
      <c r="DO248" s="57"/>
      <c r="DP248" s="57"/>
      <c r="DQ248" s="57"/>
      <c r="DR248" s="57"/>
      <c r="DS248" s="57"/>
      <c r="DT248" s="57"/>
      <c r="DU248" s="57"/>
      <c r="DV248" s="57"/>
      <c r="DW248" s="57"/>
      <c r="DX248" s="57"/>
      <c r="DY248" s="57"/>
      <c r="DZ248" s="57"/>
      <c r="EA248" s="57"/>
      <c r="EB248" s="57"/>
      <c r="EC248" s="57"/>
      <c r="ED248" s="57"/>
      <c r="EE248" s="57"/>
      <c r="EF248" s="57"/>
      <c r="EG248" s="57"/>
      <c r="EH248" s="57"/>
      <c r="EI248" s="57"/>
      <c r="EJ248" s="57"/>
      <c r="EK248" s="57"/>
      <c r="EL248" s="57"/>
      <c r="EM248" s="57"/>
      <c r="EN248" s="57"/>
      <c r="EO248" s="57"/>
      <c r="EP248" s="57"/>
      <c r="EQ248" s="57"/>
      <c r="ER248" s="57"/>
      <c r="ES248" s="57"/>
      <c r="ET248" s="57"/>
      <c r="EU248" s="57"/>
      <c r="EV248" s="57"/>
      <c r="EW248" s="57"/>
      <c r="EX248" s="57"/>
      <c r="EY248" s="57"/>
      <c r="EZ248" s="57"/>
      <c r="FA248" s="57"/>
      <c r="FB248" s="57"/>
      <c r="FC248" s="57"/>
      <c r="FD248" s="57"/>
      <c r="FE248" s="57"/>
      <c r="FF248" s="57"/>
      <c r="FG248" s="57"/>
      <c r="FH248" s="57"/>
      <c r="FI248" s="57"/>
      <c r="FJ248" s="57"/>
      <c r="FK248" s="57"/>
      <c r="FL248" s="57"/>
      <c r="FM248" s="57"/>
      <c r="FN248" s="57"/>
      <c r="FO248" s="57"/>
      <c r="FP248" s="57"/>
      <c r="FQ248" s="57"/>
      <c r="FR248" s="57"/>
      <c r="FS248" s="57"/>
      <c r="FT248" s="57"/>
      <c r="FU248" s="57"/>
      <c r="FV248" s="57"/>
      <c r="FW248" s="57"/>
      <c r="FX248" s="57"/>
      <c r="FY248" s="57"/>
      <c r="FZ248" s="57"/>
      <c r="GA248" s="57"/>
      <c r="GB248" s="57"/>
      <c r="GC248" s="57"/>
      <c r="GD248" s="57"/>
      <c r="GE248" s="57"/>
      <c r="GF248" s="57"/>
      <c r="GG248" s="57"/>
      <c r="GH248" s="57"/>
      <c r="GI248" s="57"/>
      <c r="GJ248" s="57"/>
      <c r="GK248" s="57"/>
      <c r="GL248" s="57"/>
      <c r="GM248" s="57"/>
      <c r="GN248" s="57"/>
      <c r="GO248" s="57"/>
      <c r="GP248" s="57"/>
      <c r="GQ248" s="57"/>
      <c r="GR248" s="57"/>
      <c r="GS248" s="57"/>
      <c r="GT248" s="57"/>
      <c r="GU248" s="57"/>
      <c r="GV248" s="57"/>
      <c r="GW248" s="57"/>
      <c r="GX248" s="57"/>
      <c r="GY248" s="57"/>
      <c r="GZ248" s="57"/>
      <c r="HA248" s="57"/>
      <c r="HB248" s="57"/>
      <c r="HC248" s="57"/>
      <c r="HD248" s="57"/>
      <c r="HE248" s="57"/>
      <c r="HF248" s="57"/>
      <c r="HG248" s="57"/>
      <c r="HH248" s="57"/>
      <c r="HI248" s="57"/>
      <c r="HJ248" s="57"/>
      <c r="HK248" s="57"/>
      <c r="HL248" s="57"/>
      <c r="HM248" s="57"/>
      <c r="HN248" s="57"/>
      <c r="HO248" s="57"/>
      <c r="HP248" s="57"/>
      <c r="HQ248" s="57"/>
      <c r="HR248" s="57"/>
      <c r="HS248" s="57"/>
      <c r="HT248" s="57"/>
      <c r="HU248" s="57"/>
      <c r="HV248" s="57"/>
      <c r="HW248" s="57"/>
      <c r="HX248" s="57"/>
      <c r="HY248" s="57"/>
      <c r="HZ248" s="57"/>
      <c r="IA248" s="57"/>
      <c r="IB248" s="57"/>
      <c r="IC248" s="57"/>
      <c r="ID248" s="57"/>
      <c r="IE248" s="57"/>
      <c r="IF248" s="57"/>
      <c r="IG248" s="57"/>
      <c r="IH248" s="57"/>
      <c r="II248" s="57"/>
      <c r="IJ248" s="57"/>
      <c r="IK248" s="57"/>
      <c r="IL248" s="57"/>
      <c r="IM248" s="57"/>
      <c r="IN248" s="57"/>
      <c r="IO248" s="57"/>
      <c r="IP248" s="57"/>
      <c r="IQ248" s="57"/>
      <c r="IR248" s="57"/>
      <c r="IS248" s="57"/>
      <c r="IT248" s="57"/>
      <c r="IU248" s="57"/>
      <c r="IV248" s="57"/>
      <c r="IW248" s="57"/>
      <c r="IX248" s="57"/>
      <c r="IY248" s="57"/>
      <c r="IZ248" s="57"/>
      <c r="JA248" s="57"/>
      <c r="JB248" s="57"/>
      <c r="JC248" s="57"/>
      <c r="JD248" s="57"/>
      <c r="JE248" s="57"/>
      <c r="JF248" s="57"/>
      <c r="JG248" s="57"/>
      <c r="JH248" s="57"/>
      <c r="JI248" s="57"/>
      <c r="JJ248" s="57"/>
      <c r="JK248" s="57"/>
      <c r="JL248" s="57"/>
      <c r="JM248" s="57"/>
      <c r="JN248" s="57"/>
      <c r="JO248" s="57"/>
      <c r="JP248" s="57"/>
      <c r="JQ248" s="57"/>
      <c r="JR248" s="57"/>
      <c r="JS248" s="57"/>
      <c r="JT248" s="57"/>
      <c r="JU248" s="57"/>
      <c r="JV248" s="57"/>
      <c r="JW248" s="57"/>
      <c r="JX248" s="57"/>
      <c r="JY248" s="57"/>
      <c r="JZ248" s="57"/>
      <c r="KA248" s="57"/>
      <c r="KB248" s="57"/>
      <c r="KC248" s="57"/>
      <c r="KD248" s="57"/>
      <c r="KE248" s="57"/>
      <c r="KF248" s="57"/>
      <c r="KG248" s="57"/>
      <c r="KH248" s="57"/>
      <c r="KI248" s="57"/>
      <c r="KJ248" s="57"/>
      <c r="KK248" s="57"/>
      <c r="KL248" s="57"/>
      <c r="KM248" s="57"/>
      <c r="KN248" s="57"/>
      <c r="KO248" s="57"/>
      <c r="KP248" s="57"/>
      <c r="KQ248" s="57"/>
      <c r="KR248" s="57"/>
      <c r="KS248" s="57"/>
      <c r="KT248" s="57"/>
      <c r="KU248" s="57"/>
      <c r="KV248" s="57"/>
      <c r="KW248" s="57"/>
      <c r="KX248" s="57"/>
      <c r="KY248" s="57"/>
      <c r="KZ248" s="57"/>
      <c r="LA248" s="57"/>
      <c r="LB248" s="57"/>
      <c r="LC248" s="57"/>
      <c r="LD248" s="57"/>
      <c r="LE248" s="57"/>
      <c r="LF248" s="57"/>
      <c r="LG248" s="57"/>
      <c r="LH248" s="57"/>
      <c r="LI248" s="57"/>
      <c r="LJ248" s="57"/>
      <c r="LK248" s="57"/>
      <c r="LL248" s="57"/>
      <c r="LM248" s="57"/>
      <c r="LN248" s="57"/>
      <c r="LO248" s="57"/>
      <c r="LP248" s="57"/>
      <c r="LQ248" s="57"/>
      <c r="LR248" s="57"/>
      <c r="LS248" s="57"/>
      <c r="LT248" s="57"/>
      <c r="LU248" s="57"/>
      <c r="LV248" s="57"/>
      <c r="LW248" s="57"/>
      <c r="LX248" s="57"/>
      <c r="LY248" s="57"/>
      <c r="LZ248" s="57"/>
      <c r="MA248" s="57"/>
      <c r="MB248" s="57"/>
      <c r="MC248" s="57"/>
      <c r="MD248" s="57"/>
      <c r="ME248" s="57"/>
      <c r="MF248" s="57"/>
      <c r="MG248" s="57"/>
      <c r="MH248" s="57"/>
      <c r="MI248" s="57"/>
      <c r="MJ248" s="57"/>
      <c r="MK248" s="57"/>
      <c r="ML248" s="57"/>
      <c r="MM248" s="57"/>
      <c r="MN248" s="57"/>
      <c r="MO248" s="57"/>
      <c r="MP248" s="57"/>
      <c r="MQ248" s="57"/>
      <c r="MR248" s="57"/>
      <c r="MS248" s="57"/>
      <c r="MT248" s="57"/>
      <c r="MU248" s="57"/>
      <c r="MV248" s="57"/>
      <c r="MW248" s="57"/>
      <c r="MX248" s="57"/>
      <c r="MY248" s="57"/>
      <c r="MZ248" s="57"/>
      <c r="NA248" s="57"/>
      <c r="NB248" s="57"/>
      <c r="NC248" s="57"/>
      <c r="ND248" s="57"/>
      <c r="NE248" s="57"/>
      <c r="NF248" s="57"/>
      <c r="NG248" s="57"/>
      <c r="NH248" s="57"/>
      <c r="NI248" s="57"/>
      <c r="NJ248" s="57"/>
      <c r="NK248" s="57"/>
      <c r="NL248" s="57"/>
      <c r="NM248" s="57"/>
      <c r="NN248" s="57"/>
      <c r="NO248" s="57"/>
      <c r="NP248" s="57"/>
      <c r="NQ248" s="57"/>
      <c r="NR248" s="57"/>
      <c r="NS248" s="57"/>
      <c r="NT248" s="57"/>
      <c r="NU248" s="57"/>
      <c r="NV248" s="57"/>
      <c r="NW248" s="57"/>
      <c r="NX248" s="57"/>
      <c r="NY248" s="57"/>
      <c r="NZ248" s="57"/>
      <c r="OA248" s="57"/>
      <c r="OB248" s="57"/>
      <c r="OC248" s="57"/>
      <c r="OD248" s="57"/>
      <c r="OE248" s="57"/>
      <c r="OF248" s="57"/>
      <c r="OG248" s="57"/>
      <c r="OH248" s="57"/>
      <c r="OI248" s="57"/>
      <c r="OJ248" s="57"/>
      <c r="OK248" s="57"/>
      <c r="OL248" s="57"/>
      <c r="OM248" s="57"/>
      <c r="ON248" s="57"/>
      <c r="OO248" s="57"/>
      <c r="OP248" s="57"/>
      <c r="OQ248" s="57"/>
      <c r="OR248" s="57"/>
      <c r="OS248" s="57"/>
      <c r="OT248" s="57"/>
      <c r="OU248" s="57"/>
      <c r="OV248" s="57"/>
      <c r="OW248" s="57"/>
      <c r="OX248" s="57"/>
      <c r="OY248" s="57"/>
      <c r="OZ248" s="57"/>
      <c r="PA248" s="57"/>
      <c r="PB248" s="57"/>
      <c r="PC248" s="57"/>
      <c r="PD248" s="57"/>
      <c r="PE248" s="57"/>
      <c r="PF248" s="57"/>
      <c r="PG248" s="57"/>
      <c r="PH248" s="57"/>
      <c r="PI248" s="57"/>
      <c r="PJ248" s="57"/>
      <c r="PK248" s="57"/>
      <c r="PL248" s="57"/>
      <c r="PM248" s="57"/>
      <c r="PN248" s="57"/>
      <c r="PO248" s="57"/>
      <c r="PP248" s="57"/>
      <c r="PQ248" s="57"/>
      <c r="PR248" s="57"/>
      <c r="PS248" s="57"/>
      <c r="PT248" s="57"/>
      <c r="PU248" s="57"/>
      <c r="PV248" s="57"/>
      <c r="PW248" s="57"/>
      <c r="PX248" s="57"/>
      <c r="PY248" s="57"/>
      <c r="PZ248" s="57"/>
      <c r="QA248" s="57"/>
      <c r="QB248" s="57"/>
      <c r="QC248" s="57"/>
      <c r="QD248" s="57"/>
      <c r="QE248" s="57"/>
      <c r="QF248" s="57"/>
      <c r="QG248" s="57"/>
      <c r="QH248" s="57"/>
      <c r="QI248" s="57"/>
      <c r="QJ248" s="57"/>
      <c r="QK248" s="57"/>
      <c r="QL248" s="57"/>
      <c r="QM248" s="57"/>
      <c r="QN248" s="57"/>
      <c r="QO248" s="57"/>
      <c r="QP248" s="57"/>
      <c r="QQ248" s="57"/>
      <c r="QR248" s="57"/>
      <c r="QS248" s="57"/>
      <c r="QT248" s="57"/>
      <c r="QU248" s="57"/>
      <c r="QV248" s="57"/>
      <c r="QW248" s="57"/>
      <c r="QX248" s="57"/>
      <c r="QY248" s="57"/>
      <c r="QZ248" s="57"/>
      <c r="RA248" s="57"/>
      <c r="RB248" s="57"/>
      <c r="RC248" s="57"/>
      <c r="RD248" s="57"/>
      <c r="RE248" s="57"/>
      <c r="RF248" s="57"/>
      <c r="RG248" s="57"/>
      <c r="RH248" s="57"/>
      <c r="RI248" s="57"/>
      <c r="RJ248" s="57"/>
      <c r="RK248" s="57"/>
      <c r="RL248" s="57"/>
      <c r="RM248" s="57"/>
      <c r="RN248" s="57"/>
      <c r="RO248" s="57"/>
      <c r="RP248" s="57"/>
      <c r="RQ248" s="57"/>
      <c r="RR248" s="57"/>
      <c r="RS248" s="57"/>
      <c r="RT248" s="57"/>
      <c r="RU248" s="57"/>
      <c r="RV248" s="57"/>
      <c r="RW248" s="57"/>
      <c r="RX248" s="57"/>
      <c r="RY248" s="57"/>
      <c r="RZ248" s="57"/>
      <c r="SA248" s="57"/>
      <c r="SB248" s="57"/>
      <c r="SC248" s="57"/>
      <c r="SD248" s="57"/>
      <c r="SE248" s="57"/>
      <c r="SF248" s="57"/>
      <c r="SG248" s="57"/>
      <c r="SH248" s="57"/>
      <c r="SI248" s="57"/>
      <c r="SJ248" s="57"/>
      <c r="SK248" s="57"/>
      <c r="SL248" s="57"/>
      <c r="SM248" s="57"/>
      <c r="SN248" s="57"/>
      <c r="SO248" s="57"/>
      <c r="SP248" s="57"/>
      <c r="SQ248" s="57"/>
      <c r="SR248" s="57"/>
      <c r="SS248" s="57"/>
      <c r="ST248" s="57"/>
      <c r="SU248" s="57"/>
      <c r="SV248" s="57"/>
      <c r="SW248" s="57"/>
      <c r="SX248" s="57"/>
      <c r="SY248" s="57"/>
      <c r="SZ248" s="57"/>
      <c r="TA248" s="57"/>
      <c r="TB248" s="57"/>
      <c r="TC248" s="57"/>
      <c r="TD248" s="57"/>
      <c r="TE248" s="57"/>
      <c r="TF248" s="57"/>
      <c r="TG248" s="57"/>
      <c r="TH248" s="57"/>
      <c r="TI248" s="57"/>
      <c r="TJ248" s="57"/>
      <c r="TK248" s="57"/>
      <c r="TL248" s="57"/>
      <c r="TM248" s="57"/>
      <c r="TN248" s="57"/>
      <c r="TO248" s="57"/>
      <c r="TP248" s="57"/>
      <c r="TQ248" s="57"/>
      <c r="TR248" s="57"/>
      <c r="TS248" s="57"/>
      <c r="TT248" s="57"/>
      <c r="TU248" s="57"/>
      <c r="TV248" s="57"/>
      <c r="TW248" s="57"/>
      <c r="TX248" s="57"/>
      <c r="TY248" s="57"/>
      <c r="TZ248" s="57"/>
      <c r="UA248" s="57"/>
      <c r="UB248" s="57"/>
      <c r="UC248" s="57"/>
      <c r="UD248" s="57"/>
      <c r="UE248" s="57"/>
      <c r="UF248" s="57"/>
      <c r="UG248" s="57"/>
      <c r="UH248" s="57"/>
      <c r="UI248" s="57"/>
      <c r="UJ248" s="57"/>
      <c r="UK248" s="57"/>
      <c r="UL248" s="57"/>
      <c r="UM248" s="57"/>
      <c r="UN248" s="57"/>
      <c r="UO248" s="57"/>
      <c r="UP248" s="57"/>
      <c r="UQ248" s="57"/>
      <c r="UR248" s="57"/>
      <c r="US248" s="57"/>
      <c r="UT248" s="57"/>
      <c r="UU248" s="57"/>
      <c r="UV248" s="57"/>
      <c r="UW248" s="57"/>
      <c r="UX248" s="57"/>
      <c r="UY248" s="57"/>
      <c r="UZ248" s="57"/>
      <c r="VA248" s="57"/>
      <c r="VB248" s="57"/>
      <c r="VC248" s="57"/>
      <c r="VD248" s="57"/>
      <c r="VE248" s="57"/>
      <c r="VF248" s="57"/>
      <c r="VG248" s="57"/>
      <c r="VH248" s="57"/>
      <c r="VI248" s="57"/>
      <c r="VJ248" s="57"/>
      <c r="VK248" s="57"/>
      <c r="VL248" s="57"/>
      <c r="VM248" s="57"/>
      <c r="VN248" s="57"/>
      <c r="VO248" s="57"/>
      <c r="VP248" s="57"/>
      <c r="VQ248" s="57"/>
      <c r="VR248" s="57"/>
      <c r="VS248" s="57"/>
      <c r="VT248" s="57"/>
      <c r="VU248" s="57"/>
      <c r="VV248" s="57"/>
      <c r="VW248" s="57"/>
      <c r="VX248" s="57"/>
      <c r="VY248" s="57"/>
      <c r="VZ248" s="57"/>
      <c r="WA248" s="57"/>
      <c r="WB248" s="57"/>
      <c r="WC248" s="57"/>
      <c r="WD248" s="57"/>
      <c r="WE248" s="57"/>
      <c r="WF248" s="57"/>
      <c r="WG248" s="57"/>
      <c r="WH248" s="57"/>
      <c r="WI248" s="57"/>
      <c r="WJ248" s="57"/>
      <c r="WK248" s="57"/>
      <c r="WL248" s="57"/>
      <c r="WM248" s="57"/>
      <c r="WN248" s="57"/>
      <c r="WO248" s="57"/>
      <c r="WP248" s="57"/>
      <c r="WQ248" s="57"/>
      <c r="WR248" s="57"/>
      <c r="WS248" s="57"/>
      <c r="WT248" s="57"/>
      <c r="WU248" s="57"/>
      <c r="WV248" s="57"/>
      <c r="WW248" s="57"/>
      <c r="WX248" s="57"/>
      <c r="WY248" s="57"/>
      <c r="WZ248" s="57"/>
      <c r="XA248" s="57"/>
      <c r="XB248" s="57"/>
      <c r="XC248" s="57"/>
      <c r="XD248" s="57"/>
      <c r="XE248" s="57"/>
      <c r="XF248" s="57"/>
      <c r="XG248" s="57"/>
      <c r="XH248" s="57"/>
      <c r="XI248" s="57"/>
      <c r="XJ248" s="57"/>
      <c r="XK248" s="57"/>
      <c r="XL248" s="57"/>
      <c r="XM248" s="57"/>
      <c r="XN248" s="57"/>
      <c r="XO248" s="57"/>
      <c r="XP248" s="57"/>
      <c r="XQ248" s="57"/>
      <c r="XR248" s="57"/>
      <c r="XS248" s="57"/>
      <c r="XT248" s="57"/>
      <c r="XU248" s="57"/>
      <c r="XV248" s="57"/>
      <c r="XW248" s="57"/>
      <c r="XX248" s="57"/>
      <c r="XY248" s="57"/>
      <c r="XZ248" s="57"/>
      <c r="YA248" s="57"/>
      <c r="YB248" s="57"/>
      <c r="YC248" s="57"/>
      <c r="YD248" s="57"/>
      <c r="YE248" s="57"/>
      <c r="YF248" s="57"/>
      <c r="YG248" s="57"/>
      <c r="YH248" s="57"/>
      <c r="YI248" s="57"/>
      <c r="YJ248" s="57"/>
      <c r="YK248" s="57"/>
      <c r="YL248" s="57"/>
      <c r="YM248" s="57"/>
      <c r="YN248" s="57"/>
      <c r="YO248" s="57"/>
      <c r="YP248" s="57"/>
      <c r="YQ248" s="57"/>
      <c r="YR248" s="57"/>
      <c r="YS248" s="57"/>
      <c r="YT248" s="57"/>
      <c r="YU248" s="57"/>
      <c r="YV248" s="57"/>
      <c r="YW248" s="57"/>
      <c r="YX248" s="57"/>
      <c r="YY248" s="57"/>
      <c r="YZ248" s="57"/>
      <c r="ZA248" s="57"/>
      <c r="ZB248" s="57"/>
      <c r="ZC248" s="57"/>
      <c r="ZD248" s="57"/>
      <c r="ZE248" s="57"/>
      <c r="ZF248" s="57"/>
      <c r="ZG248" s="57"/>
      <c r="ZH248" s="57"/>
      <c r="ZI248" s="57"/>
      <c r="ZJ248" s="57"/>
      <c r="ZK248" s="57"/>
      <c r="ZL248" s="57"/>
      <c r="ZM248" s="57"/>
      <c r="ZN248" s="57"/>
      <c r="ZO248" s="57"/>
      <c r="ZP248" s="57"/>
      <c r="ZQ248" s="57"/>
      <c r="ZR248" s="57"/>
      <c r="ZS248" s="57"/>
      <c r="ZT248" s="57"/>
      <c r="ZU248" s="57"/>
      <c r="ZV248" s="57"/>
      <c r="ZW248" s="57"/>
      <c r="ZX248" s="57"/>
      <c r="ZY248" s="57"/>
      <c r="ZZ248" s="57"/>
      <c r="AAA248" s="57"/>
      <c r="AAB248" s="57"/>
      <c r="AAC248" s="57"/>
      <c r="AAD248" s="57"/>
      <c r="AAE248" s="57"/>
      <c r="AAF248" s="57"/>
      <c r="AAG248" s="57"/>
      <c r="AAH248" s="57"/>
      <c r="AAI248" s="57"/>
      <c r="AAJ248" s="57"/>
      <c r="AAK248" s="57"/>
      <c r="AAL248" s="57"/>
      <c r="AAM248" s="57"/>
      <c r="AAN248" s="57"/>
      <c r="AAO248" s="57"/>
      <c r="AAP248" s="57"/>
      <c r="AAQ248" s="57"/>
      <c r="AAR248" s="57"/>
      <c r="AAS248" s="57"/>
      <c r="AAT248" s="57"/>
      <c r="AAU248" s="57"/>
      <c r="AAV248" s="57"/>
      <c r="AAW248" s="57"/>
      <c r="AAX248" s="57"/>
      <c r="AAY248" s="57"/>
      <c r="AAZ248" s="57"/>
      <c r="ABA248" s="57"/>
      <c r="ABB248" s="57"/>
      <c r="ABC248" s="57"/>
      <c r="ABD248" s="57"/>
      <c r="ABE248" s="57"/>
      <c r="ABF248" s="57"/>
      <c r="ABG248" s="57"/>
      <c r="ABH248" s="57"/>
      <c r="ABI248" s="57"/>
      <c r="ABJ248" s="57"/>
      <c r="ABK248" s="57"/>
      <c r="ABL248" s="57"/>
      <c r="ABM248" s="57"/>
      <c r="ABN248" s="57"/>
      <c r="ABO248" s="57"/>
      <c r="ABP248" s="57"/>
      <c r="ABQ248" s="57"/>
      <c r="ABR248" s="57"/>
      <c r="ABS248" s="57"/>
      <c r="ABT248" s="57"/>
      <c r="ABU248" s="57"/>
      <c r="ABV248" s="57"/>
      <c r="ABW248" s="57"/>
      <c r="ABX248" s="57"/>
      <c r="ABY248" s="57"/>
      <c r="ABZ248" s="57"/>
      <c r="ACA248" s="57"/>
      <c r="ACB248" s="57"/>
      <c r="ACC248" s="57"/>
      <c r="ACD248" s="57"/>
      <c r="ACE248" s="57"/>
      <c r="ACF248" s="57"/>
      <c r="ACG248" s="57"/>
      <c r="ACH248" s="57"/>
      <c r="ACI248" s="57"/>
      <c r="ACJ248" s="57"/>
      <c r="ACK248" s="57"/>
      <c r="ACL248" s="57"/>
      <c r="ACM248" s="57"/>
      <c r="ACN248" s="57"/>
      <c r="ACO248" s="57"/>
      <c r="ACP248" s="57"/>
      <c r="ACQ248" s="57"/>
      <c r="ACR248" s="57"/>
      <c r="ACS248" s="57"/>
      <c r="ACT248" s="57"/>
      <c r="ACU248" s="57"/>
      <c r="ACV248" s="57"/>
      <c r="ACW248" s="57"/>
      <c r="ACX248" s="57"/>
      <c r="ACY248" s="57"/>
      <c r="ACZ248" s="57"/>
      <c r="ADA248" s="57"/>
      <c r="ADB248" s="57"/>
      <c r="ADC248" s="57"/>
      <c r="ADD248" s="57"/>
      <c r="ADE248" s="57"/>
      <c r="ADF248" s="57"/>
      <c r="ADG248" s="57"/>
      <c r="ADH248" s="57"/>
      <c r="ADI248" s="57"/>
      <c r="ADJ248" s="57"/>
      <c r="ADK248" s="57"/>
      <c r="ADL248" s="57"/>
      <c r="ADM248" s="57"/>
      <c r="ADN248" s="57"/>
      <c r="ADO248" s="57"/>
      <c r="ADP248" s="57"/>
      <c r="ADQ248" s="57"/>
      <c r="ADR248" s="57"/>
      <c r="ADS248" s="57"/>
      <c r="ADT248" s="57"/>
      <c r="ADU248" s="57"/>
      <c r="ADV248" s="57"/>
      <c r="ADW248" s="57"/>
      <c r="ADX248" s="57"/>
      <c r="ADY248" s="57"/>
      <c r="ADZ248" s="57"/>
      <c r="AEA248" s="57"/>
      <c r="AEB248" s="57"/>
      <c r="AEC248" s="57"/>
      <c r="AED248" s="57"/>
      <c r="AEE248" s="57"/>
      <c r="AEF248" s="57"/>
      <c r="AEG248" s="57"/>
      <c r="AEH248" s="57"/>
      <c r="AEI248" s="57"/>
      <c r="AEJ248" s="57"/>
      <c r="AEK248" s="57"/>
      <c r="AEL248" s="57"/>
      <c r="AEM248" s="57"/>
      <c r="AEN248" s="57"/>
      <c r="AEO248" s="57"/>
      <c r="AEP248" s="57"/>
      <c r="AEQ248" s="57"/>
      <c r="AER248" s="57"/>
      <c r="AES248" s="57"/>
      <c r="AET248" s="57"/>
      <c r="AEU248" s="57"/>
      <c r="AEV248" s="57"/>
      <c r="AEW248" s="57"/>
      <c r="AEX248" s="57"/>
      <c r="AEY248" s="57"/>
      <c r="AEZ248" s="57"/>
      <c r="AFA248" s="57"/>
      <c r="AFB248" s="57"/>
      <c r="AFC248" s="57"/>
      <c r="AFD248" s="57"/>
      <c r="AFE248" s="57"/>
      <c r="AFF248" s="57"/>
      <c r="AFG248" s="57"/>
      <c r="AFH248" s="57"/>
      <c r="AFI248" s="57"/>
      <c r="AFJ248" s="57"/>
      <c r="AFK248" s="57"/>
      <c r="AFL248" s="57"/>
      <c r="AFM248" s="57"/>
      <c r="AFN248" s="57"/>
      <c r="AFO248" s="57"/>
      <c r="AFP248" s="57"/>
      <c r="AFQ248" s="57"/>
      <c r="AFR248" s="57"/>
      <c r="AFS248" s="57"/>
      <c r="AFT248" s="57"/>
      <c r="AFU248" s="57"/>
      <c r="AFV248" s="57"/>
      <c r="AFW248" s="57"/>
      <c r="AFX248" s="57"/>
      <c r="AFY248" s="57"/>
      <c r="AFZ248" s="57"/>
      <c r="AGA248" s="57"/>
      <c r="AGB248" s="57"/>
      <c r="AGC248" s="57"/>
      <c r="AGD248" s="57"/>
      <c r="AGE248" s="57"/>
      <c r="AGF248" s="57"/>
      <c r="AGG248" s="57"/>
      <c r="AGH248" s="57"/>
      <c r="AGI248" s="57"/>
      <c r="AGJ248" s="57"/>
      <c r="AGK248" s="57"/>
      <c r="AGL248" s="57"/>
      <c r="AGM248" s="57"/>
      <c r="AGN248" s="57"/>
      <c r="AGO248" s="57"/>
      <c r="AGP248" s="57"/>
      <c r="AGQ248" s="57"/>
      <c r="AGR248" s="57"/>
      <c r="AGS248" s="57"/>
      <c r="AGT248" s="57"/>
      <c r="AGU248" s="57"/>
      <c r="AGV248" s="57"/>
      <c r="AGW248" s="57"/>
      <c r="AGX248" s="57"/>
      <c r="AGY248" s="57"/>
      <c r="AGZ248" s="57"/>
      <c r="AHA248" s="57"/>
      <c r="AHB248" s="57"/>
      <c r="AHC248" s="57"/>
      <c r="AHD248" s="57"/>
      <c r="AHE248" s="57"/>
      <c r="AHF248" s="57"/>
      <c r="AHG248" s="57"/>
      <c r="AHH248" s="57"/>
      <c r="AHI248" s="57"/>
      <c r="AHJ248" s="57"/>
      <c r="AHK248" s="57"/>
      <c r="AHL248" s="57"/>
      <c r="AHM248" s="57"/>
      <c r="AHN248" s="57"/>
      <c r="AHO248" s="57"/>
      <c r="AHP248" s="57"/>
      <c r="AHQ248" s="57"/>
      <c r="AHR248" s="57"/>
      <c r="AHS248" s="57"/>
      <c r="AHT248" s="57"/>
      <c r="AHU248" s="57"/>
      <c r="AHV248" s="57"/>
      <c r="AHW248" s="57"/>
      <c r="AHX248" s="57"/>
      <c r="AHY248" s="57"/>
      <c r="AHZ248" s="57"/>
      <c r="AIA248" s="57"/>
      <c r="AIB248" s="57"/>
      <c r="AIC248" s="57"/>
      <c r="AID248" s="57"/>
      <c r="AIE248" s="57"/>
      <c r="AIF248" s="57"/>
      <c r="AIG248" s="57"/>
      <c r="AIH248" s="57"/>
      <c r="AII248" s="57"/>
      <c r="AIJ248" s="57"/>
      <c r="AIK248" s="57"/>
      <c r="AIL248" s="57"/>
      <c r="AIM248" s="57"/>
      <c r="AIN248" s="57"/>
      <c r="AIO248" s="57"/>
      <c r="AIP248" s="57"/>
      <c r="AIQ248" s="57"/>
      <c r="AIR248" s="57"/>
      <c r="AIS248" s="57"/>
      <c r="AIT248" s="57"/>
      <c r="AIU248" s="57"/>
      <c r="AIV248" s="57"/>
      <c r="AIW248" s="57"/>
      <c r="AIX248" s="57"/>
      <c r="AIY248" s="57"/>
      <c r="AIZ248" s="57"/>
      <c r="AJA248" s="57"/>
      <c r="AJB248" s="57"/>
      <c r="AJC248" s="57"/>
      <c r="AJD248" s="57"/>
      <c r="AJE248" s="57"/>
      <c r="AJF248" s="57"/>
      <c r="AJG248" s="57"/>
      <c r="AJH248" s="57"/>
      <c r="AJI248" s="57"/>
      <c r="AJJ248" s="57"/>
      <c r="AJK248" s="57"/>
      <c r="AJL248" s="57"/>
      <c r="AJM248" s="57"/>
      <c r="AJN248" s="57"/>
      <c r="AJO248" s="57"/>
      <c r="AJP248" s="57"/>
      <c r="AJQ248" s="57"/>
      <c r="AJR248" s="57"/>
      <c r="AJS248" s="57"/>
      <c r="AJT248" s="57"/>
      <c r="AJU248" s="57"/>
      <c r="AJV248" s="57"/>
      <c r="AJW248" s="57"/>
      <c r="AJX248" s="57"/>
      <c r="AJY248" s="57"/>
      <c r="AJZ248" s="57"/>
      <c r="AKA248" s="57"/>
      <c r="AKB248" s="57"/>
      <c r="AKC248" s="57"/>
      <c r="AKD248" s="57"/>
      <c r="AKE248" s="57"/>
      <c r="AKF248" s="57"/>
      <c r="AKG248" s="57"/>
      <c r="AKH248" s="57"/>
      <c r="AKI248" s="57"/>
      <c r="AKJ248" s="57"/>
      <c r="AKK248" s="57"/>
      <c r="AKL248" s="57"/>
      <c r="AKM248" s="57"/>
      <c r="AKN248" s="57"/>
      <c r="AKO248" s="57"/>
      <c r="AKP248" s="57"/>
      <c r="AKQ248" s="57"/>
      <c r="AKR248" s="57"/>
      <c r="AKS248" s="57"/>
      <c r="AKT248" s="57"/>
      <c r="AKU248" s="57"/>
      <c r="AKV248" s="57"/>
      <c r="AKW248" s="57"/>
      <c r="AKX248" s="57"/>
      <c r="AKY248" s="57"/>
      <c r="AKZ248" s="57"/>
      <c r="ALA248" s="57"/>
      <c r="ALB248" s="57"/>
      <c r="ALC248" s="57"/>
      <c r="ALD248" s="57"/>
      <c r="ALE248" s="57"/>
      <c r="ALF248" s="57"/>
      <c r="ALG248" s="57"/>
      <c r="ALH248" s="57"/>
      <c r="ALI248" s="57"/>
      <c r="ALJ248" s="57"/>
      <c r="ALK248" s="57"/>
      <c r="ALL248" s="57"/>
      <c r="ALM248" s="57"/>
      <c r="ALN248" s="57"/>
      <c r="ALO248" s="57"/>
      <c r="ALP248" s="57"/>
      <c r="ALQ248" s="57"/>
      <c r="ALR248" s="57"/>
      <c r="ALS248" s="57"/>
      <c r="ALT248" s="57"/>
      <c r="ALU248" s="57"/>
      <c r="ALV248" s="57"/>
      <c r="ALW248" s="57"/>
      <c r="ALX248" s="57"/>
      <c r="ALY248" s="57"/>
      <c r="ALZ248" s="57"/>
      <c r="AMA248" s="57"/>
      <c r="AMB248" s="57"/>
      <c r="AMC248" s="57"/>
      <c r="AMD248" s="57"/>
      <c r="AME248" s="57"/>
      <c r="AMF248" s="57"/>
      <c r="AMG248" s="57"/>
      <c r="AMH248" s="57"/>
      <c r="AMI248" s="57"/>
      <c r="AMJ248" s="57"/>
      <c r="AMK248" s="57"/>
      <c r="AML248" s="57"/>
      <c r="AMM248" s="57"/>
      <c r="AMN248" s="57"/>
      <c r="AMO248" s="57"/>
      <c r="AMP248" s="57"/>
      <c r="AMQ248" s="57"/>
      <c r="AMR248" s="57"/>
      <c r="AMS248" s="57"/>
      <c r="AMT248" s="57"/>
      <c r="AMU248" s="57"/>
      <c r="AMV248" s="57"/>
      <c r="AMW248" s="57"/>
      <c r="AMX248" s="57"/>
      <c r="AMY248" s="57"/>
      <c r="AMZ248" s="57"/>
      <c r="ANA248" s="57"/>
      <c r="ANB248" s="57"/>
      <c r="ANC248" s="57"/>
      <c r="AND248" s="57"/>
      <c r="ANE248" s="57"/>
      <c r="ANF248" s="57"/>
      <c r="ANG248" s="57"/>
      <c r="ANH248" s="57"/>
      <c r="ANI248" s="57"/>
      <c r="ANJ248" s="57"/>
      <c r="ANK248" s="57"/>
      <c r="ANL248" s="57"/>
      <c r="ANM248" s="57"/>
      <c r="ANN248" s="57"/>
      <c r="ANO248" s="57"/>
      <c r="ANP248" s="57"/>
      <c r="ANQ248" s="57"/>
      <c r="ANR248" s="57"/>
      <c r="ANS248" s="57"/>
      <c r="ANT248" s="57"/>
      <c r="ANU248" s="57"/>
      <c r="ANV248" s="57"/>
      <c r="ANW248" s="57"/>
      <c r="ANX248" s="57"/>
      <c r="ANY248" s="57"/>
      <c r="ANZ248" s="57"/>
      <c r="AOA248" s="57"/>
      <c r="AOB248" s="57"/>
      <c r="AOC248" s="57"/>
      <c r="AOD248" s="57"/>
      <c r="AOE248" s="57"/>
      <c r="AOF248" s="57"/>
      <c r="AOG248" s="57"/>
      <c r="AOH248" s="57"/>
      <c r="AOI248" s="57"/>
      <c r="AOJ248" s="57"/>
      <c r="AOK248" s="57"/>
      <c r="AOL248" s="57"/>
      <c r="AOM248" s="57"/>
      <c r="AON248" s="57"/>
      <c r="AOO248" s="57"/>
      <c r="AOP248" s="57"/>
      <c r="AOQ248" s="57"/>
      <c r="AOR248" s="57"/>
      <c r="AOS248" s="57"/>
      <c r="AOT248" s="57"/>
      <c r="AOU248" s="57"/>
      <c r="AOV248" s="57"/>
      <c r="AOW248" s="57"/>
      <c r="AOX248" s="57"/>
      <c r="AOY248" s="57"/>
      <c r="AOZ248" s="57"/>
      <c r="APA248" s="57"/>
      <c r="APB248" s="57"/>
      <c r="APC248" s="57"/>
      <c r="APD248" s="57"/>
      <c r="APE248" s="57"/>
      <c r="APF248" s="57"/>
      <c r="APG248" s="57"/>
      <c r="APH248" s="57"/>
      <c r="API248" s="57"/>
      <c r="APJ248" s="57"/>
      <c r="APK248" s="57"/>
      <c r="APL248" s="57"/>
      <c r="APM248" s="57"/>
      <c r="APN248" s="57"/>
      <c r="APO248" s="57"/>
      <c r="APP248" s="57"/>
      <c r="APQ248" s="57"/>
      <c r="APR248" s="57"/>
      <c r="APS248" s="57"/>
      <c r="APT248" s="57"/>
      <c r="APU248" s="57"/>
      <c r="APV248" s="57"/>
      <c r="APW248" s="57"/>
      <c r="APX248" s="57"/>
      <c r="APY248" s="57"/>
      <c r="APZ248" s="57"/>
      <c r="AQA248" s="57"/>
      <c r="AQB248" s="57"/>
      <c r="AQC248" s="57"/>
      <c r="AQD248" s="57"/>
      <c r="AQE248" s="57"/>
      <c r="AQF248" s="57"/>
      <c r="AQG248" s="57"/>
      <c r="AQH248" s="57"/>
      <c r="AQI248" s="57"/>
      <c r="AQJ248" s="57"/>
      <c r="AQK248" s="57"/>
      <c r="AQL248" s="57"/>
      <c r="AQM248" s="57"/>
      <c r="AQN248" s="57"/>
      <c r="AQO248" s="57"/>
      <c r="AQP248" s="57"/>
      <c r="AQQ248" s="57"/>
      <c r="AQR248" s="57"/>
      <c r="AQS248" s="57"/>
      <c r="AQT248" s="57"/>
      <c r="AQU248" s="57"/>
      <c r="AQV248" s="57"/>
      <c r="AQW248" s="57"/>
      <c r="AQX248" s="57"/>
      <c r="AQY248" s="57"/>
      <c r="AQZ248" s="57"/>
      <c r="ARA248" s="57"/>
      <c r="ARB248" s="57"/>
      <c r="ARC248" s="57"/>
      <c r="ARD248" s="57"/>
      <c r="ARE248" s="57"/>
      <c r="ARF248" s="57"/>
      <c r="ARG248" s="57"/>
      <c r="ARH248" s="57"/>
      <c r="ARI248" s="57"/>
      <c r="ARJ248" s="57"/>
      <c r="ARK248" s="57"/>
      <c r="ARL248" s="57"/>
      <c r="ARM248" s="57"/>
      <c r="ARN248" s="57"/>
      <c r="ARO248" s="57"/>
      <c r="ARP248" s="57"/>
      <c r="ARQ248" s="57"/>
      <c r="ARR248" s="57"/>
      <c r="ARS248" s="57"/>
      <c r="ART248" s="57"/>
      <c r="ARU248" s="57"/>
      <c r="ARV248" s="57"/>
      <c r="ARW248" s="57"/>
      <c r="ARX248" s="57"/>
      <c r="ARY248" s="57"/>
      <c r="ARZ248" s="57"/>
      <c r="ASA248" s="57"/>
      <c r="ASB248" s="57"/>
      <c r="ASC248" s="57"/>
      <c r="ASD248" s="57"/>
      <c r="ASE248" s="57"/>
      <c r="ASF248" s="57"/>
      <c r="ASG248" s="57"/>
      <c r="ASH248" s="57"/>
      <c r="ASI248" s="57"/>
      <c r="ASJ248" s="57"/>
      <c r="ASK248" s="57"/>
      <c r="ASL248" s="57"/>
      <c r="ASM248" s="57"/>
      <c r="ASN248" s="57"/>
      <c r="ASO248" s="57"/>
      <c r="ASP248" s="57"/>
      <c r="ASQ248" s="57"/>
      <c r="ASR248" s="57"/>
      <c r="ASS248" s="57"/>
      <c r="AST248" s="57"/>
      <c r="ASU248" s="57"/>
      <c r="ASV248" s="57"/>
      <c r="ASW248" s="57"/>
      <c r="ASX248" s="57"/>
      <c r="ASY248" s="57"/>
      <c r="ASZ248" s="57"/>
      <c r="ATA248" s="57"/>
      <c r="ATB248" s="57"/>
      <c r="ATC248" s="57"/>
      <c r="ATD248" s="57"/>
      <c r="ATE248" s="57"/>
      <c r="ATF248" s="57"/>
      <c r="ATG248" s="57"/>
      <c r="ATH248" s="57"/>
      <c r="ATI248" s="57"/>
      <c r="ATJ248" s="57"/>
      <c r="ATK248" s="57"/>
      <c r="ATL248" s="57"/>
      <c r="ATM248" s="57"/>
      <c r="ATN248" s="57"/>
      <c r="ATO248" s="57"/>
      <c r="ATP248" s="57"/>
      <c r="ATQ248" s="57"/>
      <c r="ATR248" s="57"/>
      <c r="ATS248" s="57"/>
      <c r="ATT248" s="57"/>
      <c r="ATU248" s="57"/>
      <c r="ATV248" s="57"/>
      <c r="ATW248" s="57"/>
      <c r="ATX248" s="57"/>
      <c r="ATY248" s="57"/>
      <c r="ATZ248" s="57"/>
      <c r="AUA248" s="57"/>
      <c r="AUB248" s="57"/>
      <c r="AUC248" s="57"/>
      <c r="AUD248" s="57"/>
      <c r="AUE248" s="57"/>
      <c r="AUF248" s="57"/>
      <c r="AUG248" s="57"/>
      <c r="AUH248" s="57"/>
      <c r="AUI248" s="57"/>
      <c r="AUJ248" s="57"/>
      <c r="AUK248" s="57"/>
      <c r="AUL248" s="57"/>
      <c r="AUM248" s="57"/>
      <c r="AUN248" s="57"/>
      <c r="AUO248" s="57"/>
      <c r="AUP248" s="57"/>
      <c r="AUQ248" s="57"/>
      <c r="AUR248" s="57"/>
      <c r="AUS248" s="57"/>
      <c r="AUT248" s="57"/>
      <c r="AUU248" s="57"/>
      <c r="AUV248" s="57"/>
      <c r="AUW248" s="57"/>
      <c r="AUX248" s="57"/>
      <c r="AUY248" s="57"/>
      <c r="AUZ248" s="57"/>
      <c r="AVA248" s="57"/>
      <c r="AVB248" s="57"/>
      <c r="AVC248" s="57"/>
      <c r="AVD248" s="57"/>
      <c r="AVE248" s="57"/>
      <c r="AVF248" s="57"/>
      <c r="AVG248" s="57"/>
      <c r="AVH248" s="57"/>
      <c r="AVI248" s="57"/>
      <c r="AVJ248" s="57"/>
      <c r="AVK248" s="57"/>
      <c r="AVL248" s="57"/>
      <c r="AVM248" s="57"/>
      <c r="AVN248" s="57"/>
      <c r="AVO248" s="57"/>
      <c r="AVP248" s="57"/>
      <c r="AVQ248" s="57"/>
      <c r="AVR248" s="57"/>
      <c r="AVS248" s="57"/>
      <c r="AVT248" s="57"/>
      <c r="AVU248" s="57"/>
      <c r="AVV248" s="57"/>
      <c r="AVW248" s="57"/>
      <c r="AVX248" s="57"/>
      <c r="AVY248" s="57"/>
      <c r="AVZ248" s="57"/>
      <c r="AWA248" s="57"/>
      <c r="AWB248" s="57"/>
      <c r="AWC248" s="57"/>
      <c r="AWD248" s="57"/>
      <c r="AWE248" s="57"/>
      <c r="AWF248" s="57"/>
      <c r="AWG248" s="57"/>
      <c r="AWH248" s="57"/>
      <c r="AWI248" s="57"/>
      <c r="AWJ248" s="57"/>
      <c r="AWK248" s="57"/>
      <c r="AWL248" s="57"/>
      <c r="AWM248" s="57"/>
      <c r="AWN248" s="57"/>
      <c r="AWO248" s="57"/>
      <c r="AWP248" s="57"/>
      <c r="AWQ248" s="57"/>
      <c r="AWR248" s="57"/>
      <c r="AWS248" s="57"/>
      <c r="AWT248" s="57"/>
      <c r="AWU248" s="57"/>
      <c r="AWV248" s="57"/>
      <c r="AWW248" s="57"/>
      <c r="AWX248" s="57"/>
      <c r="AWY248" s="57"/>
      <c r="AWZ248" s="57"/>
      <c r="AXA248" s="57"/>
      <c r="AXB248" s="57"/>
      <c r="AXC248" s="57"/>
      <c r="AXD248" s="57"/>
      <c r="AXE248" s="57"/>
      <c r="AXF248" s="57"/>
      <c r="AXG248" s="57"/>
      <c r="AXH248" s="57"/>
      <c r="AXI248" s="57"/>
      <c r="AXJ248" s="57"/>
      <c r="AXK248" s="57"/>
      <c r="AXL248" s="57"/>
      <c r="AXM248" s="57"/>
      <c r="AXN248" s="57"/>
      <c r="AXO248" s="57"/>
      <c r="AXP248" s="57"/>
      <c r="AXQ248" s="57"/>
      <c r="AXR248" s="57"/>
      <c r="AXS248" s="57"/>
      <c r="AXT248" s="57"/>
      <c r="AXU248" s="57"/>
      <c r="AXV248" s="57"/>
      <c r="AXW248" s="57"/>
      <c r="AXX248" s="57"/>
      <c r="AXY248" s="57"/>
      <c r="AXZ248" s="57"/>
      <c r="AYA248" s="57"/>
      <c r="AYB248" s="57"/>
      <c r="AYC248" s="57"/>
      <c r="AYD248" s="57"/>
      <c r="AYE248" s="57"/>
      <c r="AYF248" s="57"/>
      <c r="AYG248" s="57"/>
      <c r="AYH248" s="57"/>
      <c r="AYI248" s="57"/>
      <c r="AYJ248" s="57"/>
      <c r="AYK248" s="57"/>
      <c r="AYL248" s="57"/>
      <c r="AYM248" s="57"/>
      <c r="AYN248" s="57"/>
      <c r="AYO248" s="57"/>
      <c r="AYP248" s="57"/>
      <c r="AYQ248" s="57"/>
      <c r="AYR248" s="57"/>
      <c r="AYS248" s="57"/>
      <c r="AYT248" s="57"/>
      <c r="AYU248" s="57"/>
      <c r="AYV248" s="57"/>
      <c r="AYW248" s="57"/>
      <c r="AYX248" s="57"/>
      <c r="AYY248" s="57"/>
      <c r="AYZ248" s="57"/>
      <c r="AZA248" s="57"/>
      <c r="AZB248" s="57"/>
      <c r="AZC248" s="57"/>
      <c r="AZD248" s="57"/>
      <c r="AZE248" s="57"/>
      <c r="AZF248" s="57"/>
      <c r="AZG248" s="57"/>
      <c r="AZH248" s="57"/>
      <c r="AZI248" s="57"/>
      <c r="AZJ248" s="57"/>
      <c r="AZK248" s="57"/>
      <c r="AZL248" s="57"/>
      <c r="AZM248" s="57"/>
      <c r="AZN248" s="57"/>
      <c r="AZO248" s="57"/>
      <c r="AZP248" s="57"/>
      <c r="AZQ248" s="57"/>
      <c r="AZR248" s="57"/>
      <c r="AZS248" s="57"/>
      <c r="AZT248" s="57"/>
      <c r="AZU248" s="57"/>
      <c r="AZV248" s="57"/>
      <c r="AZW248" s="57"/>
      <c r="AZX248" s="57"/>
      <c r="AZY248" s="57"/>
      <c r="AZZ248" s="57"/>
      <c r="BAA248" s="57"/>
      <c r="BAB248" s="57"/>
      <c r="BAC248" s="57"/>
      <c r="BAD248" s="57"/>
      <c r="BAE248" s="57"/>
      <c r="BAF248" s="57"/>
      <c r="BAG248" s="57"/>
      <c r="BAH248" s="57"/>
      <c r="BAI248" s="57"/>
      <c r="BAJ248" s="57"/>
      <c r="BAK248" s="57"/>
      <c r="BAL248" s="57"/>
      <c r="BAM248" s="57"/>
      <c r="BAN248" s="57"/>
      <c r="BAO248" s="57"/>
      <c r="BAP248" s="57"/>
      <c r="BAQ248" s="57"/>
      <c r="BAR248" s="57"/>
      <c r="BAS248" s="57"/>
      <c r="BAT248" s="57"/>
      <c r="BAU248" s="57"/>
      <c r="BAV248" s="57"/>
      <c r="BAW248" s="57"/>
      <c r="BAX248" s="57"/>
      <c r="BAY248" s="57"/>
      <c r="BAZ248" s="57"/>
      <c r="BBA248" s="57"/>
      <c r="BBB248" s="57"/>
      <c r="BBC248" s="57"/>
      <c r="BBD248" s="57"/>
      <c r="BBE248" s="57"/>
      <c r="BBF248" s="57"/>
      <c r="BBG248" s="57"/>
      <c r="BBH248" s="57"/>
      <c r="BBI248" s="57"/>
      <c r="BBJ248" s="57"/>
      <c r="BBK248" s="57"/>
      <c r="BBL248" s="57"/>
      <c r="BBM248" s="57"/>
      <c r="BBN248" s="57"/>
      <c r="BBO248" s="57"/>
      <c r="BBP248" s="57"/>
      <c r="BBQ248" s="57"/>
      <c r="BBR248" s="57"/>
      <c r="BBS248" s="57"/>
      <c r="BBT248" s="57"/>
      <c r="BBU248" s="57"/>
      <c r="BBV248" s="57"/>
      <c r="BBW248" s="57"/>
      <c r="BBX248" s="57"/>
      <c r="BBY248" s="57"/>
      <c r="BBZ248" s="57"/>
      <c r="BCA248" s="57"/>
      <c r="BCB248" s="57"/>
      <c r="BCC248" s="57"/>
      <c r="BCD248" s="57"/>
      <c r="BCE248" s="57"/>
      <c r="BCF248" s="57"/>
      <c r="BCG248" s="57"/>
      <c r="BCH248" s="57"/>
      <c r="BCI248" s="57"/>
      <c r="BCJ248" s="57"/>
      <c r="BCK248" s="57"/>
      <c r="BCL248" s="57"/>
      <c r="BCM248" s="57"/>
      <c r="BCN248" s="57"/>
      <c r="BCO248" s="57"/>
      <c r="BCP248" s="57"/>
      <c r="BCQ248" s="57"/>
      <c r="BCR248" s="57"/>
      <c r="BCS248" s="57"/>
      <c r="BCT248" s="57"/>
      <c r="BCU248" s="57"/>
      <c r="BCV248" s="57"/>
      <c r="BCW248" s="57"/>
      <c r="BCX248" s="57"/>
      <c r="BCY248" s="57"/>
      <c r="BCZ248" s="57"/>
      <c r="BDA248" s="57"/>
      <c r="BDB248" s="57"/>
      <c r="BDC248" s="57"/>
      <c r="BDD248" s="57"/>
      <c r="BDE248" s="57"/>
      <c r="BDF248" s="57"/>
      <c r="BDG248" s="57"/>
      <c r="BDH248" s="57"/>
      <c r="BDI248" s="57"/>
      <c r="BDJ248" s="57"/>
      <c r="BDK248" s="57"/>
      <c r="BDL248" s="57"/>
      <c r="BDM248" s="57"/>
      <c r="BDN248" s="57"/>
      <c r="BDO248" s="57"/>
      <c r="BDP248" s="57"/>
      <c r="BDQ248" s="57"/>
      <c r="BDR248" s="57"/>
      <c r="BDS248" s="57"/>
      <c r="BDT248" s="57"/>
      <c r="BDU248" s="57"/>
      <c r="BDV248" s="57"/>
      <c r="BDW248" s="57"/>
      <c r="BDX248" s="57"/>
      <c r="BDY248" s="57"/>
      <c r="BDZ248" s="57"/>
      <c r="BEA248" s="57"/>
      <c r="BEB248" s="57"/>
      <c r="BEC248" s="57"/>
      <c r="BED248" s="57"/>
      <c r="BEE248" s="57"/>
      <c r="BEF248" s="57"/>
      <c r="BEG248" s="57"/>
      <c r="BEH248" s="57"/>
      <c r="BEI248" s="57"/>
      <c r="BEJ248" s="57"/>
      <c r="BEK248" s="57"/>
      <c r="BEL248" s="57"/>
      <c r="BEM248" s="57"/>
      <c r="BEN248" s="57"/>
      <c r="BEO248" s="57"/>
      <c r="BEP248" s="57"/>
      <c r="BEQ248" s="57"/>
      <c r="BER248" s="57"/>
      <c r="BES248" s="57"/>
      <c r="BET248" s="57"/>
      <c r="BEU248" s="57"/>
      <c r="BEV248" s="57"/>
      <c r="BEW248" s="57"/>
      <c r="BEX248" s="57"/>
      <c r="BEY248" s="57"/>
      <c r="BEZ248" s="57"/>
      <c r="BFA248" s="57"/>
      <c r="BFB248" s="57"/>
      <c r="BFC248" s="57"/>
      <c r="BFD248" s="57"/>
      <c r="BFE248" s="57"/>
      <c r="BFF248" s="57"/>
      <c r="BFG248" s="57"/>
      <c r="BFH248" s="57"/>
      <c r="BFI248" s="57"/>
      <c r="BFJ248" s="57"/>
      <c r="BFK248" s="57"/>
      <c r="BFL248" s="57"/>
      <c r="BFM248" s="57"/>
      <c r="BFN248" s="57"/>
      <c r="BFO248" s="57"/>
      <c r="BFP248" s="57"/>
      <c r="BFQ248" s="57"/>
      <c r="BFR248" s="57"/>
      <c r="BFS248" s="57"/>
      <c r="BFT248" s="57"/>
      <c r="BFU248" s="57"/>
      <c r="BFV248" s="57"/>
      <c r="BFW248" s="57"/>
      <c r="BFX248" s="57"/>
      <c r="BFY248" s="57"/>
      <c r="BFZ248" s="57"/>
      <c r="BGA248" s="57"/>
      <c r="BGB248" s="57"/>
      <c r="BGC248" s="57"/>
      <c r="BGD248" s="57"/>
      <c r="BGE248" s="57"/>
      <c r="BGF248" s="57"/>
      <c r="BGG248" s="57"/>
      <c r="BGH248" s="57"/>
      <c r="BGI248" s="57"/>
      <c r="BGJ248" s="57"/>
      <c r="BGK248" s="57"/>
      <c r="BGL248" s="57"/>
      <c r="BGM248" s="57"/>
      <c r="BGN248" s="57"/>
      <c r="BGO248" s="57"/>
      <c r="BGP248" s="57"/>
      <c r="BGQ248" s="57"/>
      <c r="BGR248" s="57"/>
      <c r="BGS248" s="57"/>
      <c r="BGT248" s="57"/>
      <c r="BGU248" s="57"/>
      <c r="BGV248" s="57"/>
      <c r="BGW248" s="57"/>
      <c r="BGX248" s="57"/>
      <c r="BGY248" s="57"/>
      <c r="BGZ248" s="57"/>
      <c r="BHA248" s="57"/>
      <c r="BHB248" s="57"/>
      <c r="BHC248" s="57"/>
      <c r="BHD248" s="57"/>
      <c r="BHE248" s="57"/>
      <c r="BHF248" s="57"/>
      <c r="BHG248" s="57"/>
      <c r="BHH248" s="57"/>
      <c r="BHI248" s="57"/>
      <c r="BHJ248" s="57"/>
      <c r="BHK248" s="57"/>
      <c r="BHL248" s="57"/>
      <c r="BHM248" s="57"/>
      <c r="BHN248" s="57"/>
      <c r="BHO248" s="57"/>
      <c r="BHP248" s="57"/>
      <c r="BHQ248" s="57"/>
      <c r="BHR248" s="57"/>
      <c r="BHS248" s="57"/>
      <c r="BHT248" s="57"/>
      <c r="BHU248" s="57"/>
      <c r="BHV248" s="57"/>
      <c r="BHW248" s="57"/>
      <c r="BHX248" s="57"/>
      <c r="BHY248" s="57"/>
      <c r="BHZ248" s="57"/>
      <c r="BIA248" s="57"/>
      <c r="BIB248" s="57"/>
      <c r="BIC248" s="57"/>
      <c r="BID248" s="57"/>
      <c r="BIE248" s="57"/>
      <c r="BIF248" s="57"/>
      <c r="BIG248" s="57"/>
      <c r="BIH248" s="57"/>
      <c r="BII248" s="57"/>
      <c r="BIJ248" s="57"/>
      <c r="BIK248" s="57"/>
      <c r="BIL248" s="57"/>
      <c r="BIM248" s="57"/>
      <c r="BIN248" s="57"/>
      <c r="BIO248" s="57"/>
      <c r="BIP248" s="57"/>
      <c r="BIQ248" s="57"/>
      <c r="BIR248" s="57"/>
      <c r="BIS248" s="57"/>
      <c r="BIT248" s="57"/>
      <c r="BIU248" s="57"/>
      <c r="BIV248" s="57"/>
      <c r="BIW248" s="57"/>
      <c r="BIX248" s="57"/>
      <c r="BIY248" s="57"/>
      <c r="BIZ248" s="57"/>
      <c r="BJA248" s="57"/>
    </row>
    <row r="249" spans="1:1613" ht="75" customHeight="1" x14ac:dyDescent="0.35">
      <c r="A249" s="38" t="s">
        <v>4670</v>
      </c>
      <c r="B249" s="55" t="s">
        <v>952</v>
      </c>
      <c r="C249" s="55" t="s">
        <v>4669</v>
      </c>
      <c r="D249" s="55" t="s">
        <v>468</v>
      </c>
      <c r="E249" s="55" t="s">
        <v>69</v>
      </c>
      <c r="F249" s="42" t="str">
        <f t="shared" ref="F249:F255" si="14">REPT("|",G249/3)</f>
        <v>||||||||||||</v>
      </c>
      <c r="G249" s="50">
        <v>38.333333333333336</v>
      </c>
      <c r="H249" s="49">
        <v>43664</v>
      </c>
      <c r="I249" s="47" t="s">
        <v>8</v>
      </c>
      <c r="J249" s="48">
        <v>44832</v>
      </c>
      <c r="K249" s="47" t="s">
        <v>8</v>
      </c>
      <c r="L249" s="48">
        <v>44897</v>
      </c>
      <c r="M249" s="47" t="s">
        <v>8</v>
      </c>
      <c r="N249" s="47">
        <f t="shared" ref="N249:N255" si="15">IF(O249="Actual",1,0)</f>
        <v>1</v>
      </c>
      <c r="O249" s="46" t="s">
        <v>8</v>
      </c>
      <c r="P249" s="45"/>
      <c r="Q249" s="55" t="s">
        <v>4643</v>
      </c>
      <c r="R249" s="32" t="s">
        <v>4668</v>
      </c>
      <c r="S249" s="55" t="s">
        <v>4667</v>
      </c>
      <c r="T249" s="32" t="s">
        <v>980</v>
      </c>
      <c r="U249" s="55" t="s">
        <v>4666</v>
      </c>
      <c r="V249" s="32">
        <v>21</v>
      </c>
      <c r="W249" s="55" t="s">
        <v>2015</v>
      </c>
      <c r="X249" s="135" t="s">
        <v>132</v>
      </c>
      <c r="Y249" s="110" t="s">
        <v>25</v>
      </c>
      <c r="Z249" s="109"/>
      <c r="AA249" s="54" t="s">
        <v>164</v>
      </c>
      <c r="AB249" s="53"/>
      <c r="AC249" s="53"/>
      <c r="AD249" s="53"/>
      <c r="AE249" s="53" t="s">
        <v>0</v>
      </c>
      <c r="AF249" s="52"/>
      <c r="AG249" s="290"/>
      <c r="AH249" s="291"/>
      <c r="AI249" s="291" t="s">
        <v>127</v>
      </c>
      <c r="AJ249" s="292"/>
      <c r="AK249" s="27">
        <v>316213</v>
      </c>
      <c r="AL249" s="313">
        <v>316213</v>
      </c>
    </row>
    <row r="250" spans="1:1613" ht="75" customHeight="1" x14ac:dyDescent="0.35">
      <c r="A250" s="38" t="s">
        <v>4665</v>
      </c>
      <c r="B250" s="30" t="s">
        <v>4664</v>
      </c>
      <c r="C250" s="30" t="s">
        <v>4663</v>
      </c>
      <c r="D250" s="30" t="s">
        <v>40</v>
      </c>
      <c r="E250" s="30" t="s">
        <v>9</v>
      </c>
      <c r="F250" s="37" t="str">
        <f t="shared" si="14"/>
        <v>|||||||||</v>
      </c>
      <c r="G250" s="43">
        <v>28.9</v>
      </c>
      <c r="H250" s="35">
        <v>44624</v>
      </c>
      <c r="I250" s="23" t="s">
        <v>8</v>
      </c>
      <c r="J250" s="34">
        <v>45505</v>
      </c>
      <c r="K250" s="23" t="s">
        <v>7</v>
      </c>
      <c r="L250" s="34" t="s">
        <v>1</v>
      </c>
      <c r="M250" s="23" t="s">
        <v>1</v>
      </c>
      <c r="N250" s="23">
        <f t="shared" si="15"/>
        <v>0</v>
      </c>
      <c r="O250" s="33" t="s">
        <v>7</v>
      </c>
      <c r="P250" s="27"/>
      <c r="Q250" s="30" t="s">
        <v>4643</v>
      </c>
      <c r="R250" s="32" t="s">
        <v>563</v>
      </c>
      <c r="S250" s="30" t="s">
        <v>4169</v>
      </c>
      <c r="T250" s="32" t="s">
        <v>16</v>
      </c>
      <c r="U250" s="30" t="s">
        <v>15</v>
      </c>
      <c r="V250" s="32">
        <v>1</v>
      </c>
      <c r="W250" s="30" t="s">
        <v>1</v>
      </c>
      <c r="X250" s="30"/>
      <c r="Y250" s="103" t="s">
        <v>25</v>
      </c>
      <c r="Z250" s="102" t="s">
        <v>139</v>
      </c>
      <c r="AA250" s="26"/>
      <c r="AB250" s="25"/>
      <c r="AC250" s="25"/>
      <c r="AD250" s="25"/>
      <c r="AE250" s="25" t="s">
        <v>0</v>
      </c>
      <c r="AF250" s="24"/>
      <c r="AG250" s="264"/>
      <c r="AH250" s="293"/>
      <c r="AI250" s="293"/>
      <c r="AJ250" s="294"/>
      <c r="AK250" s="27">
        <v>417871</v>
      </c>
      <c r="AL250" s="312">
        <v>417871</v>
      </c>
    </row>
    <row r="251" spans="1:1613" ht="75" customHeight="1" x14ac:dyDescent="0.35">
      <c r="A251" s="38" t="s">
        <v>4662</v>
      </c>
      <c r="B251" s="30" t="s">
        <v>4661</v>
      </c>
      <c r="C251" s="30" t="s">
        <v>1230</v>
      </c>
      <c r="D251" s="30" t="s">
        <v>40</v>
      </c>
      <c r="E251" s="30" t="s">
        <v>69</v>
      </c>
      <c r="F251" s="37" t="str">
        <f t="shared" si="14"/>
        <v>|||||</v>
      </c>
      <c r="G251" s="43">
        <v>15.066666666666666</v>
      </c>
      <c r="H251" s="35">
        <v>44103</v>
      </c>
      <c r="I251" s="23" t="s">
        <v>8</v>
      </c>
      <c r="J251" s="34">
        <v>44561</v>
      </c>
      <c r="K251" s="23" t="s">
        <v>7</v>
      </c>
      <c r="L251" s="34">
        <v>45435</v>
      </c>
      <c r="M251" s="23" t="s">
        <v>8</v>
      </c>
      <c r="N251" s="23">
        <f t="shared" si="15"/>
        <v>0</v>
      </c>
      <c r="O251" s="33" t="s">
        <v>7</v>
      </c>
      <c r="P251" s="27"/>
      <c r="Q251" s="30" t="s">
        <v>4643</v>
      </c>
      <c r="R251" s="32" t="s">
        <v>5</v>
      </c>
      <c r="S251" s="30" t="s">
        <v>2549</v>
      </c>
      <c r="T251" s="32" t="s">
        <v>16</v>
      </c>
      <c r="U251" s="30" t="s">
        <v>15</v>
      </c>
      <c r="V251" s="32">
        <v>1</v>
      </c>
      <c r="W251" s="30" t="s">
        <v>133</v>
      </c>
      <c r="X251" s="171" t="s">
        <v>132</v>
      </c>
      <c r="Y251" s="103" t="s">
        <v>25</v>
      </c>
      <c r="Z251" s="102"/>
      <c r="AA251" s="26"/>
      <c r="AB251" s="25"/>
      <c r="AC251" s="25"/>
      <c r="AD251" s="25"/>
      <c r="AE251" s="25" t="s">
        <v>0</v>
      </c>
      <c r="AF251" s="24"/>
      <c r="AG251" s="264"/>
      <c r="AH251" s="293"/>
      <c r="AI251" s="293" t="s">
        <v>127</v>
      </c>
      <c r="AJ251" s="294"/>
      <c r="AK251" s="27">
        <v>385986</v>
      </c>
      <c r="AL251" s="312">
        <v>385986</v>
      </c>
    </row>
    <row r="252" spans="1:1613" ht="75" customHeight="1" x14ac:dyDescent="0.35">
      <c r="A252" s="38" t="s">
        <v>4660</v>
      </c>
      <c r="B252" s="30" t="s">
        <v>4659</v>
      </c>
      <c r="C252" s="30" t="s">
        <v>4658</v>
      </c>
      <c r="D252" s="30" t="s">
        <v>19</v>
      </c>
      <c r="E252" s="30" t="s">
        <v>9</v>
      </c>
      <c r="F252" s="37" t="str">
        <f t="shared" si="14"/>
        <v>|||||||||||||||</v>
      </c>
      <c r="G252" s="43">
        <v>47.366666666666667</v>
      </c>
      <c r="H252" s="35">
        <v>44489</v>
      </c>
      <c r="I252" s="23" t="s">
        <v>8</v>
      </c>
      <c r="J252" s="34">
        <v>45931</v>
      </c>
      <c r="K252" s="23" t="s">
        <v>7</v>
      </c>
      <c r="L252" s="34" t="s">
        <v>1</v>
      </c>
      <c r="M252" s="23" t="s">
        <v>1</v>
      </c>
      <c r="N252" s="23">
        <f t="shared" si="15"/>
        <v>0</v>
      </c>
      <c r="O252" s="33" t="s">
        <v>7</v>
      </c>
      <c r="P252" s="27"/>
      <c r="Q252" s="30" t="s">
        <v>4643</v>
      </c>
      <c r="R252" s="32" t="s">
        <v>4657</v>
      </c>
      <c r="S252" s="30" t="s">
        <v>4656</v>
      </c>
      <c r="T252" s="32" t="s">
        <v>59</v>
      </c>
      <c r="U252" s="30" t="s">
        <v>58</v>
      </c>
      <c r="V252" s="32">
        <v>1</v>
      </c>
      <c r="W252" s="30" t="s">
        <v>1</v>
      </c>
      <c r="X252" s="30"/>
      <c r="Y252" s="103" t="s">
        <v>25</v>
      </c>
      <c r="Z252" s="102"/>
      <c r="AA252" s="26" t="s">
        <v>164</v>
      </c>
      <c r="AB252" s="25"/>
      <c r="AC252" s="25" t="s">
        <v>25</v>
      </c>
      <c r="AD252" s="25"/>
      <c r="AE252" s="25" t="s">
        <v>0</v>
      </c>
      <c r="AF252" s="24"/>
      <c r="AG252" s="264" t="s">
        <v>1942</v>
      </c>
      <c r="AH252" s="293"/>
      <c r="AI252" s="293"/>
      <c r="AJ252" s="294"/>
      <c r="AK252" s="27">
        <v>380267</v>
      </c>
      <c r="AL252" s="312">
        <v>380267</v>
      </c>
    </row>
    <row r="253" spans="1:1613" ht="75" customHeight="1" x14ac:dyDescent="0.35">
      <c r="A253" s="38" t="s">
        <v>4655</v>
      </c>
      <c r="B253" s="30" t="s">
        <v>4654</v>
      </c>
      <c r="C253" s="30" t="s">
        <v>4653</v>
      </c>
      <c r="D253" s="30" t="s">
        <v>468</v>
      </c>
      <c r="E253" s="30" t="s">
        <v>69</v>
      </c>
      <c r="F253" s="37" t="str">
        <f t="shared" si="14"/>
        <v>|||||||||||||</v>
      </c>
      <c r="G253" s="43">
        <v>40.700000000000003</v>
      </c>
      <c r="H253" s="35">
        <v>43956</v>
      </c>
      <c r="I253" s="23" t="s">
        <v>8</v>
      </c>
      <c r="J253" s="34">
        <v>45195</v>
      </c>
      <c r="K253" s="23" t="s">
        <v>7</v>
      </c>
      <c r="L253" s="34">
        <v>45222</v>
      </c>
      <c r="M253" s="23" t="s">
        <v>8</v>
      </c>
      <c r="N253" s="23">
        <f t="shared" si="15"/>
        <v>0</v>
      </c>
      <c r="O253" s="33" t="s">
        <v>7</v>
      </c>
      <c r="P253" s="27"/>
      <c r="Q253" s="30" t="s">
        <v>4643</v>
      </c>
      <c r="R253" s="32" t="s">
        <v>4652</v>
      </c>
      <c r="S253" s="30" t="s">
        <v>4651</v>
      </c>
      <c r="T253" s="32" t="s">
        <v>1032</v>
      </c>
      <c r="U253" s="30" t="s">
        <v>4650</v>
      </c>
      <c r="V253" s="32">
        <v>24</v>
      </c>
      <c r="W253" s="30" t="s">
        <v>133</v>
      </c>
      <c r="X253" s="171" t="s">
        <v>132</v>
      </c>
      <c r="Y253" s="103" t="s">
        <v>25</v>
      </c>
      <c r="Z253" s="102"/>
      <c r="AA253" s="26" t="s">
        <v>164</v>
      </c>
      <c r="AB253" s="25"/>
      <c r="AC253" s="25"/>
      <c r="AD253" s="25"/>
      <c r="AE253" s="25"/>
      <c r="AF253" s="24"/>
      <c r="AG253" s="264"/>
      <c r="AH253" s="293"/>
      <c r="AI253" s="293" t="s">
        <v>127</v>
      </c>
      <c r="AJ253" s="294"/>
      <c r="AK253" s="27">
        <v>367594</v>
      </c>
      <c r="AL253" s="331">
        <v>367594</v>
      </c>
    </row>
    <row r="254" spans="1:1613" ht="75" customHeight="1" x14ac:dyDescent="0.35">
      <c r="A254" s="38" t="s">
        <v>4649</v>
      </c>
      <c r="B254" s="30" t="s">
        <v>1072</v>
      </c>
      <c r="C254" s="30" t="s">
        <v>3127</v>
      </c>
      <c r="D254" s="30" t="s">
        <v>10</v>
      </c>
      <c r="E254" s="30" t="s">
        <v>69</v>
      </c>
      <c r="F254" s="37" t="str">
        <f t="shared" si="14"/>
        <v>|||||||||</v>
      </c>
      <c r="G254" s="43">
        <v>29.533333333333335</v>
      </c>
      <c r="H254" s="35">
        <v>44136</v>
      </c>
      <c r="I254" s="23" t="s">
        <v>8</v>
      </c>
      <c r="J254" s="34">
        <v>45033</v>
      </c>
      <c r="K254" s="23" t="s">
        <v>8</v>
      </c>
      <c r="L254" s="34" t="s">
        <v>1</v>
      </c>
      <c r="M254" s="23" t="s">
        <v>1</v>
      </c>
      <c r="N254" s="23">
        <f t="shared" si="15"/>
        <v>1</v>
      </c>
      <c r="O254" s="33" t="s">
        <v>8</v>
      </c>
      <c r="P254" s="27"/>
      <c r="Q254" s="30" t="s">
        <v>4643</v>
      </c>
      <c r="R254" s="32" t="s">
        <v>4648</v>
      </c>
      <c r="S254" s="30" t="s">
        <v>4647</v>
      </c>
      <c r="T254" s="32" t="s">
        <v>96</v>
      </c>
      <c r="U254" s="30" t="s">
        <v>2252</v>
      </c>
      <c r="V254" s="32">
        <v>1</v>
      </c>
      <c r="W254" s="30" t="s">
        <v>117</v>
      </c>
      <c r="X254" s="30"/>
      <c r="Y254" s="103" t="s">
        <v>25</v>
      </c>
      <c r="Z254" s="102"/>
      <c r="AA254" s="26"/>
      <c r="AB254" s="25"/>
      <c r="AC254" s="25"/>
      <c r="AD254" s="25"/>
      <c r="AE254" s="25"/>
      <c r="AF254" s="24"/>
      <c r="AG254" s="264"/>
      <c r="AH254" s="293"/>
      <c r="AI254" s="293"/>
      <c r="AJ254" s="294"/>
      <c r="AK254" s="27">
        <v>367334</v>
      </c>
      <c r="AL254" s="331">
        <v>367334</v>
      </c>
    </row>
    <row r="255" spans="1:1613" ht="75" customHeight="1" thickBot="1" x14ac:dyDescent="0.4">
      <c r="A255" s="38" t="s">
        <v>4646</v>
      </c>
      <c r="B255" s="14" t="s">
        <v>4645</v>
      </c>
      <c r="C255" s="14" t="s">
        <v>4644</v>
      </c>
      <c r="D255" s="14" t="s">
        <v>40</v>
      </c>
      <c r="E255" s="14" t="s">
        <v>9</v>
      </c>
      <c r="F255" s="202" t="str">
        <f t="shared" si="14"/>
        <v>|||||</v>
      </c>
      <c r="G255" s="201">
        <v>16.166666666666668</v>
      </c>
      <c r="H255" s="19">
        <v>45225</v>
      </c>
      <c r="I255" s="7" t="s">
        <v>8</v>
      </c>
      <c r="J255" s="18">
        <v>45717</v>
      </c>
      <c r="K255" s="7" t="s">
        <v>7</v>
      </c>
      <c r="L255" s="18" t="s">
        <v>1</v>
      </c>
      <c r="M255" s="7" t="s">
        <v>1</v>
      </c>
      <c r="N255" s="7">
        <f t="shared" si="15"/>
        <v>0</v>
      </c>
      <c r="O255" s="17" t="s">
        <v>7</v>
      </c>
      <c r="P255" s="11"/>
      <c r="Q255" s="14" t="s">
        <v>4643</v>
      </c>
      <c r="R255" s="16" t="s">
        <v>81</v>
      </c>
      <c r="S255" s="14" t="s">
        <v>1049</v>
      </c>
      <c r="T255" s="16" t="s">
        <v>59</v>
      </c>
      <c r="U255" s="14" t="s">
        <v>58</v>
      </c>
      <c r="V255" s="16">
        <v>1</v>
      </c>
      <c r="W255" s="14" t="s">
        <v>1</v>
      </c>
      <c r="X255" s="14"/>
      <c r="Y255" s="97"/>
      <c r="Z255" s="96"/>
      <c r="AA255" s="10"/>
      <c r="AB255" s="9"/>
      <c r="AC255" s="9"/>
      <c r="AD255" s="9"/>
      <c r="AE255" s="9"/>
      <c r="AF255" s="8"/>
      <c r="AG255" s="267"/>
      <c r="AH255" s="295"/>
      <c r="AI255" s="295"/>
      <c r="AJ255" s="296"/>
      <c r="AK255" s="11">
        <v>481746</v>
      </c>
      <c r="AL255" s="333">
        <v>481746</v>
      </c>
    </row>
    <row r="256" spans="1:1613" x14ac:dyDescent="0.35">
      <c r="Z256" s="1"/>
      <c r="AL256" s="1"/>
    </row>
    <row r="257" spans="1:1613" x14ac:dyDescent="0.35">
      <c r="Z257" s="1"/>
    </row>
    <row r="258" spans="1:1613" x14ac:dyDescent="0.35">
      <c r="Z258" s="1"/>
    </row>
    <row r="259" spans="1:1613" ht="15" thickBot="1" x14ac:dyDescent="0.4">
      <c r="Z259" s="1"/>
    </row>
    <row r="260" spans="1:1613" ht="46" customHeight="1" x14ac:dyDescent="0.35">
      <c r="A260" s="338" t="s">
        <v>4642</v>
      </c>
      <c r="B260" s="339"/>
      <c r="C260" s="339"/>
      <c r="D260" s="339"/>
      <c r="E260" s="339"/>
      <c r="F260" s="339"/>
      <c r="G260" s="339"/>
      <c r="H260" s="339"/>
      <c r="I260" s="339"/>
      <c r="J260" s="339"/>
      <c r="K260" s="339"/>
      <c r="L260" s="339"/>
      <c r="M260" s="339"/>
      <c r="N260" s="339"/>
      <c r="O260" s="339"/>
      <c r="P260" s="339"/>
      <c r="Q260" s="339"/>
      <c r="R260" s="339"/>
      <c r="S260" s="339"/>
      <c r="T260" s="339"/>
      <c r="U260" s="339"/>
      <c r="V260" s="339"/>
      <c r="W260" s="339"/>
      <c r="X260" s="339"/>
      <c r="Y260" s="339"/>
      <c r="Z260" s="339"/>
      <c r="AA260" s="339"/>
      <c r="AB260" s="339"/>
      <c r="AC260" s="339"/>
      <c r="AD260" s="339"/>
      <c r="AE260" s="339"/>
      <c r="AF260" s="339"/>
      <c r="AG260" s="339"/>
      <c r="AH260" s="339"/>
      <c r="AI260" s="339"/>
      <c r="AJ260" s="339"/>
      <c r="AK260" s="339"/>
      <c r="AL260" s="340"/>
    </row>
    <row r="261" spans="1:1613" s="64" customFormat="1" ht="23.5" x14ac:dyDescent="0.35">
      <c r="A261" s="325" t="s">
        <v>2905</v>
      </c>
      <c r="B261" s="320"/>
      <c r="C261" s="320"/>
      <c r="D261" s="321"/>
      <c r="E261" s="322"/>
      <c r="F261" s="323"/>
      <c r="G261" s="321"/>
      <c r="H261" s="320"/>
      <c r="I261" s="320"/>
      <c r="J261" s="320"/>
      <c r="K261" s="320"/>
      <c r="L261" s="320"/>
      <c r="M261" s="321"/>
      <c r="N261" s="320"/>
      <c r="O261" s="321"/>
      <c r="P261" s="324"/>
      <c r="Q261" s="324"/>
      <c r="R261" s="321"/>
      <c r="S261" s="321"/>
      <c r="T261" s="321"/>
      <c r="U261" s="321"/>
      <c r="V261" s="321"/>
      <c r="W261" s="321"/>
      <c r="X261" s="321"/>
      <c r="Y261" s="321"/>
      <c r="Z261" s="321"/>
      <c r="AA261" s="72"/>
      <c r="AB261" s="72"/>
      <c r="AC261" s="72"/>
      <c r="AD261" s="72"/>
      <c r="AE261" s="72"/>
      <c r="AF261" s="72"/>
      <c r="AG261" s="72"/>
      <c r="AH261" s="72"/>
      <c r="AI261" s="72"/>
      <c r="AJ261" s="72"/>
      <c r="AK261" s="72"/>
      <c r="AL261" s="303"/>
    </row>
    <row r="262" spans="1:1613" s="64" customFormat="1" ht="23.5" x14ac:dyDescent="0.35">
      <c r="A262" s="87" t="s">
        <v>2904</v>
      </c>
      <c r="B262" s="84"/>
      <c r="C262" s="84"/>
      <c r="D262" s="83"/>
      <c r="E262" s="86"/>
      <c r="F262" s="85"/>
      <c r="G262" s="83"/>
      <c r="H262" s="84"/>
      <c r="I262" s="84"/>
      <c r="J262" s="84"/>
      <c r="K262" s="84"/>
      <c r="L262" s="84"/>
      <c r="M262" s="83"/>
      <c r="N262" s="84"/>
      <c r="O262" s="83"/>
      <c r="P262" s="73"/>
      <c r="Q262" s="73"/>
      <c r="R262" s="83"/>
      <c r="S262" s="83"/>
      <c r="T262" s="83"/>
      <c r="U262" s="83"/>
      <c r="V262" s="83"/>
      <c r="W262" s="83"/>
      <c r="X262" s="83"/>
      <c r="Y262" s="83"/>
      <c r="Z262" s="83"/>
      <c r="AA262" s="72"/>
      <c r="AB262" s="72"/>
      <c r="AC262" s="72"/>
      <c r="AD262" s="72"/>
      <c r="AE262" s="72"/>
      <c r="AF262" s="72"/>
      <c r="AG262" s="72"/>
      <c r="AH262" s="72"/>
      <c r="AI262" s="72"/>
      <c r="AJ262" s="72"/>
      <c r="AK262" s="72"/>
      <c r="AL262" s="303"/>
    </row>
    <row r="263" spans="1:1613" s="64" customFormat="1" ht="23.5" x14ac:dyDescent="0.35">
      <c r="A263" s="82" t="s">
        <v>2903</v>
      </c>
      <c r="B263" s="78"/>
      <c r="C263" s="78"/>
      <c r="D263" s="73"/>
      <c r="E263" s="185"/>
      <c r="F263" s="79"/>
      <c r="G263" s="73"/>
      <c r="H263" s="78"/>
      <c r="I263" s="78"/>
      <c r="J263" s="78"/>
      <c r="K263" s="78"/>
      <c r="L263" s="78"/>
      <c r="M263" s="73"/>
      <c r="N263" s="78"/>
      <c r="O263" s="73"/>
      <c r="P263" s="73"/>
      <c r="Q263" s="73"/>
      <c r="R263" s="73"/>
      <c r="S263" s="73"/>
      <c r="T263" s="73"/>
      <c r="U263" s="73"/>
      <c r="V263" s="73"/>
      <c r="W263" s="73"/>
      <c r="X263" s="73"/>
      <c r="Y263" s="73"/>
      <c r="Z263" s="73"/>
      <c r="AA263" s="72"/>
      <c r="AB263" s="72"/>
      <c r="AC263" s="72"/>
      <c r="AD263" s="72"/>
      <c r="AE263" s="72"/>
      <c r="AF263" s="72"/>
      <c r="AG263" s="72"/>
      <c r="AH263" s="72"/>
      <c r="AI263" s="72"/>
      <c r="AJ263" s="72"/>
      <c r="AK263" s="72"/>
      <c r="AL263" s="303"/>
    </row>
    <row r="264" spans="1:1613" s="64" customFormat="1" ht="23.5" x14ac:dyDescent="0.35">
      <c r="A264" s="260" t="s">
        <v>2902</v>
      </c>
      <c r="B264" s="74"/>
      <c r="C264" s="74"/>
      <c r="D264" s="72"/>
      <c r="E264" s="184"/>
      <c r="F264" s="75"/>
      <c r="G264" s="72"/>
      <c r="H264" s="74"/>
      <c r="I264" s="74"/>
      <c r="J264" s="74"/>
      <c r="K264" s="74"/>
      <c r="L264" s="74"/>
      <c r="M264" s="72"/>
      <c r="N264" s="74"/>
      <c r="O264" s="72"/>
      <c r="P264" s="73"/>
      <c r="Q264" s="73"/>
      <c r="R264" s="72"/>
      <c r="S264" s="72"/>
      <c r="T264" s="72"/>
      <c r="U264" s="72"/>
      <c r="V264" s="72"/>
      <c r="W264" s="72"/>
      <c r="X264" s="72"/>
      <c r="Y264" s="72"/>
      <c r="Z264" s="72"/>
      <c r="AA264" s="72"/>
      <c r="AB264" s="72"/>
      <c r="AC264" s="72"/>
      <c r="AD264" s="72"/>
      <c r="AE264" s="72"/>
      <c r="AF264" s="72"/>
      <c r="AG264" s="72"/>
      <c r="AH264" s="72"/>
      <c r="AI264" s="72"/>
      <c r="AJ264" s="72"/>
      <c r="AK264" s="72"/>
      <c r="AL264" s="303"/>
    </row>
    <row r="265" spans="1:1613" s="64" customFormat="1" ht="24" thickBot="1" x14ac:dyDescent="0.4">
      <c r="A265" s="289" t="s">
        <v>2901</v>
      </c>
      <c r="B265" s="68"/>
      <c r="C265" s="68"/>
      <c r="D265" s="66"/>
      <c r="E265" s="183"/>
      <c r="F265" s="69"/>
      <c r="G265" s="66"/>
      <c r="H265" s="68"/>
      <c r="I265" s="68"/>
      <c r="J265" s="68"/>
      <c r="K265" s="68"/>
      <c r="L265" s="68"/>
      <c r="M265" s="66"/>
      <c r="N265" s="68"/>
      <c r="O265" s="66"/>
      <c r="P265" s="67"/>
      <c r="Q265" s="67"/>
      <c r="R265" s="66"/>
      <c r="S265" s="66"/>
      <c r="T265" s="66"/>
      <c r="U265" s="66"/>
      <c r="V265" s="66"/>
      <c r="W265" s="66"/>
      <c r="X265" s="66"/>
      <c r="Y265" s="66"/>
      <c r="Z265" s="66"/>
      <c r="AA265" s="65"/>
      <c r="AB265" s="65"/>
      <c r="AC265" s="65"/>
      <c r="AD265" s="65"/>
      <c r="AE265" s="65"/>
      <c r="AF265" s="65"/>
      <c r="AG265" s="65"/>
      <c r="AH265" s="65"/>
      <c r="AI265" s="65"/>
      <c r="AJ265" s="65"/>
      <c r="AK265" s="65"/>
      <c r="AL265" s="303"/>
    </row>
    <row r="266" spans="1:1613" s="56" customFormat="1" ht="80" customHeight="1" thickBot="1" x14ac:dyDescent="0.4">
      <c r="A266" s="172" t="s">
        <v>2900</v>
      </c>
      <c r="B266" s="174" t="s">
        <v>2899</v>
      </c>
      <c r="C266" s="173" t="s">
        <v>2898</v>
      </c>
      <c r="D266" s="174" t="s">
        <v>2897</v>
      </c>
      <c r="E266" s="314" t="s">
        <v>2896</v>
      </c>
      <c r="F266" s="354" t="s">
        <v>2895</v>
      </c>
      <c r="G266" s="355"/>
      <c r="H266" s="315" t="s">
        <v>2894</v>
      </c>
      <c r="I266" s="316" t="s">
        <v>2893</v>
      </c>
      <c r="J266" s="317" t="s">
        <v>2892</v>
      </c>
      <c r="K266" s="316" t="s">
        <v>2891</v>
      </c>
      <c r="L266" s="317" t="s">
        <v>2890</v>
      </c>
      <c r="M266" s="316" t="s">
        <v>2889</v>
      </c>
      <c r="N266" s="316" t="s">
        <v>2887</v>
      </c>
      <c r="O266" s="318" t="s">
        <v>2888</v>
      </c>
      <c r="P266" s="319" t="s">
        <v>2887</v>
      </c>
      <c r="Q266" s="174" t="s">
        <v>2886</v>
      </c>
      <c r="R266" s="174" t="s">
        <v>2885</v>
      </c>
      <c r="S266" s="314" t="s">
        <v>2884</v>
      </c>
      <c r="T266" s="174" t="s">
        <v>2883</v>
      </c>
      <c r="U266" s="314" t="s">
        <v>2882</v>
      </c>
      <c r="V266" s="174" t="s">
        <v>2881</v>
      </c>
      <c r="W266" s="367" t="s">
        <v>2880</v>
      </c>
      <c r="X266" s="368"/>
      <c r="Y266" s="367" t="s">
        <v>2879</v>
      </c>
      <c r="Z266" s="369"/>
      <c r="AA266" s="370" t="s">
        <v>2878</v>
      </c>
      <c r="AB266" s="367"/>
      <c r="AC266" s="367"/>
      <c r="AD266" s="367"/>
      <c r="AE266" s="367"/>
      <c r="AF266" s="371"/>
      <c r="AG266" s="370" t="s">
        <v>2877</v>
      </c>
      <c r="AH266" s="372"/>
      <c r="AI266" s="372"/>
      <c r="AJ266" s="368"/>
      <c r="AK266" s="319" t="s">
        <v>2876</v>
      </c>
      <c r="AL266" s="62" t="s">
        <v>2876</v>
      </c>
      <c r="AM266" s="57"/>
      <c r="AN266" s="57"/>
      <c r="AO266" s="57"/>
      <c r="AP266" s="57"/>
      <c r="AQ266" s="57"/>
      <c r="AR266" s="57"/>
      <c r="AS266" s="57"/>
      <c r="AT266" s="57"/>
      <c r="AU266" s="57"/>
      <c r="AV266" s="57"/>
      <c r="AW266" s="57"/>
      <c r="AX266" s="57"/>
      <c r="AY266" s="57"/>
      <c r="AZ266" s="57"/>
      <c r="BA266" s="57"/>
      <c r="BB266" s="57"/>
      <c r="BC266" s="57"/>
      <c r="BD266" s="57"/>
      <c r="BE266" s="57"/>
      <c r="BF266" s="57"/>
      <c r="BG266" s="57"/>
      <c r="BH266" s="57"/>
      <c r="BI266" s="57"/>
      <c r="BJ266" s="57"/>
      <c r="BK266" s="57"/>
      <c r="BL266" s="57"/>
      <c r="BM266" s="57"/>
      <c r="BN266" s="57"/>
      <c r="BO266" s="57"/>
      <c r="BP266" s="57"/>
      <c r="BQ266" s="57"/>
      <c r="BR266" s="57"/>
      <c r="BS266" s="57"/>
      <c r="BT266" s="57"/>
      <c r="BU266" s="57"/>
      <c r="BV266" s="57"/>
      <c r="BW266" s="57"/>
      <c r="BX266" s="57"/>
      <c r="BY266" s="57"/>
      <c r="BZ266" s="57"/>
      <c r="CA266" s="57"/>
      <c r="CB266" s="57"/>
      <c r="CC266" s="57"/>
      <c r="CD266" s="57"/>
      <c r="CE266" s="57"/>
      <c r="CF266" s="57"/>
      <c r="CG266" s="57"/>
      <c r="CH266" s="57"/>
      <c r="CI266" s="57"/>
      <c r="CJ266" s="57"/>
      <c r="CK266" s="57"/>
      <c r="CL266" s="57"/>
      <c r="CM266" s="57"/>
      <c r="CN266" s="57"/>
      <c r="CO266" s="57"/>
      <c r="CP266" s="57"/>
      <c r="CQ266" s="57"/>
      <c r="CR266" s="57"/>
      <c r="CS266" s="57"/>
      <c r="CT266" s="57"/>
      <c r="CU266" s="57"/>
      <c r="CV266" s="57"/>
      <c r="CW266" s="57"/>
      <c r="CX266" s="57"/>
      <c r="CY266" s="57"/>
      <c r="CZ266" s="57"/>
      <c r="DA266" s="57"/>
      <c r="DB266" s="57"/>
      <c r="DC266" s="57"/>
      <c r="DD266" s="57"/>
      <c r="DE266" s="57"/>
      <c r="DF266" s="57"/>
      <c r="DG266" s="57"/>
      <c r="DH266" s="57"/>
      <c r="DI266" s="57"/>
      <c r="DJ266" s="57"/>
      <c r="DK266" s="57"/>
      <c r="DL266" s="57"/>
      <c r="DM266" s="57"/>
      <c r="DN266" s="57"/>
      <c r="DO266" s="57"/>
      <c r="DP266" s="57"/>
      <c r="DQ266" s="57"/>
      <c r="DR266" s="57"/>
      <c r="DS266" s="57"/>
      <c r="DT266" s="57"/>
      <c r="DU266" s="57"/>
      <c r="DV266" s="57"/>
      <c r="DW266" s="57"/>
      <c r="DX266" s="57"/>
      <c r="DY266" s="57"/>
      <c r="DZ266" s="57"/>
      <c r="EA266" s="57"/>
      <c r="EB266" s="57"/>
      <c r="EC266" s="57"/>
      <c r="ED266" s="57"/>
      <c r="EE266" s="57"/>
      <c r="EF266" s="57"/>
      <c r="EG266" s="57"/>
      <c r="EH266" s="57"/>
      <c r="EI266" s="57"/>
      <c r="EJ266" s="57"/>
      <c r="EK266" s="57"/>
      <c r="EL266" s="57"/>
      <c r="EM266" s="57"/>
      <c r="EN266" s="57"/>
      <c r="EO266" s="57"/>
      <c r="EP266" s="57"/>
      <c r="EQ266" s="57"/>
      <c r="ER266" s="57"/>
      <c r="ES266" s="57"/>
      <c r="ET266" s="57"/>
      <c r="EU266" s="57"/>
      <c r="EV266" s="57"/>
      <c r="EW266" s="57"/>
      <c r="EX266" s="57"/>
      <c r="EY266" s="57"/>
      <c r="EZ266" s="57"/>
      <c r="FA266" s="57"/>
      <c r="FB266" s="57"/>
      <c r="FC266" s="57"/>
      <c r="FD266" s="57"/>
      <c r="FE266" s="57"/>
      <c r="FF266" s="57"/>
      <c r="FG266" s="57"/>
      <c r="FH266" s="57"/>
      <c r="FI266" s="57"/>
      <c r="FJ266" s="57"/>
      <c r="FK266" s="57"/>
      <c r="FL266" s="57"/>
      <c r="FM266" s="57"/>
      <c r="FN266" s="57"/>
      <c r="FO266" s="57"/>
      <c r="FP266" s="57"/>
      <c r="FQ266" s="57"/>
      <c r="FR266" s="57"/>
      <c r="FS266" s="57"/>
      <c r="FT266" s="57"/>
      <c r="FU266" s="57"/>
      <c r="FV266" s="57"/>
      <c r="FW266" s="57"/>
      <c r="FX266" s="57"/>
      <c r="FY266" s="57"/>
      <c r="FZ266" s="57"/>
      <c r="GA266" s="57"/>
      <c r="GB266" s="57"/>
      <c r="GC266" s="57"/>
      <c r="GD266" s="57"/>
      <c r="GE266" s="57"/>
      <c r="GF266" s="57"/>
      <c r="GG266" s="57"/>
      <c r="GH266" s="57"/>
      <c r="GI266" s="57"/>
      <c r="GJ266" s="57"/>
      <c r="GK266" s="57"/>
      <c r="GL266" s="57"/>
      <c r="GM266" s="57"/>
      <c r="GN266" s="57"/>
      <c r="GO266" s="57"/>
      <c r="GP266" s="57"/>
      <c r="GQ266" s="57"/>
      <c r="GR266" s="57"/>
      <c r="GS266" s="57"/>
      <c r="GT266" s="57"/>
      <c r="GU266" s="57"/>
      <c r="GV266" s="57"/>
      <c r="GW266" s="57"/>
      <c r="GX266" s="57"/>
      <c r="GY266" s="57"/>
      <c r="GZ266" s="57"/>
      <c r="HA266" s="57"/>
      <c r="HB266" s="57"/>
      <c r="HC266" s="57"/>
      <c r="HD266" s="57"/>
      <c r="HE266" s="57"/>
      <c r="HF266" s="57"/>
      <c r="HG266" s="57"/>
      <c r="HH266" s="57"/>
      <c r="HI266" s="57"/>
      <c r="HJ266" s="57"/>
      <c r="HK266" s="57"/>
      <c r="HL266" s="57"/>
      <c r="HM266" s="57"/>
      <c r="HN266" s="57"/>
      <c r="HO266" s="57"/>
      <c r="HP266" s="57"/>
      <c r="HQ266" s="57"/>
      <c r="HR266" s="57"/>
      <c r="HS266" s="57"/>
      <c r="HT266" s="57"/>
      <c r="HU266" s="57"/>
      <c r="HV266" s="57"/>
      <c r="HW266" s="57"/>
      <c r="HX266" s="57"/>
      <c r="HY266" s="57"/>
      <c r="HZ266" s="57"/>
      <c r="IA266" s="57"/>
      <c r="IB266" s="57"/>
      <c r="IC266" s="57"/>
      <c r="ID266" s="57"/>
      <c r="IE266" s="57"/>
      <c r="IF266" s="57"/>
      <c r="IG266" s="57"/>
      <c r="IH266" s="57"/>
      <c r="II266" s="57"/>
      <c r="IJ266" s="57"/>
      <c r="IK266" s="57"/>
      <c r="IL266" s="57"/>
      <c r="IM266" s="57"/>
      <c r="IN266" s="57"/>
      <c r="IO266" s="57"/>
      <c r="IP266" s="57"/>
      <c r="IQ266" s="57"/>
      <c r="IR266" s="57"/>
      <c r="IS266" s="57"/>
      <c r="IT266" s="57"/>
      <c r="IU266" s="57"/>
      <c r="IV266" s="57"/>
      <c r="IW266" s="57"/>
      <c r="IX266" s="57"/>
      <c r="IY266" s="57"/>
      <c r="IZ266" s="57"/>
      <c r="JA266" s="57"/>
      <c r="JB266" s="57"/>
      <c r="JC266" s="57"/>
      <c r="JD266" s="57"/>
      <c r="JE266" s="57"/>
      <c r="JF266" s="57"/>
      <c r="JG266" s="57"/>
      <c r="JH266" s="57"/>
      <c r="JI266" s="57"/>
      <c r="JJ266" s="57"/>
      <c r="JK266" s="57"/>
      <c r="JL266" s="57"/>
      <c r="JM266" s="57"/>
      <c r="JN266" s="57"/>
      <c r="JO266" s="57"/>
      <c r="JP266" s="57"/>
      <c r="JQ266" s="57"/>
      <c r="JR266" s="57"/>
      <c r="JS266" s="57"/>
      <c r="JT266" s="57"/>
      <c r="JU266" s="57"/>
      <c r="JV266" s="57"/>
      <c r="JW266" s="57"/>
      <c r="JX266" s="57"/>
      <c r="JY266" s="57"/>
      <c r="JZ266" s="57"/>
      <c r="KA266" s="57"/>
      <c r="KB266" s="57"/>
      <c r="KC266" s="57"/>
      <c r="KD266" s="57"/>
      <c r="KE266" s="57"/>
      <c r="KF266" s="57"/>
      <c r="KG266" s="57"/>
      <c r="KH266" s="57"/>
      <c r="KI266" s="57"/>
      <c r="KJ266" s="57"/>
      <c r="KK266" s="57"/>
      <c r="KL266" s="57"/>
      <c r="KM266" s="57"/>
      <c r="KN266" s="57"/>
      <c r="KO266" s="57"/>
      <c r="KP266" s="57"/>
      <c r="KQ266" s="57"/>
      <c r="KR266" s="57"/>
      <c r="KS266" s="57"/>
      <c r="KT266" s="57"/>
      <c r="KU266" s="57"/>
      <c r="KV266" s="57"/>
      <c r="KW266" s="57"/>
      <c r="KX266" s="57"/>
      <c r="KY266" s="57"/>
      <c r="KZ266" s="57"/>
      <c r="LA266" s="57"/>
      <c r="LB266" s="57"/>
      <c r="LC266" s="57"/>
      <c r="LD266" s="57"/>
      <c r="LE266" s="57"/>
      <c r="LF266" s="57"/>
      <c r="LG266" s="57"/>
      <c r="LH266" s="57"/>
      <c r="LI266" s="57"/>
      <c r="LJ266" s="57"/>
      <c r="LK266" s="57"/>
      <c r="LL266" s="57"/>
      <c r="LM266" s="57"/>
      <c r="LN266" s="57"/>
      <c r="LO266" s="57"/>
      <c r="LP266" s="57"/>
      <c r="LQ266" s="57"/>
      <c r="LR266" s="57"/>
      <c r="LS266" s="57"/>
      <c r="LT266" s="57"/>
      <c r="LU266" s="57"/>
      <c r="LV266" s="57"/>
      <c r="LW266" s="57"/>
      <c r="LX266" s="57"/>
      <c r="LY266" s="57"/>
      <c r="LZ266" s="57"/>
      <c r="MA266" s="57"/>
      <c r="MB266" s="57"/>
      <c r="MC266" s="57"/>
      <c r="MD266" s="57"/>
      <c r="ME266" s="57"/>
      <c r="MF266" s="57"/>
      <c r="MG266" s="57"/>
      <c r="MH266" s="57"/>
      <c r="MI266" s="57"/>
      <c r="MJ266" s="57"/>
      <c r="MK266" s="57"/>
      <c r="ML266" s="57"/>
      <c r="MM266" s="57"/>
      <c r="MN266" s="57"/>
      <c r="MO266" s="57"/>
      <c r="MP266" s="57"/>
      <c r="MQ266" s="57"/>
      <c r="MR266" s="57"/>
      <c r="MS266" s="57"/>
      <c r="MT266" s="57"/>
      <c r="MU266" s="57"/>
      <c r="MV266" s="57"/>
      <c r="MW266" s="57"/>
      <c r="MX266" s="57"/>
      <c r="MY266" s="57"/>
      <c r="MZ266" s="57"/>
      <c r="NA266" s="57"/>
      <c r="NB266" s="57"/>
      <c r="NC266" s="57"/>
      <c r="ND266" s="57"/>
      <c r="NE266" s="57"/>
      <c r="NF266" s="57"/>
      <c r="NG266" s="57"/>
      <c r="NH266" s="57"/>
      <c r="NI266" s="57"/>
      <c r="NJ266" s="57"/>
      <c r="NK266" s="57"/>
      <c r="NL266" s="57"/>
      <c r="NM266" s="57"/>
      <c r="NN266" s="57"/>
      <c r="NO266" s="57"/>
      <c r="NP266" s="57"/>
      <c r="NQ266" s="57"/>
      <c r="NR266" s="57"/>
      <c r="NS266" s="57"/>
      <c r="NT266" s="57"/>
      <c r="NU266" s="57"/>
      <c r="NV266" s="57"/>
      <c r="NW266" s="57"/>
      <c r="NX266" s="57"/>
      <c r="NY266" s="57"/>
      <c r="NZ266" s="57"/>
      <c r="OA266" s="57"/>
      <c r="OB266" s="57"/>
      <c r="OC266" s="57"/>
      <c r="OD266" s="57"/>
      <c r="OE266" s="57"/>
      <c r="OF266" s="57"/>
      <c r="OG266" s="57"/>
      <c r="OH266" s="57"/>
      <c r="OI266" s="57"/>
      <c r="OJ266" s="57"/>
      <c r="OK266" s="57"/>
      <c r="OL266" s="57"/>
      <c r="OM266" s="57"/>
      <c r="ON266" s="57"/>
      <c r="OO266" s="57"/>
      <c r="OP266" s="57"/>
      <c r="OQ266" s="57"/>
      <c r="OR266" s="57"/>
      <c r="OS266" s="57"/>
      <c r="OT266" s="57"/>
      <c r="OU266" s="57"/>
      <c r="OV266" s="57"/>
      <c r="OW266" s="57"/>
      <c r="OX266" s="57"/>
      <c r="OY266" s="57"/>
      <c r="OZ266" s="57"/>
      <c r="PA266" s="57"/>
      <c r="PB266" s="57"/>
      <c r="PC266" s="57"/>
      <c r="PD266" s="57"/>
      <c r="PE266" s="57"/>
      <c r="PF266" s="57"/>
      <c r="PG266" s="57"/>
      <c r="PH266" s="57"/>
      <c r="PI266" s="57"/>
      <c r="PJ266" s="57"/>
      <c r="PK266" s="57"/>
      <c r="PL266" s="57"/>
      <c r="PM266" s="57"/>
      <c r="PN266" s="57"/>
      <c r="PO266" s="57"/>
      <c r="PP266" s="57"/>
      <c r="PQ266" s="57"/>
      <c r="PR266" s="57"/>
      <c r="PS266" s="57"/>
      <c r="PT266" s="57"/>
      <c r="PU266" s="57"/>
      <c r="PV266" s="57"/>
      <c r="PW266" s="57"/>
      <c r="PX266" s="57"/>
      <c r="PY266" s="57"/>
      <c r="PZ266" s="57"/>
      <c r="QA266" s="57"/>
      <c r="QB266" s="57"/>
      <c r="QC266" s="57"/>
      <c r="QD266" s="57"/>
      <c r="QE266" s="57"/>
      <c r="QF266" s="57"/>
      <c r="QG266" s="57"/>
      <c r="QH266" s="57"/>
      <c r="QI266" s="57"/>
      <c r="QJ266" s="57"/>
      <c r="QK266" s="57"/>
      <c r="QL266" s="57"/>
      <c r="QM266" s="57"/>
      <c r="QN266" s="57"/>
      <c r="QO266" s="57"/>
      <c r="QP266" s="57"/>
      <c r="QQ266" s="57"/>
      <c r="QR266" s="57"/>
      <c r="QS266" s="57"/>
      <c r="QT266" s="57"/>
      <c r="QU266" s="57"/>
      <c r="QV266" s="57"/>
      <c r="QW266" s="57"/>
      <c r="QX266" s="57"/>
      <c r="QY266" s="57"/>
      <c r="QZ266" s="57"/>
      <c r="RA266" s="57"/>
      <c r="RB266" s="57"/>
      <c r="RC266" s="57"/>
      <c r="RD266" s="57"/>
      <c r="RE266" s="57"/>
      <c r="RF266" s="57"/>
      <c r="RG266" s="57"/>
      <c r="RH266" s="57"/>
      <c r="RI266" s="57"/>
      <c r="RJ266" s="57"/>
      <c r="RK266" s="57"/>
      <c r="RL266" s="57"/>
      <c r="RM266" s="57"/>
      <c r="RN266" s="57"/>
      <c r="RO266" s="57"/>
      <c r="RP266" s="57"/>
      <c r="RQ266" s="57"/>
      <c r="RR266" s="57"/>
      <c r="RS266" s="57"/>
      <c r="RT266" s="57"/>
      <c r="RU266" s="57"/>
      <c r="RV266" s="57"/>
      <c r="RW266" s="57"/>
      <c r="RX266" s="57"/>
      <c r="RY266" s="57"/>
      <c r="RZ266" s="57"/>
      <c r="SA266" s="57"/>
      <c r="SB266" s="57"/>
      <c r="SC266" s="57"/>
      <c r="SD266" s="57"/>
      <c r="SE266" s="57"/>
      <c r="SF266" s="57"/>
      <c r="SG266" s="57"/>
      <c r="SH266" s="57"/>
      <c r="SI266" s="57"/>
      <c r="SJ266" s="57"/>
      <c r="SK266" s="57"/>
      <c r="SL266" s="57"/>
      <c r="SM266" s="57"/>
      <c r="SN266" s="57"/>
      <c r="SO266" s="57"/>
      <c r="SP266" s="57"/>
      <c r="SQ266" s="57"/>
      <c r="SR266" s="57"/>
      <c r="SS266" s="57"/>
      <c r="ST266" s="57"/>
      <c r="SU266" s="57"/>
      <c r="SV266" s="57"/>
      <c r="SW266" s="57"/>
      <c r="SX266" s="57"/>
      <c r="SY266" s="57"/>
      <c r="SZ266" s="57"/>
      <c r="TA266" s="57"/>
      <c r="TB266" s="57"/>
      <c r="TC266" s="57"/>
      <c r="TD266" s="57"/>
      <c r="TE266" s="57"/>
      <c r="TF266" s="57"/>
      <c r="TG266" s="57"/>
      <c r="TH266" s="57"/>
      <c r="TI266" s="57"/>
      <c r="TJ266" s="57"/>
      <c r="TK266" s="57"/>
      <c r="TL266" s="57"/>
      <c r="TM266" s="57"/>
      <c r="TN266" s="57"/>
      <c r="TO266" s="57"/>
      <c r="TP266" s="57"/>
      <c r="TQ266" s="57"/>
      <c r="TR266" s="57"/>
      <c r="TS266" s="57"/>
      <c r="TT266" s="57"/>
      <c r="TU266" s="57"/>
      <c r="TV266" s="57"/>
      <c r="TW266" s="57"/>
      <c r="TX266" s="57"/>
      <c r="TY266" s="57"/>
      <c r="TZ266" s="57"/>
      <c r="UA266" s="57"/>
      <c r="UB266" s="57"/>
      <c r="UC266" s="57"/>
      <c r="UD266" s="57"/>
      <c r="UE266" s="57"/>
      <c r="UF266" s="57"/>
      <c r="UG266" s="57"/>
      <c r="UH266" s="57"/>
      <c r="UI266" s="57"/>
      <c r="UJ266" s="57"/>
      <c r="UK266" s="57"/>
      <c r="UL266" s="57"/>
      <c r="UM266" s="57"/>
      <c r="UN266" s="57"/>
      <c r="UO266" s="57"/>
      <c r="UP266" s="57"/>
      <c r="UQ266" s="57"/>
      <c r="UR266" s="57"/>
      <c r="US266" s="57"/>
      <c r="UT266" s="57"/>
      <c r="UU266" s="57"/>
      <c r="UV266" s="57"/>
      <c r="UW266" s="57"/>
      <c r="UX266" s="57"/>
      <c r="UY266" s="57"/>
      <c r="UZ266" s="57"/>
      <c r="VA266" s="57"/>
      <c r="VB266" s="57"/>
      <c r="VC266" s="57"/>
      <c r="VD266" s="57"/>
      <c r="VE266" s="57"/>
      <c r="VF266" s="57"/>
      <c r="VG266" s="57"/>
      <c r="VH266" s="57"/>
      <c r="VI266" s="57"/>
      <c r="VJ266" s="57"/>
      <c r="VK266" s="57"/>
      <c r="VL266" s="57"/>
      <c r="VM266" s="57"/>
      <c r="VN266" s="57"/>
      <c r="VO266" s="57"/>
      <c r="VP266" s="57"/>
      <c r="VQ266" s="57"/>
      <c r="VR266" s="57"/>
      <c r="VS266" s="57"/>
      <c r="VT266" s="57"/>
      <c r="VU266" s="57"/>
      <c r="VV266" s="57"/>
      <c r="VW266" s="57"/>
      <c r="VX266" s="57"/>
      <c r="VY266" s="57"/>
      <c r="VZ266" s="57"/>
      <c r="WA266" s="57"/>
      <c r="WB266" s="57"/>
      <c r="WC266" s="57"/>
      <c r="WD266" s="57"/>
      <c r="WE266" s="57"/>
      <c r="WF266" s="57"/>
      <c r="WG266" s="57"/>
      <c r="WH266" s="57"/>
      <c r="WI266" s="57"/>
      <c r="WJ266" s="57"/>
      <c r="WK266" s="57"/>
      <c r="WL266" s="57"/>
      <c r="WM266" s="57"/>
      <c r="WN266" s="57"/>
      <c r="WO266" s="57"/>
      <c r="WP266" s="57"/>
      <c r="WQ266" s="57"/>
      <c r="WR266" s="57"/>
      <c r="WS266" s="57"/>
      <c r="WT266" s="57"/>
      <c r="WU266" s="57"/>
      <c r="WV266" s="57"/>
      <c r="WW266" s="57"/>
      <c r="WX266" s="57"/>
      <c r="WY266" s="57"/>
      <c r="WZ266" s="57"/>
      <c r="XA266" s="57"/>
      <c r="XB266" s="57"/>
      <c r="XC266" s="57"/>
      <c r="XD266" s="57"/>
      <c r="XE266" s="57"/>
      <c r="XF266" s="57"/>
      <c r="XG266" s="57"/>
      <c r="XH266" s="57"/>
      <c r="XI266" s="57"/>
      <c r="XJ266" s="57"/>
      <c r="XK266" s="57"/>
      <c r="XL266" s="57"/>
      <c r="XM266" s="57"/>
      <c r="XN266" s="57"/>
      <c r="XO266" s="57"/>
      <c r="XP266" s="57"/>
      <c r="XQ266" s="57"/>
      <c r="XR266" s="57"/>
      <c r="XS266" s="57"/>
      <c r="XT266" s="57"/>
      <c r="XU266" s="57"/>
      <c r="XV266" s="57"/>
      <c r="XW266" s="57"/>
      <c r="XX266" s="57"/>
      <c r="XY266" s="57"/>
      <c r="XZ266" s="57"/>
      <c r="YA266" s="57"/>
      <c r="YB266" s="57"/>
      <c r="YC266" s="57"/>
      <c r="YD266" s="57"/>
      <c r="YE266" s="57"/>
      <c r="YF266" s="57"/>
      <c r="YG266" s="57"/>
      <c r="YH266" s="57"/>
      <c r="YI266" s="57"/>
      <c r="YJ266" s="57"/>
      <c r="YK266" s="57"/>
      <c r="YL266" s="57"/>
      <c r="YM266" s="57"/>
      <c r="YN266" s="57"/>
      <c r="YO266" s="57"/>
      <c r="YP266" s="57"/>
      <c r="YQ266" s="57"/>
      <c r="YR266" s="57"/>
      <c r="YS266" s="57"/>
      <c r="YT266" s="57"/>
      <c r="YU266" s="57"/>
      <c r="YV266" s="57"/>
      <c r="YW266" s="57"/>
      <c r="YX266" s="57"/>
      <c r="YY266" s="57"/>
      <c r="YZ266" s="57"/>
      <c r="ZA266" s="57"/>
      <c r="ZB266" s="57"/>
      <c r="ZC266" s="57"/>
      <c r="ZD266" s="57"/>
      <c r="ZE266" s="57"/>
      <c r="ZF266" s="57"/>
      <c r="ZG266" s="57"/>
      <c r="ZH266" s="57"/>
      <c r="ZI266" s="57"/>
      <c r="ZJ266" s="57"/>
      <c r="ZK266" s="57"/>
      <c r="ZL266" s="57"/>
      <c r="ZM266" s="57"/>
      <c r="ZN266" s="57"/>
      <c r="ZO266" s="57"/>
      <c r="ZP266" s="57"/>
      <c r="ZQ266" s="57"/>
      <c r="ZR266" s="57"/>
      <c r="ZS266" s="57"/>
      <c r="ZT266" s="57"/>
      <c r="ZU266" s="57"/>
      <c r="ZV266" s="57"/>
      <c r="ZW266" s="57"/>
      <c r="ZX266" s="57"/>
      <c r="ZY266" s="57"/>
      <c r="ZZ266" s="57"/>
      <c r="AAA266" s="57"/>
      <c r="AAB266" s="57"/>
      <c r="AAC266" s="57"/>
      <c r="AAD266" s="57"/>
      <c r="AAE266" s="57"/>
      <c r="AAF266" s="57"/>
      <c r="AAG266" s="57"/>
      <c r="AAH266" s="57"/>
      <c r="AAI266" s="57"/>
      <c r="AAJ266" s="57"/>
      <c r="AAK266" s="57"/>
      <c r="AAL266" s="57"/>
      <c r="AAM266" s="57"/>
      <c r="AAN266" s="57"/>
      <c r="AAO266" s="57"/>
      <c r="AAP266" s="57"/>
      <c r="AAQ266" s="57"/>
      <c r="AAR266" s="57"/>
      <c r="AAS266" s="57"/>
      <c r="AAT266" s="57"/>
      <c r="AAU266" s="57"/>
      <c r="AAV266" s="57"/>
      <c r="AAW266" s="57"/>
      <c r="AAX266" s="57"/>
      <c r="AAY266" s="57"/>
      <c r="AAZ266" s="57"/>
      <c r="ABA266" s="57"/>
      <c r="ABB266" s="57"/>
      <c r="ABC266" s="57"/>
      <c r="ABD266" s="57"/>
      <c r="ABE266" s="57"/>
      <c r="ABF266" s="57"/>
      <c r="ABG266" s="57"/>
      <c r="ABH266" s="57"/>
      <c r="ABI266" s="57"/>
      <c r="ABJ266" s="57"/>
      <c r="ABK266" s="57"/>
      <c r="ABL266" s="57"/>
      <c r="ABM266" s="57"/>
      <c r="ABN266" s="57"/>
      <c r="ABO266" s="57"/>
      <c r="ABP266" s="57"/>
      <c r="ABQ266" s="57"/>
      <c r="ABR266" s="57"/>
      <c r="ABS266" s="57"/>
      <c r="ABT266" s="57"/>
      <c r="ABU266" s="57"/>
      <c r="ABV266" s="57"/>
      <c r="ABW266" s="57"/>
      <c r="ABX266" s="57"/>
      <c r="ABY266" s="57"/>
      <c r="ABZ266" s="57"/>
      <c r="ACA266" s="57"/>
      <c r="ACB266" s="57"/>
      <c r="ACC266" s="57"/>
      <c r="ACD266" s="57"/>
      <c r="ACE266" s="57"/>
      <c r="ACF266" s="57"/>
      <c r="ACG266" s="57"/>
      <c r="ACH266" s="57"/>
      <c r="ACI266" s="57"/>
      <c r="ACJ266" s="57"/>
      <c r="ACK266" s="57"/>
      <c r="ACL266" s="57"/>
      <c r="ACM266" s="57"/>
      <c r="ACN266" s="57"/>
      <c r="ACO266" s="57"/>
      <c r="ACP266" s="57"/>
      <c r="ACQ266" s="57"/>
      <c r="ACR266" s="57"/>
      <c r="ACS266" s="57"/>
      <c r="ACT266" s="57"/>
      <c r="ACU266" s="57"/>
      <c r="ACV266" s="57"/>
      <c r="ACW266" s="57"/>
      <c r="ACX266" s="57"/>
      <c r="ACY266" s="57"/>
      <c r="ACZ266" s="57"/>
      <c r="ADA266" s="57"/>
      <c r="ADB266" s="57"/>
      <c r="ADC266" s="57"/>
      <c r="ADD266" s="57"/>
      <c r="ADE266" s="57"/>
      <c r="ADF266" s="57"/>
      <c r="ADG266" s="57"/>
      <c r="ADH266" s="57"/>
      <c r="ADI266" s="57"/>
      <c r="ADJ266" s="57"/>
      <c r="ADK266" s="57"/>
      <c r="ADL266" s="57"/>
      <c r="ADM266" s="57"/>
      <c r="ADN266" s="57"/>
      <c r="ADO266" s="57"/>
      <c r="ADP266" s="57"/>
      <c r="ADQ266" s="57"/>
      <c r="ADR266" s="57"/>
      <c r="ADS266" s="57"/>
      <c r="ADT266" s="57"/>
      <c r="ADU266" s="57"/>
      <c r="ADV266" s="57"/>
      <c r="ADW266" s="57"/>
      <c r="ADX266" s="57"/>
      <c r="ADY266" s="57"/>
      <c r="ADZ266" s="57"/>
      <c r="AEA266" s="57"/>
      <c r="AEB266" s="57"/>
      <c r="AEC266" s="57"/>
      <c r="AED266" s="57"/>
      <c r="AEE266" s="57"/>
      <c r="AEF266" s="57"/>
      <c r="AEG266" s="57"/>
      <c r="AEH266" s="57"/>
      <c r="AEI266" s="57"/>
      <c r="AEJ266" s="57"/>
      <c r="AEK266" s="57"/>
      <c r="AEL266" s="57"/>
      <c r="AEM266" s="57"/>
      <c r="AEN266" s="57"/>
      <c r="AEO266" s="57"/>
      <c r="AEP266" s="57"/>
      <c r="AEQ266" s="57"/>
      <c r="AER266" s="57"/>
      <c r="AES266" s="57"/>
      <c r="AET266" s="57"/>
      <c r="AEU266" s="57"/>
      <c r="AEV266" s="57"/>
      <c r="AEW266" s="57"/>
      <c r="AEX266" s="57"/>
      <c r="AEY266" s="57"/>
      <c r="AEZ266" s="57"/>
      <c r="AFA266" s="57"/>
      <c r="AFB266" s="57"/>
      <c r="AFC266" s="57"/>
      <c r="AFD266" s="57"/>
      <c r="AFE266" s="57"/>
      <c r="AFF266" s="57"/>
      <c r="AFG266" s="57"/>
      <c r="AFH266" s="57"/>
      <c r="AFI266" s="57"/>
      <c r="AFJ266" s="57"/>
      <c r="AFK266" s="57"/>
      <c r="AFL266" s="57"/>
      <c r="AFM266" s="57"/>
      <c r="AFN266" s="57"/>
      <c r="AFO266" s="57"/>
      <c r="AFP266" s="57"/>
      <c r="AFQ266" s="57"/>
      <c r="AFR266" s="57"/>
      <c r="AFS266" s="57"/>
      <c r="AFT266" s="57"/>
      <c r="AFU266" s="57"/>
      <c r="AFV266" s="57"/>
      <c r="AFW266" s="57"/>
      <c r="AFX266" s="57"/>
      <c r="AFY266" s="57"/>
      <c r="AFZ266" s="57"/>
      <c r="AGA266" s="57"/>
      <c r="AGB266" s="57"/>
      <c r="AGC266" s="57"/>
      <c r="AGD266" s="57"/>
      <c r="AGE266" s="57"/>
      <c r="AGF266" s="57"/>
      <c r="AGG266" s="57"/>
      <c r="AGH266" s="57"/>
      <c r="AGI266" s="57"/>
      <c r="AGJ266" s="57"/>
      <c r="AGK266" s="57"/>
      <c r="AGL266" s="57"/>
      <c r="AGM266" s="57"/>
      <c r="AGN266" s="57"/>
      <c r="AGO266" s="57"/>
      <c r="AGP266" s="57"/>
      <c r="AGQ266" s="57"/>
      <c r="AGR266" s="57"/>
      <c r="AGS266" s="57"/>
      <c r="AGT266" s="57"/>
      <c r="AGU266" s="57"/>
      <c r="AGV266" s="57"/>
      <c r="AGW266" s="57"/>
      <c r="AGX266" s="57"/>
      <c r="AGY266" s="57"/>
      <c r="AGZ266" s="57"/>
      <c r="AHA266" s="57"/>
      <c r="AHB266" s="57"/>
      <c r="AHC266" s="57"/>
      <c r="AHD266" s="57"/>
      <c r="AHE266" s="57"/>
      <c r="AHF266" s="57"/>
      <c r="AHG266" s="57"/>
      <c r="AHH266" s="57"/>
      <c r="AHI266" s="57"/>
      <c r="AHJ266" s="57"/>
      <c r="AHK266" s="57"/>
      <c r="AHL266" s="57"/>
      <c r="AHM266" s="57"/>
      <c r="AHN266" s="57"/>
      <c r="AHO266" s="57"/>
      <c r="AHP266" s="57"/>
      <c r="AHQ266" s="57"/>
      <c r="AHR266" s="57"/>
      <c r="AHS266" s="57"/>
      <c r="AHT266" s="57"/>
      <c r="AHU266" s="57"/>
      <c r="AHV266" s="57"/>
      <c r="AHW266" s="57"/>
      <c r="AHX266" s="57"/>
      <c r="AHY266" s="57"/>
      <c r="AHZ266" s="57"/>
      <c r="AIA266" s="57"/>
      <c r="AIB266" s="57"/>
      <c r="AIC266" s="57"/>
      <c r="AID266" s="57"/>
      <c r="AIE266" s="57"/>
      <c r="AIF266" s="57"/>
      <c r="AIG266" s="57"/>
      <c r="AIH266" s="57"/>
      <c r="AII266" s="57"/>
      <c r="AIJ266" s="57"/>
      <c r="AIK266" s="57"/>
      <c r="AIL266" s="57"/>
      <c r="AIM266" s="57"/>
      <c r="AIN266" s="57"/>
      <c r="AIO266" s="57"/>
      <c r="AIP266" s="57"/>
      <c r="AIQ266" s="57"/>
      <c r="AIR266" s="57"/>
      <c r="AIS266" s="57"/>
      <c r="AIT266" s="57"/>
      <c r="AIU266" s="57"/>
      <c r="AIV266" s="57"/>
      <c r="AIW266" s="57"/>
      <c r="AIX266" s="57"/>
      <c r="AIY266" s="57"/>
      <c r="AIZ266" s="57"/>
      <c r="AJA266" s="57"/>
      <c r="AJB266" s="57"/>
      <c r="AJC266" s="57"/>
      <c r="AJD266" s="57"/>
      <c r="AJE266" s="57"/>
      <c r="AJF266" s="57"/>
      <c r="AJG266" s="57"/>
      <c r="AJH266" s="57"/>
      <c r="AJI266" s="57"/>
      <c r="AJJ266" s="57"/>
      <c r="AJK266" s="57"/>
      <c r="AJL266" s="57"/>
      <c r="AJM266" s="57"/>
      <c r="AJN266" s="57"/>
      <c r="AJO266" s="57"/>
      <c r="AJP266" s="57"/>
      <c r="AJQ266" s="57"/>
      <c r="AJR266" s="57"/>
      <c r="AJS266" s="57"/>
      <c r="AJT266" s="57"/>
      <c r="AJU266" s="57"/>
      <c r="AJV266" s="57"/>
      <c r="AJW266" s="57"/>
      <c r="AJX266" s="57"/>
      <c r="AJY266" s="57"/>
      <c r="AJZ266" s="57"/>
      <c r="AKA266" s="57"/>
      <c r="AKB266" s="57"/>
      <c r="AKC266" s="57"/>
      <c r="AKD266" s="57"/>
      <c r="AKE266" s="57"/>
      <c r="AKF266" s="57"/>
      <c r="AKG266" s="57"/>
      <c r="AKH266" s="57"/>
      <c r="AKI266" s="57"/>
      <c r="AKJ266" s="57"/>
      <c r="AKK266" s="57"/>
      <c r="AKL266" s="57"/>
      <c r="AKM266" s="57"/>
      <c r="AKN266" s="57"/>
      <c r="AKO266" s="57"/>
      <c r="AKP266" s="57"/>
      <c r="AKQ266" s="57"/>
      <c r="AKR266" s="57"/>
      <c r="AKS266" s="57"/>
      <c r="AKT266" s="57"/>
      <c r="AKU266" s="57"/>
      <c r="AKV266" s="57"/>
      <c r="AKW266" s="57"/>
      <c r="AKX266" s="57"/>
      <c r="AKY266" s="57"/>
      <c r="AKZ266" s="57"/>
      <c r="ALA266" s="57"/>
      <c r="ALB266" s="57"/>
      <c r="ALC266" s="57"/>
      <c r="ALD266" s="57"/>
      <c r="ALE266" s="57"/>
      <c r="ALF266" s="57"/>
      <c r="ALG266" s="57"/>
      <c r="ALH266" s="57"/>
      <c r="ALI266" s="57"/>
      <c r="ALJ266" s="57"/>
      <c r="ALK266" s="57"/>
      <c r="ALL266" s="57"/>
      <c r="ALM266" s="57"/>
      <c r="ALN266" s="57"/>
      <c r="ALO266" s="57"/>
      <c r="ALP266" s="57"/>
      <c r="ALQ266" s="57"/>
      <c r="ALR266" s="57"/>
      <c r="ALS266" s="57"/>
      <c r="ALT266" s="57"/>
      <c r="ALU266" s="57"/>
      <c r="ALV266" s="57"/>
      <c r="ALW266" s="57"/>
      <c r="ALX266" s="57"/>
      <c r="ALY266" s="57"/>
      <c r="ALZ266" s="57"/>
      <c r="AMA266" s="57"/>
      <c r="AMB266" s="57"/>
      <c r="AMC266" s="57"/>
      <c r="AMD266" s="57"/>
      <c r="AME266" s="57"/>
      <c r="AMF266" s="57"/>
      <c r="AMG266" s="57"/>
      <c r="AMH266" s="57"/>
      <c r="AMI266" s="57"/>
      <c r="AMJ266" s="57"/>
      <c r="AMK266" s="57"/>
      <c r="AML266" s="57"/>
      <c r="AMM266" s="57"/>
      <c r="AMN266" s="57"/>
      <c r="AMO266" s="57"/>
      <c r="AMP266" s="57"/>
      <c r="AMQ266" s="57"/>
      <c r="AMR266" s="57"/>
      <c r="AMS266" s="57"/>
      <c r="AMT266" s="57"/>
      <c r="AMU266" s="57"/>
      <c r="AMV266" s="57"/>
      <c r="AMW266" s="57"/>
      <c r="AMX266" s="57"/>
      <c r="AMY266" s="57"/>
      <c r="AMZ266" s="57"/>
      <c r="ANA266" s="57"/>
      <c r="ANB266" s="57"/>
      <c r="ANC266" s="57"/>
      <c r="AND266" s="57"/>
      <c r="ANE266" s="57"/>
      <c r="ANF266" s="57"/>
      <c r="ANG266" s="57"/>
      <c r="ANH266" s="57"/>
      <c r="ANI266" s="57"/>
      <c r="ANJ266" s="57"/>
      <c r="ANK266" s="57"/>
      <c r="ANL266" s="57"/>
      <c r="ANM266" s="57"/>
      <c r="ANN266" s="57"/>
      <c r="ANO266" s="57"/>
      <c r="ANP266" s="57"/>
      <c r="ANQ266" s="57"/>
      <c r="ANR266" s="57"/>
      <c r="ANS266" s="57"/>
      <c r="ANT266" s="57"/>
      <c r="ANU266" s="57"/>
      <c r="ANV266" s="57"/>
      <c r="ANW266" s="57"/>
      <c r="ANX266" s="57"/>
      <c r="ANY266" s="57"/>
      <c r="ANZ266" s="57"/>
      <c r="AOA266" s="57"/>
      <c r="AOB266" s="57"/>
      <c r="AOC266" s="57"/>
      <c r="AOD266" s="57"/>
      <c r="AOE266" s="57"/>
      <c r="AOF266" s="57"/>
      <c r="AOG266" s="57"/>
      <c r="AOH266" s="57"/>
      <c r="AOI266" s="57"/>
      <c r="AOJ266" s="57"/>
      <c r="AOK266" s="57"/>
      <c r="AOL266" s="57"/>
      <c r="AOM266" s="57"/>
      <c r="AON266" s="57"/>
      <c r="AOO266" s="57"/>
      <c r="AOP266" s="57"/>
      <c r="AOQ266" s="57"/>
      <c r="AOR266" s="57"/>
      <c r="AOS266" s="57"/>
      <c r="AOT266" s="57"/>
      <c r="AOU266" s="57"/>
      <c r="AOV266" s="57"/>
      <c r="AOW266" s="57"/>
      <c r="AOX266" s="57"/>
      <c r="AOY266" s="57"/>
      <c r="AOZ266" s="57"/>
      <c r="APA266" s="57"/>
      <c r="APB266" s="57"/>
      <c r="APC266" s="57"/>
      <c r="APD266" s="57"/>
      <c r="APE266" s="57"/>
      <c r="APF266" s="57"/>
      <c r="APG266" s="57"/>
      <c r="APH266" s="57"/>
      <c r="API266" s="57"/>
      <c r="APJ266" s="57"/>
      <c r="APK266" s="57"/>
      <c r="APL266" s="57"/>
      <c r="APM266" s="57"/>
      <c r="APN266" s="57"/>
      <c r="APO266" s="57"/>
      <c r="APP266" s="57"/>
      <c r="APQ266" s="57"/>
      <c r="APR266" s="57"/>
      <c r="APS266" s="57"/>
      <c r="APT266" s="57"/>
      <c r="APU266" s="57"/>
      <c r="APV266" s="57"/>
      <c r="APW266" s="57"/>
      <c r="APX266" s="57"/>
      <c r="APY266" s="57"/>
      <c r="APZ266" s="57"/>
      <c r="AQA266" s="57"/>
      <c r="AQB266" s="57"/>
      <c r="AQC266" s="57"/>
      <c r="AQD266" s="57"/>
      <c r="AQE266" s="57"/>
      <c r="AQF266" s="57"/>
      <c r="AQG266" s="57"/>
      <c r="AQH266" s="57"/>
      <c r="AQI266" s="57"/>
      <c r="AQJ266" s="57"/>
      <c r="AQK266" s="57"/>
      <c r="AQL266" s="57"/>
      <c r="AQM266" s="57"/>
      <c r="AQN266" s="57"/>
      <c r="AQO266" s="57"/>
      <c r="AQP266" s="57"/>
      <c r="AQQ266" s="57"/>
      <c r="AQR266" s="57"/>
      <c r="AQS266" s="57"/>
      <c r="AQT266" s="57"/>
      <c r="AQU266" s="57"/>
      <c r="AQV266" s="57"/>
      <c r="AQW266" s="57"/>
      <c r="AQX266" s="57"/>
      <c r="AQY266" s="57"/>
      <c r="AQZ266" s="57"/>
      <c r="ARA266" s="57"/>
      <c r="ARB266" s="57"/>
      <c r="ARC266" s="57"/>
      <c r="ARD266" s="57"/>
      <c r="ARE266" s="57"/>
      <c r="ARF266" s="57"/>
      <c r="ARG266" s="57"/>
      <c r="ARH266" s="57"/>
      <c r="ARI266" s="57"/>
      <c r="ARJ266" s="57"/>
      <c r="ARK266" s="57"/>
      <c r="ARL266" s="57"/>
      <c r="ARM266" s="57"/>
      <c r="ARN266" s="57"/>
      <c r="ARO266" s="57"/>
      <c r="ARP266" s="57"/>
      <c r="ARQ266" s="57"/>
      <c r="ARR266" s="57"/>
      <c r="ARS266" s="57"/>
      <c r="ART266" s="57"/>
      <c r="ARU266" s="57"/>
      <c r="ARV266" s="57"/>
      <c r="ARW266" s="57"/>
      <c r="ARX266" s="57"/>
      <c r="ARY266" s="57"/>
      <c r="ARZ266" s="57"/>
      <c r="ASA266" s="57"/>
      <c r="ASB266" s="57"/>
      <c r="ASC266" s="57"/>
      <c r="ASD266" s="57"/>
      <c r="ASE266" s="57"/>
      <c r="ASF266" s="57"/>
      <c r="ASG266" s="57"/>
      <c r="ASH266" s="57"/>
      <c r="ASI266" s="57"/>
      <c r="ASJ266" s="57"/>
      <c r="ASK266" s="57"/>
      <c r="ASL266" s="57"/>
      <c r="ASM266" s="57"/>
      <c r="ASN266" s="57"/>
      <c r="ASO266" s="57"/>
      <c r="ASP266" s="57"/>
      <c r="ASQ266" s="57"/>
      <c r="ASR266" s="57"/>
      <c r="ASS266" s="57"/>
      <c r="AST266" s="57"/>
      <c r="ASU266" s="57"/>
      <c r="ASV266" s="57"/>
      <c r="ASW266" s="57"/>
      <c r="ASX266" s="57"/>
      <c r="ASY266" s="57"/>
      <c r="ASZ266" s="57"/>
      <c r="ATA266" s="57"/>
      <c r="ATB266" s="57"/>
      <c r="ATC266" s="57"/>
      <c r="ATD266" s="57"/>
      <c r="ATE266" s="57"/>
      <c r="ATF266" s="57"/>
      <c r="ATG266" s="57"/>
      <c r="ATH266" s="57"/>
      <c r="ATI266" s="57"/>
      <c r="ATJ266" s="57"/>
      <c r="ATK266" s="57"/>
      <c r="ATL266" s="57"/>
      <c r="ATM266" s="57"/>
      <c r="ATN266" s="57"/>
      <c r="ATO266" s="57"/>
      <c r="ATP266" s="57"/>
      <c r="ATQ266" s="57"/>
      <c r="ATR266" s="57"/>
      <c r="ATS266" s="57"/>
      <c r="ATT266" s="57"/>
      <c r="ATU266" s="57"/>
      <c r="ATV266" s="57"/>
      <c r="ATW266" s="57"/>
      <c r="ATX266" s="57"/>
      <c r="ATY266" s="57"/>
      <c r="ATZ266" s="57"/>
      <c r="AUA266" s="57"/>
      <c r="AUB266" s="57"/>
      <c r="AUC266" s="57"/>
      <c r="AUD266" s="57"/>
      <c r="AUE266" s="57"/>
      <c r="AUF266" s="57"/>
      <c r="AUG266" s="57"/>
      <c r="AUH266" s="57"/>
      <c r="AUI266" s="57"/>
      <c r="AUJ266" s="57"/>
      <c r="AUK266" s="57"/>
      <c r="AUL266" s="57"/>
      <c r="AUM266" s="57"/>
      <c r="AUN266" s="57"/>
      <c r="AUO266" s="57"/>
      <c r="AUP266" s="57"/>
      <c r="AUQ266" s="57"/>
      <c r="AUR266" s="57"/>
      <c r="AUS266" s="57"/>
      <c r="AUT266" s="57"/>
      <c r="AUU266" s="57"/>
      <c r="AUV266" s="57"/>
      <c r="AUW266" s="57"/>
      <c r="AUX266" s="57"/>
      <c r="AUY266" s="57"/>
      <c r="AUZ266" s="57"/>
      <c r="AVA266" s="57"/>
      <c r="AVB266" s="57"/>
      <c r="AVC266" s="57"/>
      <c r="AVD266" s="57"/>
      <c r="AVE266" s="57"/>
      <c r="AVF266" s="57"/>
      <c r="AVG266" s="57"/>
      <c r="AVH266" s="57"/>
      <c r="AVI266" s="57"/>
      <c r="AVJ266" s="57"/>
      <c r="AVK266" s="57"/>
      <c r="AVL266" s="57"/>
      <c r="AVM266" s="57"/>
      <c r="AVN266" s="57"/>
      <c r="AVO266" s="57"/>
      <c r="AVP266" s="57"/>
      <c r="AVQ266" s="57"/>
      <c r="AVR266" s="57"/>
      <c r="AVS266" s="57"/>
      <c r="AVT266" s="57"/>
      <c r="AVU266" s="57"/>
      <c r="AVV266" s="57"/>
      <c r="AVW266" s="57"/>
      <c r="AVX266" s="57"/>
      <c r="AVY266" s="57"/>
      <c r="AVZ266" s="57"/>
      <c r="AWA266" s="57"/>
      <c r="AWB266" s="57"/>
      <c r="AWC266" s="57"/>
      <c r="AWD266" s="57"/>
      <c r="AWE266" s="57"/>
      <c r="AWF266" s="57"/>
      <c r="AWG266" s="57"/>
      <c r="AWH266" s="57"/>
      <c r="AWI266" s="57"/>
      <c r="AWJ266" s="57"/>
      <c r="AWK266" s="57"/>
      <c r="AWL266" s="57"/>
      <c r="AWM266" s="57"/>
      <c r="AWN266" s="57"/>
      <c r="AWO266" s="57"/>
      <c r="AWP266" s="57"/>
      <c r="AWQ266" s="57"/>
      <c r="AWR266" s="57"/>
      <c r="AWS266" s="57"/>
      <c r="AWT266" s="57"/>
      <c r="AWU266" s="57"/>
      <c r="AWV266" s="57"/>
      <c r="AWW266" s="57"/>
      <c r="AWX266" s="57"/>
      <c r="AWY266" s="57"/>
      <c r="AWZ266" s="57"/>
      <c r="AXA266" s="57"/>
      <c r="AXB266" s="57"/>
      <c r="AXC266" s="57"/>
      <c r="AXD266" s="57"/>
      <c r="AXE266" s="57"/>
      <c r="AXF266" s="57"/>
      <c r="AXG266" s="57"/>
      <c r="AXH266" s="57"/>
      <c r="AXI266" s="57"/>
      <c r="AXJ266" s="57"/>
      <c r="AXK266" s="57"/>
      <c r="AXL266" s="57"/>
      <c r="AXM266" s="57"/>
      <c r="AXN266" s="57"/>
      <c r="AXO266" s="57"/>
      <c r="AXP266" s="57"/>
      <c r="AXQ266" s="57"/>
      <c r="AXR266" s="57"/>
      <c r="AXS266" s="57"/>
      <c r="AXT266" s="57"/>
      <c r="AXU266" s="57"/>
      <c r="AXV266" s="57"/>
      <c r="AXW266" s="57"/>
      <c r="AXX266" s="57"/>
      <c r="AXY266" s="57"/>
      <c r="AXZ266" s="57"/>
      <c r="AYA266" s="57"/>
      <c r="AYB266" s="57"/>
      <c r="AYC266" s="57"/>
      <c r="AYD266" s="57"/>
      <c r="AYE266" s="57"/>
      <c r="AYF266" s="57"/>
      <c r="AYG266" s="57"/>
      <c r="AYH266" s="57"/>
      <c r="AYI266" s="57"/>
      <c r="AYJ266" s="57"/>
      <c r="AYK266" s="57"/>
      <c r="AYL266" s="57"/>
      <c r="AYM266" s="57"/>
      <c r="AYN266" s="57"/>
      <c r="AYO266" s="57"/>
      <c r="AYP266" s="57"/>
      <c r="AYQ266" s="57"/>
      <c r="AYR266" s="57"/>
      <c r="AYS266" s="57"/>
      <c r="AYT266" s="57"/>
      <c r="AYU266" s="57"/>
      <c r="AYV266" s="57"/>
      <c r="AYW266" s="57"/>
      <c r="AYX266" s="57"/>
      <c r="AYY266" s="57"/>
      <c r="AYZ266" s="57"/>
      <c r="AZA266" s="57"/>
      <c r="AZB266" s="57"/>
      <c r="AZC266" s="57"/>
      <c r="AZD266" s="57"/>
      <c r="AZE266" s="57"/>
      <c r="AZF266" s="57"/>
      <c r="AZG266" s="57"/>
      <c r="AZH266" s="57"/>
      <c r="AZI266" s="57"/>
      <c r="AZJ266" s="57"/>
      <c r="AZK266" s="57"/>
      <c r="AZL266" s="57"/>
      <c r="AZM266" s="57"/>
      <c r="AZN266" s="57"/>
      <c r="AZO266" s="57"/>
      <c r="AZP266" s="57"/>
      <c r="AZQ266" s="57"/>
      <c r="AZR266" s="57"/>
      <c r="AZS266" s="57"/>
      <c r="AZT266" s="57"/>
      <c r="AZU266" s="57"/>
      <c r="AZV266" s="57"/>
      <c r="AZW266" s="57"/>
      <c r="AZX266" s="57"/>
      <c r="AZY266" s="57"/>
      <c r="AZZ266" s="57"/>
      <c r="BAA266" s="57"/>
      <c r="BAB266" s="57"/>
      <c r="BAC266" s="57"/>
      <c r="BAD266" s="57"/>
      <c r="BAE266" s="57"/>
      <c r="BAF266" s="57"/>
      <c r="BAG266" s="57"/>
      <c r="BAH266" s="57"/>
      <c r="BAI266" s="57"/>
      <c r="BAJ266" s="57"/>
      <c r="BAK266" s="57"/>
      <c r="BAL266" s="57"/>
      <c r="BAM266" s="57"/>
      <c r="BAN266" s="57"/>
      <c r="BAO266" s="57"/>
      <c r="BAP266" s="57"/>
      <c r="BAQ266" s="57"/>
      <c r="BAR266" s="57"/>
      <c r="BAS266" s="57"/>
      <c r="BAT266" s="57"/>
      <c r="BAU266" s="57"/>
      <c r="BAV266" s="57"/>
      <c r="BAW266" s="57"/>
      <c r="BAX266" s="57"/>
      <c r="BAY266" s="57"/>
      <c r="BAZ266" s="57"/>
      <c r="BBA266" s="57"/>
      <c r="BBB266" s="57"/>
      <c r="BBC266" s="57"/>
      <c r="BBD266" s="57"/>
      <c r="BBE266" s="57"/>
      <c r="BBF266" s="57"/>
      <c r="BBG266" s="57"/>
      <c r="BBH266" s="57"/>
      <c r="BBI266" s="57"/>
      <c r="BBJ266" s="57"/>
      <c r="BBK266" s="57"/>
      <c r="BBL266" s="57"/>
      <c r="BBM266" s="57"/>
      <c r="BBN266" s="57"/>
      <c r="BBO266" s="57"/>
      <c r="BBP266" s="57"/>
      <c r="BBQ266" s="57"/>
      <c r="BBR266" s="57"/>
      <c r="BBS266" s="57"/>
      <c r="BBT266" s="57"/>
      <c r="BBU266" s="57"/>
      <c r="BBV266" s="57"/>
      <c r="BBW266" s="57"/>
      <c r="BBX266" s="57"/>
      <c r="BBY266" s="57"/>
      <c r="BBZ266" s="57"/>
      <c r="BCA266" s="57"/>
      <c r="BCB266" s="57"/>
      <c r="BCC266" s="57"/>
      <c r="BCD266" s="57"/>
      <c r="BCE266" s="57"/>
      <c r="BCF266" s="57"/>
      <c r="BCG266" s="57"/>
      <c r="BCH266" s="57"/>
      <c r="BCI266" s="57"/>
      <c r="BCJ266" s="57"/>
      <c r="BCK266" s="57"/>
      <c r="BCL266" s="57"/>
      <c r="BCM266" s="57"/>
      <c r="BCN266" s="57"/>
      <c r="BCO266" s="57"/>
      <c r="BCP266" s="57"/>
      <c r="BCQ266" s="57"/>
      <c r="BCR266" s="57"/>
      <c r="BCS266" s="57"/>
      <c r="BCT266" s="57"/>
      <c r="BCU266" s="57"/>
      <c r="BCV266" s="57"/>
      <c r="BCW266" s="57"/>
      <c r="BCX266" s="57"/>
      <c r="BCY266" s="57"/>
      <c r="BCZ266" s="57"/>
      <c r="BDA266" s="57"/>
      <c r="BDB266" s="57"/>
      <c r="BDC266" s="57"/>
      <c r="BDD266" s="57"/>
      <c r="BDE266" s="57"/>
      <c r="BDF266" s="57"/>
      <c r="BDG266" s="57"/>
      <c r="BDH266" s="57"/>
      <c r="BDI266" s="57"/>
      <c r="BDJ266" s="57"/>
      <c r="BDK266" s="57"/>
      <c r="BDL266" s="57"/>
      <c r="BDM266" s="57"/>
      <c r="BDN266" s="57"/>
      <c r="BDO266" s="57"/>
      <c r="BDP266" s="57"/>
      <c r="BDQ266" s="57"/>
      <c r="BDR266" s="57"/>
      <c r="BDS266" s="57"/>
      <c r="BDT266" s="57"/>
      <c r="BDU266" s="57"/>
      <c r="BDV266" s="57"/>
      <c r="BDW266" s="57"/>
      <c r="BDX266" s="57"/>
      <c r="BDY266" s="57"/>
      <c r="BDZ266" s="57"/>
      <c r="BEA266" s="57"/>
      <c r="BEB266" s="57"/>
      <c r="BEC266" s="57"/>
      <c r="BED266" s="57"/>
      <c r="BEE266" s="57"/>
      <c r="BEF266" s="57"/>
      <c r="BEG266" s="57"/>
      <c r="BEH266" s="57"/>
      <c r="BEI266" s="57"/>
      <c r="BEJ266" s="57"/>
      <c r="BEK266" s="57"/>
      <c r="BEL266" s="57"/>
      <c r="BEM266" s="57"/>
      <c r="BEN266" s="57"/>
      <c r="BEO266" s="57"/>
      <c r="BEP266" s="57"/>
      <c r="BEQ266" s="57"/>
      <c r="BER266" s="57"/>
      <c r="BES266" s="57"/>
      <c r="BET266" s="57"/>
      <c r="BEU266" s="57"/>
      <c r="BEV266" s="57"/>
      <c r="BEW266" s="57"/>
      <c r="BEX266" s="57"/>
      <c r="BEY266" s="57"/>
      <c r="BEZ266" s="57"/>
      <c r="BFA266" s="57"/>
      <c r="BFB266" s="57"/>
      <c r="BFC266" s="57"/>
      <c r="BFD266" s="57"/>
      <c r="BFE266" s="57"/>
      <c r="BFF266" s="57"/>
      <c r="BFG266" s="57"/>
      <c r="BFH266" s="57"/>
      <c r="BFI266" s="57"/>
      <c r="BFJ266" s="57"/>
      <c r="BFK266" s="57"/>
      <c r="BFL266" s="57"/>
      <c r="BFM266" s="57"/>
      <c r="BFN266" s="57"/>
      <c r="BFO266" s="57"/>
      <c r="BFP266" s="57"/>
      <c r="BFQ266" s="57"/>
      <c r="BFR266" s="57"/>
      <c r="BFS266" s="57"/>
      <c r="BFT266" s="57"/>
      <c r="BFU266" s="57"/>
      <c r="BFV266" s="57"/>
      <c r="BFW266" s="57"/>
      <c r="BFX266" s="57"/>
      <c r="BFY266" s="57"/>
      <c r="BFZ266" s="57"/>
      <c r="BGA266" s="57"/>
      <c r="BGB266" s="57"/>
      <c r="BGC266" s="57"/>
      <c r="BGD266" s="57"/>
      <c r="BGE266" s="57"/>
      <c r="BGF266" s="57"/>
      <c r="BGG266" s="57"/>
      <c r="BGH266" s="57"/>
      <c r="BGI266" s="57"/>
      <c r="BGJ266" s="57"/>
      <c r="BGK266" s="57"/>
      <c r="BGL266" s="57"/>
      <c r="BGM266" s="57"/>
      <c r="BGN266" s="57"/>
      <c r="BGO266" s="57"/>
      <c r="BGP266" s="57"/>
      <c r="BGQ266" s="57"/>
      <c r="BGR266" s="57"/>
      <c r="BGS266" s="57"/>
      <c r="BGT266" s="57"/>
      <c r="BGU266" s="57"/>
      <c r="BGV266" s="57"/>
      <c r="BGW266" s="57"/>
      <c r="BGX266" s="57"/>
      <c r="BGY266" s="57"/>
      <c r="BGZ266" s="57"/>
      <c r="BHA266" s="57"/>
      <c r="BHB266" s="57"/>
      <c r="BHC266" s="57"/>
      <c r="BHD266" s="57"/>
      <c r="BHE266" s="57"/>
      <c r="BHF266" s="57"/>
      <c r="BHG266" s="57"/>
      <c r="BHH266" s="57"/>
      <c r="BHI266" s="57"/>
      <c r="BHJ266" s="57"/>
      <c r="BHK266" s="57"/>
      <c r="BHL266" s="57"/>
      <c r="BHM266" s="57"/>
      <c r="BHN266" s="57"/>
      <c r="BHO266" s="57"/>
      <c r="BHP266" s="57"/>
      <c r="BHQ266" s="57"/>
      <c r="BHR266" s="57"/>
      <c r="BHS266" s="57"/>
      <c r="BHT266" s="57"/>
      <c r="BHU266" s="57"/>
      <c r="BHV266" s="57"/>
      <c r="BHW266" s="57"/>
      <c r="BHX266" s="57"/>
      <c r="BHY266" s="57"/>
      <c r="BHZ266" s="57"/>
      <c r="BIA266" s="57"/>
      <c r="BIB266" s="57"/>
      <c r="BIC266" s="57"/>
      <c r="BID266" s="57"/>
      <c r="BIE266" s="57"/>
      <c r="BIF266" s="57"/>
      <c r="BIG266" s="57"/>
      <c r="BIH266" s="57"/>
      <c r="BII266" s="57"/>
      <c r="BIJ266" s="57"/>
      <c r="BIK266" s="57"/>
      <c r="BIL266" s="57"/>
      <c r="BIM266" s="57"/>
      <c r="BIN266" s="57"/>
      <c r="BIO266" s="57"/>
      <c r="BIP266" s="57"/>
      <c r="BIQ266" s="57"/>
      <c r="BIR266" s="57"/>
      <c r="BIS266" s="57"/>
      <c r="BIT266" s="57"/>
      <c r="BIU266" s="57"/>
      <c r="BIV266" s="57"/>
      <c r="BIW266" s="57"/>
      <c r="BIX266" s="57"/>
      <c r="BIY266" s="57"/>
      <c r="BIZ266" s="57"/>
      <c r="BJA266" s="57"/>
    </row>
    <row r="267" spans="1:1613" ht="75" customHeight="1" x14ac:dyDescent="0.35">
      <c r="A267" s="55" t="s">
        <v>4641</v>
      </c>
      <c r="B267" s="32" t="s">
        <v>4640</v>
      </c>
      <c r="C267" s="55" t="s">
        <v>4639</v>
      </c>
      <c r="D267" s="38" t="s">
        <v>40</v>
      </c>
      <c r="E267" s="126" t="s">
        <v>69</v>
      </c>
      <c r="F267" s="112" t="str">
        <f t="shared" ref="F267:F296" si="16">REPT("|",G267/3)</f>
        <v>||||||||||||||||||</v>
      </c>
      <c r="G267" s="111">
        <v>54.63333333333334</v>
      </c>
      <c r="H267" s="35">
        <v>43773</v>
      </c>
      <c r="I267" s="23" t="s">
        <v>8</v>
      </c>
      <c r="J267" s="34" t="s">
        <v>1</v>
      </c>
      <c r="K267" s="23" t="s">
        <v>1</v>
      </c>
      <c r="L267" s="34">
        <v>45435</v>
      </c>
      <c r="M267" s="23" t="s">
        <v>8</v>
      </c>
      <c r="N267" s="23">
        <f t="shared" ref="N267:N296" si="17">IF(O267="Actual",1,0)</f>
        <v>1</v>
      </c>
      <c r="O267" s="33" t="s">
        <v>8</v>
      </c>
      <c r="P267" s="27"/>
      <c r="Q267" s="55" t="s">
        <v>4534</v>
      </c>
      <c r="R267" s="32" t="s">
        <v>123</v>
      </c>
      <c r="S267" s="55" t="s">
        <v>383</v>
      </c>
      <c r="T267" s="32" t="s">
        <v>16</v>
      </c>
      <c r="U267" s="55" t="s">
        <v>15</v>
      </c>
      <c r="V267" s="32">
        <v>1</v>
      </c>
      <c r="W267" s="55" t="s">
        <v>133</v>
      </c>
      <c r="X267" s="176" t="s">
        <v>132</v>
      </c>
      <c r="Y267" s="110" t="s">
        <v>25</v>
      </c>
      <c r="Z267" s="109"/>
      <c r="AA267" s="54" t="s">
        <v>164</v>
      </c>
      <c r="AB267" s="53"/>
      <c r="AC267" s="53"/>
      <c r="AD267" s="53"/>
      <c r="AE267" s="53"/>
      <c r="AF267" s="52"/>
      <c r="AG267" s="290"/>
      <c r="AH267" s="291"/>
      <c r="AI267" s="291"/>
      <c r="AJ267" s="292"/>
      <c r="AK267" s="27">
        <v>359945</v>
      </c>
      <c r="AL267" s="332">
        <v>359945</v>
      </c>
    </row>
    <row r="268" spans="1:1613" ht="75" customHeight="1" x14ac:dyDescent="0.35">
      <c r="A268" s="30" t="s">
        <v>4638</v>
      </c>
      <c r="B268" s="32" t="s">
        <v>4048</v>
      </c>
      <c r="C268" s="30" t="s">
        <v>4047</v>
      </c>
      <c r="D268" s="38" t="s">
        <v>40</v>
      </c>
      <c r="E268" s="31" t="s">
        <v>325</v>
      </c>
      <c r="F268" s="108" t="str">
        <f t="shared" si="16"/>
        <v>|||||||||</v>
      </c>
      <c r="G268" s="107">
        <v>27.766666666666669</v>
      </c>
      <c r="H268" s="35">
        <v>43715</v>
      </c>
      <c r="I268" s="23" t="s">
        <v>8</v>
      </c>
      <c r="J268" s="34">
        <v>44560</v>
      </c>
      <c r="K268" s="23" t="s">
        <v>7</v>
      </c>
      <c r="L268" s="34" t="s">
        <v>1</v>
      </c>
      <c r="M268" s="23" t="s">
        <v>1</v>
      </c>
      <c r="N268" s="23">
        <f t="shared" si="17"/>
        <v>0</v>
      </c>
      <c r="O268" s="33" t="s">
        <v>7</v>
      </c>
      <c r="P268" s="27"/>
      <c r="Q268" s="30" t="s">
        <v>4573</v>
      </c>
      <c r="R268" s="32" t="s">
        <v>4637</v>
      </c>
      <c r="S268" s="30" t="s">
        <v>1859</v>
      </c>
      <c r="T268" s="32" t="s">
        <v>16</v>
      </c>
      <c r="U268" s="30" t="s">
        <v>15</v>
      </c>
      <c r="V268" s="32">
        <v>1</v>
      </c>
      <c r="W268" s="30" t="s">
        <v>1</v>
      </c>
      <c r="X268" s="32"/>
      <c r="Y268" s="103" t="s">
        <v>25</v>
      </c>
      <c r="Z268" s="102"/>
      <c r="AA268" s="26" t="s">
        <v>164</v>
      </c>
      <c r="AB268" s="25"/>
      <c r="AC268" s="25"/>
      <c r="AD268" s="25"/>
      <c r="AE268" s="25"/>
      <c r="AF268" s="24" t="s">
        <v>36</v>
      </c>
      <c r="AG268" s="264"/>
      <c r="AH268" s="293"/>
      <c r="AI268" s="293"/>
      <c r="AJ268" s="294"/>
      <c r="AK268" s="27">
        <v>356912</v>
      </c>
      <c r="AL268" s="331">
        <v>356912</v>
      </c>
    </row>
    <row r="269" spans="1:1613" ht="75" customHeight="1" x14ac:dyDescent="0.35">
      <c r="A269" s="30" t="s">
        <v>4636</v>
      </c>
      <c r="B269" s="32" t="s">
        <v>71</v>
      </c>
      <c r="C269" s="30" t="s">
        <v>4635</v>
      </c>
      <c r="D269" s="38" t="s">
        <v>40</v>
      </c>
      <c r="E269" s="31" t="s">
        <v>213</v>
      </c>
      <c r="F269" s="108" t="str">
        <f t="shared" si="16"/>
        <v>||||||||||||||||||||||</v>
      </c>
      <c r="G269" s="107">
        <v>68.666666666666671</v>
      </c>
      <c r="H269" s="35">
        <v>43657</v>
      </c>
      <c r="I269" s="23" t="s">
        <v>8</v>
      </c>
      <c r="J269" s="34">
        <v>45748</v>
      </c>
      <c r="K269" s="23" t="s">
        <v>7</v>
      </c>
      <c r="L269" s="34" t="s">
        <v>1</v>
      </c>
      <c r="M269" s="23" t="s">
        <v>1</v>
      </c>
      <c r="N269" s="23">
        <f t="shared" si="17"/>
        <v>0</v>
      </c>
      <c r="O269" s="33" t="s">
        <v>7</v>
      </c>
      <c r="P269" s="27"/>
      <c r="Q269" s="30" t="s">
        <v>4534</v>
      </c>
      <c r="R269" s="32" t="s">
        <v>4634</v>
      </c>
      <c r="S269" s="30" t="s">
        <v>688</v>
      </c>
      <c r="T269" s="32" t="s">
        <v>59</v>
      </c>
      <c r="U269" s="30" t="s">
        <v>58</v>
      </c>
      <c r="V269" s="32">
        <v>1</v>
      </c>
      <c r="W269" s="30" t="s">
        <v>1</v>
      </c>
      <c r="X269" s="32"/>
      <c r="Y269" s="103" t="s">
        <v>25</v>
      </c>
      <c r="Z269" s="102"/>
      <c r="AA269" s="26" t="s">
        <v>164</v>
      </c>
      <c r="AB269" s="25"/>
      <c r="AC269" s="25"/>
      <c r="AD269" s="25"/>
      <c r="AE269" s="25"/>
      <c r="AF269" s="24" t="s">
        <v>36</v>
      </c>
      <c r="AG269" s="264"/>
      <c r="AH269" s="293"/>
      <c r="AI269" s="293"/>
      <c r="AJ269" s="294"/>
      <c r="AK269" s="27">
        <v>353421</v>
      </c>
      <c r="AL269" s="331">
        <v>353421</v>
      </c>
    </row>
    <row r="270" spans="1:1613" ht="75" customHeight="1" x14ac:dyDescent="0.35">
      <c r="A270" s="30" t="s">
        <v>4633</v>
      </c>
      <c r="B270" s="32" t="s">
        <v>3065</v>
      </c>
      <c r="C270" s="30" t="s">
        <v>4632</v>
      </c>
      <c r="D270" s="38" t="s">
        <v>40</v>
      </c>
      <c r="E270" s="31" t="s">
        <v>69</v>
      </c>
      <c r="F270" s="108" t="str">
        <f t="shared" si="16"/>
        <v/>
      </c>
      <c r="G270" s="107">
        <v>0</v>
      </c>
      <c r="H270" s="35">
        <v>43633</v>
      </c>
      <c r="I270" s="23" t="s">
        <v>8</v>
      </c>
      <c r="J270" s="34" t="s">
        <v>1</v>
      </c>
      <c r="K270" s="23" t="s">
        <v>1</v>
      </c>
      <c r="L270" s="34" t="s">
        <v>1</v>
      </c>
      <c r="M270" s="23" t="s">
        <v>1</v>
      </c>
      <c r="N270" s="23">
        <f t="shared" si="17"/>
        <v>0</v>
      </c>
      <c r="O270" s="33"/>
      <c r="P270" s="27"/>
      <c r="Q270" s="30" t="s">
        <v>4534</v>
      </c>
      <c r="R270" s="32" t="s">
        <v>4631</v>
      </c>
      <c r="S270" s="30" t="s">
        <v>4630</v>
      </c>
      <c r="T270" s="32" t="s">
        <v>283</v>
      </c>
      <c r="U270" s="30" t="s">
        <v>282</v>
      </c>
      <c r="V270" s="32">
        <v>1</v>
      </c>
      <c r="W270" s="30" t="s">
        <v>117</v>
      </c>
      <c r="X270" s="32"/>
      <c r="Y270" s="103" t="s">
        <v>25</v>
      </c>
      <c r="Z270" s="102"/>
      <c r="AA270" s="26" t="s">
        <v>164</v>
      </c>
      <c r="AB270" s="25"/>
      <c r="AC270" s="25"/>
      <c r="AD270" s="25"/>
      <c r="AE270" s="25"/>
      <c r="AF270" s="24" t="s">
        <v>36</v>
      </c>
      <c r="AG270" s="264"/>
      <c r="AH270" s="293"/>
      <c r="AI270" s="293"/>
      <c r="AJ270" s="294"/>
      <c r="AK270" s="27">
        <v>345810</v>
      </c>
      <c r="AL270" s="331">
        <v>345810</v>
      </c>
    </row>
    <row r="271" spans="1:1613" ht="75" customHeight="1" x14ac:dyDescent="0.35">
      <c r="A271" s="30" t="s">
        <v>4629</v>
      </c>
      <c r="B271" s="32" t="s">
        <v>71</v>
      </c>
      <c r="C271" s="30" t="s">
        <v>4628</v>
      </c>
      <c r="D271" s="38" t="s">
        <v>19</v>
      </c>
      <c r="E271" s="31" t="s">
        <v>69</v>
      </c>
      <c r="F271" s="108" t="str">
        <f t="shared" si="16"/>
        <v>|||||||||||||||||||||</v>
      </c>
      <c r="G271" s="107">
        <v>63.266666666666666</v>
      </c>
      <c r="H271" s="35">
        <v>43511</v>
      </c>
      <c r="I271" s="23" t="s">
        <v>8</v>
      </c>
      <c r="J271" s="34" t="s">
        <v>1</v>
      </c>
      <c r="K271" s="23" t="s">
        <v>1</v>
      </c>
      <c r="L271" s="34">
        <v>45435</v>
      </c>
      <c r="M271" s="23" t="s">
        <v>8</v>
      </c>
      <c r="N271" s="23">
        <f t="shared" si="17"/>
        <v>1</v>
      </c>
      <c r="O271" s="33" t="s">
        <v>8</v>
      </c>
      <c r="P271" s="27"/>
      <c r="Q271" s="30" t="s">
        <v>4573</v>
      </c>
      <c r="R271" s="32" t="s">
        <v>4627</v>
      </c>
      <c r="S271" s="30" t="s">
        <v>85</v>
      </c>
      <c r="T271" s="32" t="s">
        <v>16</v>
      </c>
      <c r="U271" s="30" t="s">
        <v>66</v>
      </c>
      <c r="V271" s="32">
        <v>1</v>
      </c>
      <c r="W271" s="30" t="s">
        <v>133</v>
      </c>
      <c r="X271" s="176" t="s">
        <v>132</v>
      </c>
      <c r="Y271" s="103" t="s">
        <v>25</v>
      </c>
      <c r="Z271" s="102"/>
      <c r="AA271" s="26" t="s">
        <v>164</v>
      </c>
      <c r="AB271" s="25"/>
      <c r="AC271" s="25"/>
      <c r="AD271" s="25"/>
      <c r="AE271" s="25"/>
      <c r="AF271" s="24" t="s">
        <v>36</v>
      </c>
      <c r="AG271" s="264"/>
      <c r="AH271" s="293"/>
      <c r="AI271" s="293"/>
      <c r="AJ271" s="294"/>
      <c r="AK271" s="27">
        <v>344711</v>
      </c>
      <c r="AL271" s="331">
        <v>344711</v>
      </c>
    </row>
    <row r="272" spans="1:1613" ht="75" customHeight="1" x14ac:dyDescent="0.35">
      <c r="A272" s="30" t="s">
        <v>4626</v>
      </c>
      <c r="B272" s="32" t="s">
        <v>4625</v>
      </c>
      <c r="C272" s="30" t="s">
        <v>4624</v>
      </c>
      <c r="D272" s="38" t="s">
        <v>468</v>
      </c>
      <c r="E272" s="31" t="s">
        <v>69</v>
      </c>
      <c r="F272" s="108" t="str">
        <f t="shared" si="16"/>
        <v/>
      </c>
      <c r="G272" s="107">
        <v>0</v>
      </c>
      <c r="H272" s="35">
        <v>43577</v>
      </c>
      <c r="I272" s="23" t="s">
        <v>8</v>
      </c>
      <c r="J272" s="34" t="s">
        <v>1</v>
      </c>
      <c r="K272" s="23" t="s">
        <v>1</v>
      </c>
      <c r="L272" s="34" t="s">
        <v>1</v>
      </c>
      <c r="M272" s="23" t="s">
        <v>1</v>
      </c>
      <c r="N272" s="23">
        <f t="shared" si="17"/>
        <v>0</v>
      </c>
      <c r="O272" s="33"/>
      <c r="P272" s="27"/>
      <c r="Q272" s="30" t="s">
        <v>4557</v>
      </c>
      <c r="R272" s="32" t="s">
        <v>81</v>
      </c>
      <c r="S272" s="30" t="s">
        <v>925</v>
      </c>
      <c r="T272" s="32" t="s">
        <v>16</v>
      </c>
      <c r="U272" s="30" t="s">
        <v>15</v>
      </c>
      <c r="V272" s="32">
        <v>1</v>
      </c>
      <c r="W272" s="30" t="s">
        <v>133</v>
      </c>
      <c r="X272" s="176" t="s">
        <v>132</v>
      </c>
      <c r="Y272" s="103"/>
      <c r="Z272" s="102"/>
      <c r="AA272" s="26"/>
      <c r="AB272" s="25"/>
      <c r="AC272" s="25"/>
      <c r="AD272" s="25"/>
      <c r="AE272" s="25"/>
      <c r="AF272" s="24"/>
      <c r="AG272" s="264"/>
      <c r="AH272" s="293"/>
      <c r="AI272" s="293" t="s">
        <v>127</v>
      </c>
      <c r="AJ272" s="294"/>
      <c r="AK272" s="27">
        <v>341236</v>
      </c>
      <c r="AL272" s="331">
        <v>341236</v>
      </c>
    </row>
    <row r="273" spans="1:38" ht="75" customHeight="1" x14ac:dyDescent="0.35">
      <c r="A273" s="30" t="s">
        <v>4623</v>
      </c>
      <c r="B273" s="32" t="s">
        <v>1779</v>
      </c>
      <c r="C273" s="30" t="s">
        <v>4622</v>
      </c>
      <c r="D273" s="38" t="s">
        <v>468</v>
      </c>
      <c r="E273" s="31" t="s">
        <v>69</v>
      </c>
      <c r="F273" s="108" t="str">
        <f t="shared" si="16"/>
        <v>|||||||||||||||||</v>
      </c>
      <c r="G273" s="107">
        <v>52.566666666666663</v>
      </c>
      <c r="H273" s="35">
        <v>43437</v>
      </c>
      <c r="I273" s="23" t="s">
        <v>8</v>
      </c>
      <c r="J273" s="34">
        <v>45036</v>
      </c>
      <c r="K273" s="23" t="s">
        <v>8</v>
      </c>
      <c r="L273" s="34" t="s">
        <v>1</v>
      </c>
      <c r="M273" s="23" t="s">
        <v>1</v>
      </c>
      <c r="N273" s="23">
        <f t="shared" si="17"/>
        <v>1</v>
      </c>
      <c r="O273" s="33" t="s">
        <v>8</v>
      </c>
      <c r="P273" s="27"/>
      <c r="Q273" s="30" t="s">
        <v>4534</v>
      </c>
      <c r="R273" s="32" t="s">
        <v>4621</v>
      </c>
      <c r="S273" s="30" t="s">
        <v>4080</v>
      </c>
      <c r="T273" s="32" t="s">
        <v>4620</v>
      </c>
      <c r="U273" s="30" t="s">
        <v>4619</v>
      </c>
      <c r="V273" s="32">
        <v>15</v>
      </c>
      <c r="W273" s="30" t="s">
        <v>133</v>
      </c>
      <c r="X273" s="176" t="s">
        <v>132</v>
      </c>
      <c r="Y273" s="103" t="s">
        <v>25</v>
      </c>
      <c r="Z273" s="102"/>
      <c r="AA273" s="26" t="s">
        <v>164</v>
      </c>
      <c r="AB273" s="25"/>
      <c r="AC273" s="25"/>
      <c r="AD273" s="25"/>
      <c r="AE273" s="25"/>
      <c r="AF273" s="24"/>
      <c r="AG273" s="264"/>
      <c r="AH273" s="293"/>
      <c r="AI273" s="293" t="s">
        <v>127</v>
      </c>
      <c r="AJ273" s="294"/>
      <c r="AK273" s="27">
        <v>339025</v>
      </c>
      <c r="AL273" s="331">
        <v>339025</v>
      </c>
    </row>
    <row r="274" spans="1:38" ht="75" customHeight="1" x14ac:dyDescent="0.35">
      <c r="A274" s="30" t="s">
        <v>4618</v>
      </c>
      <c r="B274" s="32" t="s">
        <v>4617</v>
      </c>
      <c r="C274" s="30" t="s">
        <v>3278</v>
      </c>
      <c r="D274" s="38" t="s">
        <v>468</v>
      </c>
      <c r="E274" s="31" t="s">
        <v>69</v>
      </c>
      <c r="F274" s="108" t="str">
        <f t="shared" si="16"/>
        <v>|||||||</v>
      </c>
      <c r="G274" s="107">
        <v>22.900000000000002</v>
      </c>
      <c r="H274" s="35">
        <v>43437</v>
      </c>
      <c r="I274" s="23" t="s">
        <v>8</v>
      </c>
      <c r="J274" s="34">
        <v>44134</v>
      </c>
      <c r="K274" s="23" t="s">
        <v>8</v>
      </c>
      <c r="L274" s="34">
        <v>44335</v>
      </c>
      <c r="M274" s="23" t="s">
        <v>8</v>
      </c>
      <c r="N274" s="23">
        <f t="shared" si="17"/>
        <v>1</v>
      </c>
      <c r="O274" s="33" t="s">
        <v>8</v>
      </c>
      <c r="P274" s="27"/>
      <c r="Q274" s="30" t="s">
        <v>4573</v>
      </c>
      <c r="R274" s="32" t="s">
        <v>4616</v>
      </c>
      <c r="S274" s="30" t="s">
        <v>2378</v>
      </c>
      <c r="T274" s="32" t="s">
        <v>16</v>
      </c>
      <c r="U274" s="30" t="s">
        <v>15</v>
      </c>
      <c r="V274" s="32">
        <v>1</v>
      </c>
      <c r="W274" s="30" t="s">
        <v>133</v>
      </c>
      <c r="X274" s="176" t="s">
        <v>132</v>
      </c>
      <c r="Y274" s="103" t="s">
        <v>25</v>
      </c>
      <c r="Z274" s="102"/>
      <c r="AA274" s="26" t="s">
        <v>164</v>
      </c>
      <c r="AB274" s="25"/>
      <c r="AC274" s="25"/>
      <c r="AD274" s="25"/>
      <c r="AE274" s="25"/>
      <c r="AF274" s="24"/>
      <c r="AG274" s="264"/>
      <c r="AH274" s="293"/>
      <c r="AI274" s="293" t="s">
        <v>127</v>
      </c>
      <c r="AJ274" s="294"/>
      <c r="AK274" s="27">
        <v>333899</v>
      </c>
      <c r="AL274" s="331">
        <v>333899</v>
      </c>
    </row>
    <row r="275" spans="1:38" ht="75" customHeight="1" x14ac:dyDescent="0.35">
      <c r="A275" s="30" t="s">
        <v>4615</v>
      </c>
      <c r="B275" s="32" t="s">
        <v>1779</v>
      </c>
      <c r="C275" s="30" t="s">
        <v>4279</v>
      </c>
      <c r="D275" s="38" t="s">
        <v>468</v>
      </c>
      <c r="E275" s="31" t="s">
        <v>69</v>
      </c>
      <c r="F275" s="108" t="str">
        <f t="shared" si="16"/>
        <v>||||||||||||</v>
      </c>
      <c r="G275" s="107">
        <v>38.56666666666667</v>
      </c>
      <c r="H275" s="35">
        <v>43445</v>
      </c>
      <c r="I275" s="23" t="s">
        <v>8</v>
      </c>
      <c r="J275" s="34">
        <v>44620</v>
      </c>
      <c r="K275" s="23" t="s">
        <v>8</v>
      </c>
      <c r="L275" s="34">
        <v>44678</v>
      </c>
      <c r="M275" s="23" t="s">
        <v>8</v>
      </c>
      <c r="N275" s="23">
        <f t="shared" si="17"/>
        <v>1</v>
      </c>
      <c r="O275" s="33" t="s">
        <v>8</v>
      </c>
      <c r="P275" s="27"/>
      <c r="Q275" s="30" t="s">
        <v>4573</v>
      </c>
      <c r="R275" s="32" t="s">
        <v>4480</v>
      </c>
      <c r="S275" s="30" t="s">
        <v>2976</v>
      </c>
      <c r="T275" s="32" t="s">
        <v>1075</v>
      </c>
      <c r="U275" s="30" t="s">
        <v>4614</v>
      </c>
      <c r="V275" s="32">
        <v>16</v>
      </c>
      <c r="W275" s="30" t="s">
        <v>133</v>
      </c>
      <c r="X275" s="176" t="s">
        <v>132</v>
      </c>
      <c r="Y275" s="103" t="s">
        <v>25</v>
      </c>
      <c r="Z275" s="102"/>
      <c r="AA275" s="26" t="s">
        <v>164</v>
      </c>
      <c r="AB275" s="25"/>
      <c r="AC275" s="25"/>
      <c r="AD275" s="25"/>
      <c r="AE275" s="25"/>
      <c r="AF275" s="24"/>
      <c r="AG275" s="264"/>
      <c r="AH275" s="293"/>
      <c r="AI275" s="293" t="s">
        <v>127</v>
      </c>
      <c r="AJ275" s="294"/>
      <c r="AK275" s="27">
        <v>333487</v>
      </c>
      <c r="AL275" s="331">
        <v>333487</v>
      </c>
    </row>
    <row r="276" spans="1:38" ht="75" customHeight="1" x14ac:dyDescent="0.35">
      <c r="A276" s="30" t="s">
        <v>4613</v>
      </c>
      <c r="B276" s="32" t="s">
        <v>1072</v>
      </c>
      <c r="C276" s="30" t="s">
        <v>579</v>
      </c>
      <c r="D276" s="38" t="s">
        <v>468</v>
      </c>
      <c r="E276" s="31" t="s">
        <v>69</v>
      </c>
      <c r="F276" s="108" t="str">
        <f t="shared" si="16"/>
        <v>|||||||||||||||</v>
      </c>
      <c r="G276" s="107">
        <v>46.833333333333329</v>
      </c>
      <c r="H276" s="35">
        <v>43412</v>
      </c>
      <c r="I276" s="23" t="s">
        <v>8</v>
      </c>
      <c r="J276" s="34">
        <v>44837</v>
      </c>
      <c r="K276" s="23" t="s">
        <v>8</v>
      </c>
      <c r="L276" s="34">
        <v>44887</v>
      </c>
      <c r="M276" s="23" t="s">
        <v>8</v>
      </c>
      <c r="N276" s="23">
        <f t="shared" si="17"/>
        <v>1</v>
      </c>
      <c r="O276" s="33" t="s">
        <v>8</v>
      </c>
      <c r="P276" s="27"/>
      <c r="Q276" s="30" t="s">
        <v>4534</v>
      </c>
      <c r="R276" s="32" t="s">
        <v>4612</v>
      </c>
      <c r="S276" s="30" t="s">
        <v>2976</v>
      </c>
      <c r="T276" s="32" t="s">
        <v>1381</v>
      </c>
      <c r="U276" s="30" t="s">
        <v>4611</v>
      </c>
      <c r="V276" s="32">
        <v>33</v>
      </c>
      <c r="W276" s="30" t="s">
        <v>2015</v>
      </c>
      <c r="X276" s="176" t="s">
        <v>132</v>
      </c>
      <c r="Y276" s="103" t="s">
        <v>25</v>
      </c>
      <c r="Z276" s="102"/>
      <c r="AA276" s="26" t="s">
        <v>164</v>
      </c>
      <c r="AB276" s="25"/>
      <c r="AC276" s="25"/>
      <c r="AD276" s="25"/>
      <c r="AE276" s="25"/>
      <c r="AF276" s="24"/>
      <c r="AG276" s="264"/>
      <c r="AH276" s="293"/>
      <c r="AI276" s="293" t="s">
        <v>127</v>
      </c>
      <c r="AJ276" s="294"/>
      <c r="AK276" s="27">
        <v>333183</v>
      </c>
      <c r="AL276" s="331">
        <v>333183</v>
      </c>
    </row>
    <row r="277" spans="1:38" ht="75" customHeight="1" x14ac:dyDescent="0.35">
      <c r="A277" s="30" t="s">
        <v>4610</v>
      </c>
      <c r="B277" s="32" t="s">
        <v>1288</v>
      </c>
      <c r="C277" s="30" t="s">
        <v>3873</v>
      </c>
      <c r="D277" s="38" t="s">
        <v>236</v>
      </c>
      <c r="E277" s="31" t="s">
        <v>9</v>
      </c>
      <c r="F277" s="108" t="str">
        <f t="shared" si="16"/>
        <v>||||||||||||||||||||||||||||||||||</v>
      </c>
      <c r="G277" s="107">
        <v>104.56666666666666</v>
      </c>
      <c r="H277" s="35">
        <v>43357</v>
      </c>
      <c r="I277" s="23" t="s">
        <v>8</v>
      </c>
      <c r="J277" s="34">
        <v>46538</v>
      </c>
      <c r="K277" s="23" t="s">
        <v>7</v>
      </c>
      <c r="L277" s="34" t="s">
        <v>1</v>
      </c>
      <c r="M277" s="23" t="s">
        <v>1</v>
      </c>
      <c r="N277" s="23">
        <f t="shared" si="17"/>
        <v>0</v>
      </c>
      <c r="O277" s="33" t="s">
        <v>7</v>
      </c>
      <c r="P277" s="27"/>
      <c r="Q277" s="30" t="s">
        <v>4534</v>
      </c>
      <c r="R277" s="32" t="s">
        <v>4609</v>
      </c>
      <c r="S277" s="30" t="s">
        <v>4608</v>
      </c>
      <c r="T277" s="32" t="s">
        <v>96</v>
      </c>
      <c r="U277" s="30" t="s">
        <v>4607</v>
      </c>
      <c r="V277" s="32">
        <v>2</v>
      </c>
      <c r="W277" s="30" t="s">
        <v>1</v>
      </c>
      <c r="X277" s="32"/>
      <c r="Y277" s="103" t="s">
        <v>25</v>
      </c>
      <c r="Z277" s="102"/>
      <c r="AA277" s="26" t="s">
        <v>164</v>
      </c>
      <c r="AB277" s="25"/>
      <c r="AC277" s="25"/>
      <c r="AD277" s="25"/>
      <c r="AE277" s="25"/>
      <c r="AF277" s="24"/>
      <c r="AG277" s="264"/>
      <c r="AH277" s="293"/>
      <c r="AI277" s="293"/>
      <c r="AJ277" s="294" t="s">
        <v>35</v>
      </c>
      <c r="AK277" s="27">
        <v>317817</v>
      </c>
      <c r="AL277" s="331">
        <v>317817</v>
      </c>
    </row>
    <row r="278" spans="1:38" ht="75" customHeight="1" x14ac:dyDescent="0.35">
      <c r="A278" s="30" t="s">
        <v>4606</v>
      </c>
      <c r="B278" s="32" t="s">
        <v>1779</v>
      </c>
      <c r="C278" s="30" t="s">
        <v>4395</v>
      </c>
      <c r="D278" s="38" t="s">
        <v>468</v>
      </c>
      <c r="E278" s="31" t="s">
        <v>69</v>
      </c>
      <c r="F278" s="108" t="str">
        <f t="shared" si="16"/>
        <v>|||||||||||</v>
      </c>
      <c r="G278" s="107">
        <v>34.266666666666666</v>
      </c>
      <c r="H278" s="35">
        <v>43123</v>
      </c>
      <c r="I278" s="23" t="s">
        <v>8</v>
      </c>
      <c r="J278" s="34">
        <v>44166</v>
      </c>
      <c r="K278" s="23" t="s">
        <v>8</v>
      </c>
      <c r="L278" s="34">
        <v>44223</v>
      </c>
      <c r="M278" s="23" t="s">
        <v>8</v>
      </c>
      <c r="N278" s="23">
        <f t="shared" si="17"/>
        <v>1</v>
      </c>
      <c r="O278" s="33" t="s">
        <v>8</v>
      </c>
      <c r="P278" s="27"/>
      <c r="Q278" s="30" t="s">
        <v>4573</v>
      </c>
      <c r="R278" s="32" t="s">
        <v>4605</v>
      </c>
      <c r="S278" s="30" t="s">
        <v>1285</v>
      </c>
      <c r="T278" s="32" t="s">
        <v>151</v>
      </c>
      <c r="U278" s="30" t="s">
        <v>4604</v>
      </c>
      <c r="V278" s="32">
        <v>11</v>
      </c>
      <c r="W278" s="30" t="s">
        <v>133</v>
      </c>
      <c r="X278" s="176" t="s">
        <v>132</v>
      </c>
      <c r="Y278" s="103" t="s">
        <v>25</v>
      </c>
      <c r="Z278" s="102"/>
      <c r="AA278" s="26"/>
      <c r="AB278" s="25"/>
      <c r="AC278" s="25"/>
      <c r="AD278" s="25"/>
      <c r="AE278" s="25"/>
      <c r="AF278" s="24"/>
      <c r="AG278" s="264"/>
      <c r="AH278" s="293"/>
      <c r="AI278" s="293" t="s">
        <v>127</v>
      </c>
      <c r="AJ278" s="294"/>
      <c r="AK278" s="27">
        <v>317703</v>
      </c>
      <c r="AL278" s="331">
        <v>317703</v>
      </c>
    </row>
    <row r="279" spans="1:38" ht="75" customHeight="1" x14ac:dyDescent="0.35">
      <c r="A279" s="30" t="s">
        <v>4603</v>
      </c>
      <c r="B279" s="32" t="s">
        <v>4602</v>
      </c>
      <c r="C279" s="30" t="s">
        <v>4601</v>
      </c>
      <c r="D279" s="38" t="s">
        <v>40</v>
      </c>
      <c r="E279" s="31" t="s">
        <v>69</v>
      </c>
      <c r="F279" s="169" t="str">
        <f t="shared" si="16"/>
        <v>||||||||||||||||||||</v>
      </c>
      <c r="G279" s="168">
        <v>60.833333333333336</v>
      </c>
      <c r="H279" s="35">
        <v>43111</v>
      </c>
      <c r="I279" s="23" t="s">
        <v>8</v>
      </c>
      <c r="J279" s="34">
        <v>44963</v>
      </c>
      <c r="K279" s="23" t="s">
        <v>8</v>
      </c>
      <c r="L279" s="34" t="s">
        <v>1</v>
      </c>
      <c r="M279" s="23" t="s">
        <v>1</v>
      </c>
      <c r="N279" s="23">
        <f t="shared" si="17"/>
        <v>1</v>
      </c>
      <c r="O279" s="33" t="s">
        <v>8</v>
      </c>
      <c r="P279" s="27"/>
      <c r="Q279" s="30" t="s">
        <v>4534</v>
      </c>
      <c r="R279" s="32" t="s">
        <v>4600</v>
      </c>
      <c r="S279" s="30" t="s">
        <v>1859</v>
      </c>
      <c r="T279" s="32" t="s">
        <v>59</v>
      </c>
      <c r="U279" s="30" t="s">
        <v>58</v>
      </c>
      <c r="V279" s="32">
        <v>1</v>
      </c>
      <c r="W279" s="30" t="s">
        <v>117</v>
      </c>
      <c r="X279" s="32"/>
      <c r="Y279" s="103" t="s">
        <v>25</v>
      </c>
      <c r="Z279" s="102"/>
      <c r="AA279" s="26" t="s">
        <v>164</v>
      </c>
      <c r="AB279" s="25"/>
      <c r="AC279" s="25"/>
      <c r="AD279" s="25"/>
      <c r="AE279" s="25"/>
      <c r="AF279" s="24"/>
      <c r="AG279" s="264"/>
      <c r="AH279" s="293"/>
      <c r="AI279" s="293"/>
      <c r="AJ279" s="294"/>
      <c r="AK279" s="27">
        <v>312721</v>
      </c>
      <c r="AL279" s="331">
        <v>312721</v>
      </c>
    </row>
    <row r="280" spans="1:38" ht="75" customHeight="1" x14ac:dyDescent="0.35">
      <c r="A280" s="30" t="s">
        <v>4599</v>
      </c>
      <c r="B280" s="32" t="s">
        <v>4598</v>
      </c>
      <c r="C280" s="30" t="s">
        <v>4597</v>
      </c>
      <c r="D280" s="38" t="s">
        <v>468</v>
      </c>
      <c r="E280" s="31" t="s">
        <v>69</v>
      </c>
      <c r="F280" s="108" t="str">
        <f t="shared" si="16"/>
        <v>||||||||||||||||</v>
      </c>
      <c r="G280" s="107">
        <v>50.6</v>
      </c>
      <c r="H280" s="35">
        <v>43272</v>
      </c>
      <c r="I280" s="23" t="s">
        <v>8</v>
      </c>
      <c r="J280" s="34">
        <v>44813</v>
      </c>
      <c r="K280" s="23" t="s">
        <v>8</v>
      </c>
      <c r="L280" s="34">
        <v>44882</v>
      </c>
      <c r="M280" s="23" t="s">
        <v>8</v>
      </c>
      <c r="N280" s="23">
        <f t="shared" si="17"/>
        <v>1</v>
      </c>
      <c r="O280" s="33" t="s">
        <v>8</v>
      </c>
      <c r="P280" s="27"/>
      <c r="Q280" s="30" t="s">
        <v>4534</v>
      </c>
      <c r="R280" s="32" t="s">
        <v>4596</v>
      </c>
      <c r="S280" s="30" t="s">
        <v>3336</v>
      </c>
      <c r="T280" s="32" t="s">
        <v>1032</v>
      </c>
      <c r="U280" s="30" t="s">
        <v>4595</v>
      </c>
      <c r="V280" s="32">
        <v>20</v>
      </c>
      <c r="W280" s="30" t="s">
        <v>133</v>
      </c>
      <c r="X280" s="176" t="s">
        <v>132</v>
      </c>
      <c r="Y280" s="103" t="s">
        <v>25</v>
      </c>
      <c r="Z280" s="102"/>
      <c r="AA280" s="26"/>
      <c r="AB280" s="25"/>
      <c r="AC280" s="25"/>
      <c r="AD280" s="25"/>
      <c r="AE280" s="25"/>
      <c r="AF280" s="24"/>
      <c r="AG280" s="264"/>
      <c r="AH280" s="293"/>
      <c r="AI280" s="293" t="s">
        <v>127</v>
      </c>
      <c r="AJ280" s="294"/>
      <c r="AK280" s="27">
        <v>310317</v>
      </c>
      <c r="AL280" s="331">
        <v>310317</v>
      </c>
    </row>
    <row r="281" spans="1:38" ht="75" customHeight="1" x14ac:dyDescent="0.35">
      <c r="A281" s="30" t="s">
        <v>4594</v>
      </c>
      <c r="B281" s="32" t="s">
        <v>1072</v>
      </c>
      <c r="C281" s="30" t="s">
        <v>579</v>
      </c>
      <c r="D281" s="38" t="s">
        <v>468</v>
      </c>
      <c r="E281" s="31" t="s">
        <v>69</v>
      </c>
      <c r="F281" s="108" t="str">
        <f t="shared" si="16"/>
        <v>|||||||||||||||||||||</v>
      </c>
      <c r="G281" s="107">
        <v>64</v>
      </c>
      <c r="H281" s="35">
        <v>43017</v>
      </c>
      <c r="I281" s="23" t="s">
        <v>8</v>
      </c>
      <c r="J281" s="34">
        <v>44966</v>
      </c>
      <c r="K281" s="23" t="s">
        <v>8</v>
      </c>
      <c r="L281" s="34">
        <v>45097</v>
      </c>
      <c r="M281" s="23" t="s">
        <v>8</v>
      </c>
      <c r="N281" s="23">
        <f t="shared" si="17"/>
        <v>1</v>
      </c>
      <c r="O281" s="33" t="s">
        <v>8</v>
      </c>
      <c r="P281" s="27"/>
      <c r="Q281" s="30" t="s">
        <v>4534</v>
      </c>
      <c r="R281" s="32" t="s">
        <v>3630</v>
      </c>
      <c r="S281" s="30" t="s">
        <v>4593</v>
      </c>
      <c r="T281" s="32" t="s">
        <v>1256</v>
      </c>
      <c r="U281" s="30" t="s">
        <v>4592</v>
      </c>
      <c r="V281" s="32">
        <v>30</v>
      </c>
      <c r="W281" s="30" t="s">
        <v>65</v>
      </c>
      <c r="X281" s="177" t="s">
        <v>64</v>
      </c>
      <c r="Y281" s="103" t="s">
        <v>25</v>
      </c>
      <c r="Z281" s="102"/>
      <c r="AA281" s="26" t="s">
        <v>164</v>
      </c>
      <c r="AB281" s="25"/>
      <c r="AC281" s="25"/>
      <c r="AD281" s="25"/>
      <c r="AE281" s="25"/>
      <c r="AF281" s="24"/>
      <c r="AG281" s="264"/>
      <c r="AH281" s="293"/>
      <c r="AI281" s="293"/>
      <c r="AJ281" s="294"/>
      <c r="AK281" s="27">
        <v>305465</v>
      </c>
      <c r="AL281" s="331">
        <v>305465</v>
      </c>
    </row>
    <row r="282" spans="1:38" ht="75" customHeight="1" x14ac:dyDescent="0.35">
      <c r="A282" s="30" t="s">
        <v>4591</v>
      </c>
      <c r="B282" s="32" t="s">
        <v>2273</v>
      </c>
      <c r="C282" s="30" t="s">
        <v>2019</v>
      </c>
      <c r="D282" s="38" t="s">
        <v>468</v>
      </c>
      <c r="E282" s="31" t="s">
        <v>69</v>
      </c>
      <c r="F282" s="108" t="str">
        <f t="shared" si="16"/>
        <v>||||||||||||||</v>
      </c>
      <c r="G282" s="107">
        <v>42.633333333333333</v>
      </c>
      <c r="H282" s="35">
        <v>42915</v>
      </c>
      <c r="I282" s="23" t="s">
        <v>8</v>
      </c>
      <c r="J282" s="34">
        <v>44214</v>
      </c>
      <c r="K282" s="23" t="s">
        <v>8</v>
      </c>
      <c r="L282" s="34">
        <v>44335</v>
      </c>
      <c r="M282" s="23" t="s">
        <v>8</v>
      </c>
      <c r="N282" s="23">
        <f t="shared" si="17"/>
        <v>1</v>
      </c>
      <c r="O282" s="33" t="s">
        <v>8</v>
      </c>
      <c r="P282" s="27"/>
      <c r="Q282" s="30" t="s">
        <v>4573</v>
      </c>
      <c r="R282" s="32" t="s">
        <v>4480</v>
      </c>
      <c r="S282" s="30" t="s">
        <v>3263</v>
      </c>
      <c r="T282" s="32" t="s">
        <v>232</v>
      </c>
      <c r="U282" s="30" t="s">
        <v>4590</v>
      </c>
      <c r="V282" s="32">
        <v>29</v>
      </c>
      <c r="W282" s="30" t="s">
        <v>133</v>
      </c>
      <c r="X282" s="176" t="s">
        <v>132</v>
      </c>
      <c r="Y282" s="103" t="s">
        <v>25</v>
      </c>
      <c r="Z282" s="102"/>
      <c r="AA282" s="26" t="s">
        <v>164</v>
      </c>
      <c r="AB282" s="25"/>
      <c r="AC282" s="25" t="s">
        <v>25</v>
      </c>
      <c r="AD282" s="25"/>
      <c r="AE282" s="25"/>
      <c r="AF282" s="24"/>
      <c r="AG282" s="264"/>
      <c r="AH282" s="293"/>
      <c r="AI282" s="293" t="s">
        <v>127</v>
      </c>
      <c r="AJ282" s="294"/>
      <c r="AK282" s="27">
        <v>300698</v>
      </c>
      <c r="AL282" s="331">
        <v>300698</v>
      </c>
    </row>
    <row r="283" spans="1:38" ht="75" customHeight="1" x14ac:dyDescent="0.35">
      <c r="A283" s="30" t="s">
        <v>4589</v>
      </c>
      <c r="B283" s="32" t="s">
        <v>3409</v>
      </c>
      <c r="C283" s="30" t="s">
        <v>4588</v>
      </c>
      <c r="D283" s="38" t="s">
        <v>10</v>
      </c>
      <c r="E283" s="31" t="s">
        <v>69</v>
      </c>
      <c r="F283" s="108" t="str">
        <f t="shared" si="16"/>
        <v>||||||||||||||||||</v>
      </c>
      <c r="G283" s="107">
        <v>54.233333333333334</v>
      </c>
      <c r="H283" s="35">
        <v>42927</v>
      </c>
      <c r="I283" s="23" t="s">
        <v>8</v>
      </c>
      <c r="J283" s="34" t="s">
        <v>1</v>
      </c>
      <c r="K283" s="23" t="s">
        <v>1</v>
      </c>
      <c r="L283" s="34">
        <v>44579</v>
      </c>
      <c r="M283" s="23" t="s">
        <v>8</v>
      </c>
      <c r="N283" s="23">
        <f t="shared" si="17"/>
        <v>1</v>
      </c>
      <c r="O283" s="33" t="s">
        <v>8</v>
      </c>
      <c r="P283" s="27"/>
      <c r="Q283" s="30" t="s">
        <v>4534</v>
      </c>
      <c r="R283" s="32" t="s">
        <v>4587</v>
      </c>
      <c r="S283" s="30" t="s">
        <v>4586</v>
      </c>
      <c r="T283" s="32" t="s">
        <v>59</v>
      </c>
      <c r="U283" s="30" t="s">
        <v>58</v>
      </c>
      <c r="V283" s="32">
        <v>1</v>
      </c>
      <c r="W283" s="30" t="s">
        <v>133</v>
      </c>
      <c r="X283" s="176" t="s">
        <v>132</v>
      </c>
      <c r="Y283" s="103" t="s">
        <v>25</v>
      </c>
      <c r="Z283" s="102"/>
      <c r="AA283" s="26" t="s">
        <v>164</v>
      </c>
      <c r="AB283" s="25"/>
      <c r="AC283" s="25" t="s">
        <v>25</v>
      </c>
      <c r="AD283" s="25"/>
      <c r="AE283" s="25"/>
      <c r="AF283" s="24" t="s">
        <v>36</v>
      </c>
      <c r="AG283" s="264"/>
      <c r="AH283" s="293"/>
      <c r="AI283" s="293"/>
      <c r="AJ283" s="294"/>
      <c r="AK283" s="27">
        <v>295504</v>
      </c>
      <c r="AL283" s="331">
        <v>295504</v>
      </c>
    </row>
    <row r="284" spans="1:38" ht="75" customHeight="1" x14ac:dyDescent="0.35">
      <c r="A284" s="30" t="s">
        <v>4585</v>
      </c>
      <c r="B284" s="32" t="s">
        <v>4584</v>
      </c>
      <c r="C284" s="30" t="s">
        <v>4583</v>
      </c>
      <c r="D284" s="38" t="s">
        <v>10</v>
      </c>
      <c r="E284" s="31" t="s">
        <v>69</v>
      </c>
      <c r="F284" s="108" t="str">
        <f t="shared" si="16"/>
        <v>||||||||||||||</v>
      </c>
      <c r="G284" s="107">
        <v>42.699999999999996</v>
      </c>
      <c r="H284" s="35">
        <v>44137</v>
      </c>
      <c r="I284" s="23" t="s">
        <v>8</v>
      </c>
      <c r="J284" s="34" t="s">
        <v>1</v>
      </c>
      <c r="K284" s="23" t="s">
        <v>1</v>
      </c>
      <c r="L284" s="34">
        <v>45435</v>
      </c>
      <c r="M284" s="23" t="s">
        <v>8</v>
      </c>
      <c r="N284" s="23">
        <f t="shared" si="17"/>
        <v>1</v>
      </c>
      <c r="O284" s="33" t="s">
        <v>8</v>
      </c>
      <c r="P284" s="27"/>
      <c r="Q284" s="30" t="s">
        <v>4557</v>
      </c>
      <c r="R284" s="32" t="s">
        <v>4582</v>
      </c>
      <c r="S284" s="30" t="s">
        <v>4581</v>
      </c>
      <c r="T284" s="32" t="s">
        <v>16</v>
      </c>
      <c r="U284" s="30" t="s">
        <v>530</v>
      </c>
      <c r="V284" s="32">
        <v>1</v>
      </c>
      <c r="W284" s="30" t="s">
        <v>133</v>
      </c>
      <c r="X284" s="176" t="s">
        <v>132</v>
      </c>
      <c r="Y284" s="103"/>
      <c r="Z284" s="102"/>
      <c r="AA284" s="26"/>
      <c r="AB284" s="25"/>
      <c r="AC284" s="25"/>
      <c r="AD284" s="25"/>
      <c r="AE284" s="25"/>
      <c r="AF284" s="24"/>
      <c r="AG284" s="264"/>
      <c r="AH284" s="293"/>
      <c r="AI284" s="293"/>
      <c r="AJ284" s="294"/>
      <c r="AK284" s="27">
        <v>425056</v>
      </c>
      <c r="AL284" s="240">
        <v>425056</v>
      </c>
    </row>
    <row r="285" spans="1:38" ht="75" customHeight="1" x14ac:dyDescent="0.35">
      <c r="A285" s="30" t="s">
        <v>4580</v>
      </c>
      <c r="B285" s="32" t="s">
        <v>4579</v>
      </c>
      <c r="C285" s="30" t="s">
        <v>4578</v>
      </c>
      <c r="D285" s="38" t="s">
        <v>10</v>
      </c>
      <c r="E285" s="31" t="s">
        <v>9</v>
      </c>
      <c r="F285" s="108" t="str">
        <f t="shared" si="16"/>
        <v>|||||||||||</v>
      </c>
      <c r="G285" s="107">
        <v>35.266666666666666</v>
      </c>
      <c r="H285" s="35">
        <v>44553</v>
      </c>
      <c r="I285" s="23" t="s">
        <v>8</v>
      </c>
      <c r="J285" s="34">
        <v>45627</v>
      </c>
      <c r="K285" s="23" t="s">
        <v>7</v>
      </c>
      <c r="L285" s="34" t="s">
        <v>1</v>
      </c>
      <c r="M285" s="23" t="s">
        <v>1</v>
      </c>
      <c r="N285" s="23">
        <f t="shared" si="17"/>
        <v>0</v>
      </c>
      <c r="O285" s="33" t="s">
        <v>7</v>
      </c>
      <c r="P285" s="27"/>
      <c r="Q285" s="30" t="s">
        <v>4534</v>
      </c>
      <c r="R285" s="32" t="s">
        <v>4577</v>
      </c>
      <c r="S285" s="30" t="s">
        <v>4576</v>
      </c>
      <c r="T285" s="32" t="s">
        <v>16</v>
      </c>
      <c r="U285" s="30" t="s">
        <v>15</v>
      </c>
      <c r="V285" s="32">
        <v>1</v>
      </c>
      <c r="W285" s="30" t="s">
        <v>1</v>
      </c>
      <c r="X285" s="32"/>
      <c r="Y285" s="103"/>
      <c r="Z285" s="102"/>
      <c r="AA285" s="26"/>
      <c r="AB285" s="25"/>
      <c r="AC285" s="25"/>
      <c r="AD285" s="25"/>
      <c r="AE285" s="25"/>
      <c r="AF285" s="24"/>
      <c r="AG285" s="264"/>
      <c r="AH285" s="293"/>
      <c r="AI285" s="293"/>
      <c r="AJ285" s="294"/>
      <c r="AK285" s="27">
        <v>413406</v>
      </c>
      <c r="AL285" s="240">
        <v>413406</v>
      </c>
    </row>
    <row r="286" spans="1:38" ht="75" customHeight="1" x14ac:dyDescent="0.35">
      <c r="A286" s="30" t="s">
        <v>4575</v>
      </c>
      <c r="B286" s="32" t="s">
        <v>4574</v>
      </c>
      <c r="C286" s="30" t="s">
        <v>1801</v>
      </c>
      <c r="D286" s="38" t="s">
        <v>40</v>
      </c>
      <c r="E286" s="31" t="s">
        <v>69</v>
      </c>
      <c r="F286" s="108" t="str">
        <f t="shared" si="16"/>
        <v>|||||</v>
      </c>
      <c r="G286" s="107">
        <v>16</v>
      </c>
      <c r="H286" s="35">
        <v>44440</v>
      </c>
      <c r="I286" s="23" t="s">
        <v>8</v>
      </c>
      <c r="J286" s="34">
        <v>44926</v>
      </c>
      <c r="K286" s="23" t="s">
        <v>7</v>
      </c>
      <c r="L286" s="34">
        <v>45260</v>
      </c>
      <c r="M286" s="23" t="s">
        <v>8</v>
      </c>
      <c r="N286" s="23">
        <f t="shared" si="17"/>
        <v>0</v>
      </c>
      <c r="O286" s="33" t="s">
        <v>7</v>
      </c>
      <c r="P286" s="27"/>
      <c r="Q286" s="30" t="s">
        <v>4573</v>
      </c>
      <c r="R286" s="32" t="s">
        <v>4447</v>
      </c>
      <c r="S286" s="30" t="s">
        <v>2327</v>
      </c>
      <c r="T286" s="32" t="s">
        <v>16</v>
      </c>
      <c r="U286" s="30" t="s">
        <v>15</v>
      </c>
      <c r="V286" s="32">
        <v>1</v>
      </c>
      <c r="W286" s="30" t="s">
        <v>133</v>
      </c>
      <c r="X286" s="176" t="s">
        <v>132</v>
      </c>
      <c r="Y286" s="103" t="s">
        <v>25</v>
      </c>
      <c r="Z286" s="102"/>
      <c r="AA286" s="26" t="s">
        <v>164</v>
      </c>
      <c r="AB286" s="25"/>
      <c r="AC286" s="25"/>
      <c r="AD286" s="25"/>
      <c r="AE286" s="25" t="s">
        <v>0</v>
      </c>
      <c r="AF286" s="24"/>
      <c r="AG286" s="264"/>
      <c r="AH286" s="293"/>
      <c r="AI286" s="293"/>
      <c r="AJ286" s="294"/>
      <c r="AK286" s="27">
        <v>411824</v>
      </c>
      <c r="AL286" s="240">
        <v>411824</v>
      </c>
    </row>
    <row r="287" spans="1:38" ht="75" customHeight="1" x14ac:dyDescent="0.35">
      <c r="A287" s="30" t="s">
        <v>4572</v>
      </c>
      <c r="B287" s="32" t="s">
        <v>4571</v>
      </c>
      <c r="C287" s="30" t="s">
        <v>248</v>
      </c>
      <c r="D287" s="38" t="s">
        <v>40</v>
      </c>
      <c r="E287" s="31" t="s">
        <v>9</v>
      </c>
      <c r="F287" s="108" t="str">
        <f t="shared" si="16"/>
        <v>||||||||||||||</v>
      </c>
      <c r="G287" s="107">
        <v>42</v>
      </c>
      <c r="H287" s="35">
        <v>44378</v>
      </c>
      <c r="I287" s="23" t="s">
        <v>8</v>
      </c>
      <c r="J287" s="34">
        <v>45657</v>
      </c>
      <c r="K287" s="23" t="s">
        <v>7</v>
      </c>
      <c r="L287" s="34" t="s">
        <v>1</v>
      </c>
      <c r="M287" s="23" t="s">
        <v>1</v>
      </c>
      <c r="N287" s="23">
        <f t="shared" si="17"/>
        <v>0</v>
      </c>
      <c r="O287" s="33" t="s">
        <v>7</v>
      </c>
      <c r="P287" s="27"/>
      <c r="Q287" s="30" t="s">
        <v>4557</v>
      </c>
      <c r="R287" s="32" t="s">
        <v>159</v>
      </c>
      <c r="S287" s="30" t="s">
        <v>4570</v>
      </c>
      <c r="T287" s="32" t="s">
        <v>16</v>
      </c>
      <c r="U287" s="30" t="s">
        <v>15</v>
      </c>
      <c r="V287" s="32">
        <v>1</v>
      </c>
      <c r="W287" s="30" t="s">
        <v>1</v>
      </c>
      <c r="X287" s="32"/>
      <c r="Y287" s="103" t="s">
        <v>25</v>
      </c>
      <c r="Z287" s="102" t="s">
        <v>158</v>
      </c>
      <c r="AA287" s="26"/>
      <c r="AB287" s="25"/>
      <c r="AC287" s="25" t="s">
        <v>25</v>
      </c>
      <c r="AD287" s="25"/>
      <c r="AE287" s="25"/>
      <c r="AF287" s="24"/>
      <c r="AG287" s="264"/>
      <c r="AH287" s="293"/>
      <c r="AI287" s="293"/>
      <c r="AJ287" s="294"/>
      <c r="AK287" s="27">
        <v>406048</v>
      </c>
      <c r="AL287" s="240">
        <v>406048</v>
      </c>
    </row>
    <row r="288" spans="1:38" ht="75" customHeight="1" x14ac:dyDescent="0.35">
      <c r="A288" s="30" t="s">
        <v>4569</v>
      </c>
      <c r="B288" s="32" t="s">
        <v>4568</v>
      </c>
      <c r="C288" s="30" t="s">
        <v>1570</v>
      </c>
      <c r="D288" s="38" t="s">
        <v>19</v>
      </c>
      <c r="E288" s="31" t="s">
        <v>9</v>
      </c>
      <c r="F288" s="108" t="str">
        <f t="shared" si="16"/>
        <v>||||||||</v>
      </c>
      <c r="G288" s="107">
        <v>24.566666666666663</v>
      </c>
      <c r="H288" s="35">
        <v>44390</v>
      </c>
      <c r="I288" s="23" t="s">
        <v>8</v>
      </c>
      <c r="J288" s="34">
        <v>45137</v>
      </c>
      <c r="K288" s="23" t="s">
        <v>7</v>
      </c>
      <c r="L288" s="34" t="s">
        <v>1</v>
      </c>
      <c r="M288" s="23" t="s">
        <v>1</v>
      </c>
      <c r="N288" s="23">
        <f t="shared" si="17"/>
        <v>0</v>
      </c>
      <c r="O288" s="33" t="s">
        <v>7</v>
      </c>
      <c r="P288" s="27"/>
      <c r="Q288" s="30" t="s">
        <v>4534</v>
      </c>
      <c r="R288" s="32" t="s">
        <v>4567</v>
      </c>
      <c r="S288" s="30" t="s">
        <v>4566</v>
      </c>
      <c r="T288" s="32" t="s">
        <v>16</v>
      </c>
      <c r="U288" s="30" t="s">
        <v>15</v>
      </c>
      <c r="V288" s="32">
        <v>1</v>
      </c>
      <c r="W288" s="30" t="s">
        <v>1</v>
      </c>
      <c r="X288" s="32"/>
      <c r="Y288" s="103" t="s">
        <v>25</v>
      </c>
      <c r="Z288" s="102" t="s">
        <v>24</v>
      </c>
      <c r="AA288" s="26" t="s">
        <v>164</v>
      </c>
      <c r="AB288" s="25"/>
      <c r="AC288" s="25"/>
      <c r="AD288" s="25"/>
      <c r="AE288" s="25" t="s">
        <v>0</v>
      </c>
      <c r="AF288" s="24"/>
      <c r="AG288" s="264"/>
      <c r="AH288" s="293"/>
      <c r="AI288" s="293"/>
      <c r="AJ288" s="294"/>
      <c r="AK288" s="27">
        <v>396120</v>
      </c>
      <c r="AL288" s="331">
        <v>396120</v>
      </c>
    </row>
    <row r="289" spans="1:38" ht="75" customHeight="1" x14ac:dyDescent="0.35">
      <c r="A289" s="30" t="s">
        <v>4565</v>
      </c>
      <c r="B289" s="32" t="s">
        <v>4564</v>
      </c>
      <c r="C289" s="30" t="s">
        <v>4563</v>
      </c>
      <c r="D289" s="38" t="s">
        <v>10</v>
      </c>
      <c r="E289" s="31" t="s">
        <v>9</v>
      </c>
      <c r="F289" s="108" t="str">
        <f t="shared" si="16"/>
        <v>|||||||||</v>
      </c>
      <c r="G289" s="107">
        <v>27.066666666666666</v>
      </c>
      <c r="H289" s="35">
        <v>44375</v>
      </c>
      <c r="I289" s="23" t="s">
        <v>8</v>
      </c>
      <c r="J289" s="34">
        <v>45199</v>
      </c>
      <c r="K289" s="23" t="s">
        <v>7</v>
      </c>
      <c r="L289" s="34" t="s">
        <v>1</v>
      </c>
      <c r="M289" s="23" t="s">
        <v>1</v>
      </c>
      <c r="N289" s="23">
        <f t="shared" si="17"/>
        <v>0</v>
      </c>
      <c r="O289" s="33" t="s">
        <v>7</v>
      </c>
      <c r="P289" s="27"/>
      <c r="Q289" s="30" t="s">
        <v>4534</v>
      </c>
      <c r="R289" s="32" t="s">
        <v>4562</v>
      </c>
      <c r="S289" s="30" t="s">
        <v>2795</v>
      </c>
      <c r="T289" s="32" t="s">
        <v>177</v>
      </c>
      <c r="U289" s="30" t="s">
        <v>4561</v>
      </c>
      <c r="V289" s="32">
        <v>3</v>
      </c>
      <c r="W289" s="30" t="s">
        <v>1</v>
      </c>
      <c r="X289" s="32"/>
      <c r="Y289" s="103" t="s">
        <v>25</v>
      </c>
      <c r="Z289" s="102"/>
      <c r="AA289" s="26" t="s">
        <v>164</v>
      </c>
      <c r="AB289" s="25"/>
      <c r="AC289" s="25"/>
      <c r="AD289" s="25"/>
      <c r="AE289" s="25"/>
      <c r="AF289" s="24"/>
      <c r="AG289" s="264"/>
      <c r="AH289" s="293"/>
      <c r="AI289" s="293"/>
      <c r="AJ289" s="294"/>
      <c r="AK289" s="27">
        <v>395290</v>
      </c>
      <c r="AL289" s="331">
        <v>395290</v>
      </c>
    </row>
    <row r="290" spans="1:38" ht="75" customHeight="1" x14ac:dyDescent="0.35">
      <c r="A290" s="30" t="s">
        <v>4560</v>
      </c>
      <c r="B290" s="32" t="s">
        <v>4559</v>
      </c>
      <c r="C290" s="30" t="s">
        <v>4558</v>
      </c>
      <c r="D290" s="38" t="s">
        <v>40</v>
      </c>
      <c r="E290" s="31" t="s">
        <v>213</v>
      </c>
      <c r="F290" s="108" t="str">
        <f t="shared" si="16"/>
        <v>|||||||||||||||||||||||||||||||</v>
      </c>
      <c r="G290" s="107">
        <v>95.833333333333329</v>
      </c>
      <c r="H290" s="35">
        <v>43753</v>
      </c>
      <c r="I290" s="23" t="s">
        <v>8</v>
      </c>
      <c r="J290" s="34">
        <v>46670</v>
      </c>
      <c r="K290" s="23" t="s">
        <v>7</v>
      </c>
      <c r="L290" s="34" t="s">
        <v>1</v>
      </c>
      <c r="M290" s="23" t="s">
        <v>1</v>
      </c>
      <c r="N290" s="23">
        <f t="shared" si="17"/>
        <v>0</v>
      </c>
      <c r="O290" s="33" t="s">
        <v>7</v>
      </c>
      <c r="P290" s="27"/>
      <c r="Q290" s="30" t="s">
        <v>4557</v>
      </c>
      <c r="R290" s="32" t="s">
        <v>4556</v>
      </c>
      <c r="S290" s="30" t="s">
        <v>4555</v>
      </c>
      <c r="T290" s="32" t="s">
        <v>16</v>
      </c>
      <c r="U290" s="30" t="s">
        <v>66</v>
      </c>
      <c r="V290" s="32">
        <v>1</v>
      </c>
      <c r="W290" s="30" t="s">
        <v>1</v>
      </c>
      <c r="X290" s="32"/>
      <c r="Y290" s="103"/>
      <c r="Z290" s="102"/>
      <c r="AA290" s="26"/>
      <c r="AB290" s="25"/>
      <c r="AC290" s="25"/>
      <c r="AD290" s="25"/>
      <c r="AE290" s="25"/>
      <c r="AF290" s="24"/>
      <c r="AG290" s="264"/>
      <c r="AH290" s="293"/>
      <c r="AI290" s="293"/>
      <c r="AJ290" s="294"/>
      <c r="AK290" s="27">
        <v>366389</v>
      </c>
      <c r="AL290" s="331">
        <v>366389</v>
      </c>
    </row>
    <row r="291" spans="1:38" ht="75" customHeight="1" x14ac:dyDescent="0.35">
      <c r="A291" s="30" t="s">
        <v>4554</v>
      </c>
      <c r="B291" s="32" t="s">
        <v>1536</v>
      </c>
      <c r="C291" s="30" t="s">
        <v>1535</v>
      </c>
      <c r="D291" s="38" t="s">
        <v>19</v>
      </c>
      <c r="E291" s="31" t="s">
        <v>9</v>
      </c>
      <c r="F291" s="108" t="str">
        <f t="shared" si="16"/>
        <v>||||||||||||</v>
      </c>
      <c r="G291" s="107">
        <v>36.533333333333331</v>
      </c>
      <c r="H291" s="35">
        <v>45285</v>
      </c>
      <c r="I291" s="23" t="s">
        <v>8</v>
      </c>
      <c r="J291" s="34">
        <v>46398</v>
      </c>
      <c r="K291" s="23" t="s">
        <v>7</v>
      </c>
      <c r="L291" s="34" t="s">
        <v>1</v>
      </c>
      <c r="M291" s="23" t="s">
        <v>1</v>
      </c>
      <c r="N291" s="23">
        <f t="shared" si="17"/>
        <v>0</v>
      </c>
      <c r="O291" s="33" t="s">
        <v>7</v>
      </c>
      <c r="P291" s="27"/>
      <c r="Q291" s="30" t="s">
        <v>4534</v>
      </c>
      <c r="R291" s="32" t="s">
        <v>4553</v>
      </c>
      <c r="S291" s="30" t="s">
        <v>4552</v>
      </c>
      <c r="T291" s="32" t="s">
        <v>16</v>
      </c>
      <c r="U291" s="30" t="s">
        <v>15</v>
      </c>
      <c r="V291" s="32">
        <v>1</v>
      </c>
      <c r="W291" s="30" t="s">
        <v>1</v>
      </c>
      <c r="X291" s="32"/>
      <c r="Y291" s="103" t="s">
        <v>25</v>
      </c>
      <c r="Z291" s="102"/>
      <c r="AA291" s="26" t="s">
        <v>164</v>
      </c>
      <c r="AB291" s="25"/>
      <c r="AC291" s="25"/>
      <c r="AD291" s="25"/>
      <c r="AE291" s="25"/>
      <c r="AF291" s="24"/>
      <c r="AG291" s="264"/>
      <c r="AH291" s="293"/>
      <c r="AI291" s="293"/>
      <c r="AJ291" s="294"/>
      <c r="AK291" s="27">
        <v>496822</v>
      </c>
      <c r="AL291" s="331">
        <v>496822</v>
      </c>
    </row>
    <row r="292" spans="1:38" ht="75" customHeight="1" x14ac:dyDescent="0.35">
      <c r="A292" s="30" t="s">
        <v>4551</v>
      </c>
      <c r="B292" s="32" t="s">
        <v>4550</v>
      </c>
      <c r="C292" s="30" t="s">
        <v>4549</v>
      </c>
      <c r="D292" s="38" t="s">
        <v>40</v>
      </c>
      <c r="E292" s="31" t="s">
        <v>9</v>
      </c>
      <c r="F292" s="108" t="str">
        <f t="shared" si="16"/>
        <v>||||||||</v>
      </c>
      <c r="G292" s="107">
        <v>24</v>
      </c>
      <c r="H292" s="35">
        <v>45170</v>
      </c>
      <c r="I292" s="23" t="s">
        <v>8</v>
      </c>
      <c r="J292" s="34">
        <v>45900</v>
      </c>
      <c r="K292" s="23" t="s">
        <v>7</v>
      </c>
      <c r="L292" s="34" t="s">
        <v>1</v>
      </c>
      <c r="M292" s="23" t="s">
        <v>1</v>
      </c>
      <c r="N292" s="23">
        <f t="shared" si="17"/>
        <v>0</v>
      </c>
      <c r="O292" s="33" t="s">
        <v>7</v>
      </c>
      <c r="P292" s="27"/>
      <c r="Q292" s="30" t="s">
        <v>4534</v>
      </c>
      <c r="R292" s="32" t="s">
        <v>81</v>
      </c>
      <c r="S292" s="30" t="s">
        <v>2327</v>
      </c>
      <c r="T292" s="32" t="s">
        <v>177</v>
      </c>
      <c r="U292" s="30" t="s">
        <v>4548</v>
      </c>
      <c r="V292" s="32">
        <v>3</v>
      </c>
      <c r="W292" s="30" t="s">
        <v>1</v>
      </c>
      <c r="X292" s="32"/>
      <c r="Y292" s="103"/>
      <c r="Z292" s="102"/>
      <c r="AA292" s="26"/>
      <c r="AB292" s="25"/>
      <c r="AC292" s="25"/>
      <c r="AD292" s="25"/>
      <c r="AE292" s="25"/>
      <c r="AF292" s="24"/>
      <c r="AG292" s="264"/>
      <c r="AH292" s="293"/>
      <c r="AI292" s="293"/>
      <c r="AJ292" s="294"/>
      <c r="AK292" s="27">
        <v>485736</v>
      </c>
      <c r="AL292" s="331">
        <v>485736</v>
      </c>
    </row>
    <row r="293" spans="1:38" ht="75" customHeight="1" x14ac:dyDescent="0.35">
      <c r="A293" s="30" t="s">
        <v>4547</v>
      </c>
      <c r="B293" s="32" t="s">
        <v>4546</v>
      </c>
      <c r="C293" s="30" t="s">
        <v>82</v>
      </c>
      <c r="D293" s="38" t="s">
        <v>40</v>
      </c>
      <c r="E293" s="31" t="s">
        <v>9</v>
      </c>
      <c r="F293" s="108" t="str">
        <f t="shared" si="16"/>
        <v>||||||||||</v>
      </c>
      <c r="G293" s="107">
        <v>32.466666666666669</v>
      </c>
      <c r="H293" s="35">
        <v>44942</v>
      </c>
      <c r="I293" s="23" t="s">
        <v>8</v>
      </c>
      <c r="J293" s="34">
        <v>45930</v>
      </c>
      <c r="K293" s="23" t="s">
        <v>7</v>
      </c>
      <c r="L293" s="34" t="s">
        <v>1</v>
      </c>
      <c r="M293" s="23" t="s">
        <v>1</v>
      </c>
      <c r="N293" s="23">
        <f t="shared" si="17"/>
        <v>0</v>
      </c>
      <c r="O293" s="33" t="s">
        <v>7</v>
      </c>
      <c r="P293" s="27"/>
      <c r="Q293" s="30" t="s">
        <v>4534</v>
      </c>
      <c r="R293" s="32" t="s">
        <v>81</v>
      </c>
      <c r="S293" s="30" t="s">
        <v>778</v>
      </c>
      <c r="T293" s="32" t="s">
        <v>151</v>
      </c>
      <c r="U293" s="30" t="s">
        <v>4545</v>
      </c>
      <c r="V293" s="32">
        <v>7</v>
      </c>
      <c r="W293" s="30" t="s">
        <v>1</v>
      </c>
      <c r="X293" s="32"/>
      <c r="Y293" s="103" t="s">
        <v>25</v>
      </c>
      <c r="Z293" s="102" t="s">
        <v>24</v>
      </c>
      <c r="AA293" s="26" t="s">
        <v>164</v>
      </c>
      <c r="AB293" s="25"/>
      <c r="AC293" s="25"/>
      <c r="AD293" s="25"/>
      <c r="AE293" s="25"/>
      <c r="AF293" s="24"/>
      <c r="AG293" s="264"/>
      <c r="AH293" s="293"/>
      <c r="AI293" s="293"/>
      <c r="AJ293" s="294"/>
      <c r="AK293" s="27">
        <v>456008</v>
      </c>
      <c r="AL293" s="240">
        <v>456008</v>
      </c>
    </row>
    <row r="294" spans="1:38" ht="75" customHeight="1" x14ac:dyDescent="0.35">
      <c r="A294" s="30" t="s">
        <v>4544</v>
      </c>
      <c r="B294" s="32" t="s">
        <v>1321</v>
      </c>
      <c r="C294" s="30" t="s">
        <v>4543</v>
      </c>
      <c r="D294" s="38" t="s">
        <v>40</v>
      </c>
      <c r="E294" s="31" t="s">
        <v>9</v>
      </c>
      <c r="F294" s="108" t="str">
        <f t="shared" si="16"/>
        <v>|</v>
      </c>
      <c r="G294" s="107">
        <v>3.5999999999999996</v>
      </c>
      <c r="H294" s="35">
        <v>44939</v>
      </c>
      <c r="I294" s="23" t="s">
        <v>8</v>
      </c>
      <c r="J294" s="34">
        <v>45047</v>
      </c>
      <c r="K294" s="23" t="s">
        <v>7</v>
      </c>
      <c r="L294" s="34" t="s">
        <v>1</v>
      </c>
      <c r="M294" s="23" t="s">
        <v>1</v>
      </c>
      <c r="N294" s="23">
        <f t="shared" si="17"/>
        <v>0</v>
      </c>
      <c r="O294" s="33" t="s">
        <v>7</v>
      </c>
      <c r="P294" s="27"/>
      <c r="Q294" s="30" t="s">
        <v>4534</v>
      </c>
      <c r="R294" s="32" t="s">
        <v>4542</v>
      </c>
      <c r="S294" s="30" t="s">
        <v>4541</v>
      </c>
      <c r="T294" s="32" t="s">
        <v>16</v>
      </c>
      <c r="U294" s="30" t="s">
        <v>15</v>
      </c>
      <c r="V294" s="32">
        <v>1</v>
      </c>
      <c r="W294" s="30" t="s">
        <v>1</v>
      </c>
      <c r="X294" s="32"/>
      <c r="Y294" s="103"/>
      <c r="Z294" s="102"/>
      <c r="AA294" s="26"/>
      <c r="AB294" s="25"/>
      <c r="AC294" s="25"/>
      <c r="AD294" s="25"/>
      <c r="AE294" s="25"/>
      <c r="AF294" s="24"/>
      <c r="AG294" s="264"/>
      <c r="AH294" s="293"/>
      <c r="AI294" s="293"/>
      <c r="AJ294" s="294"/>
      <c r="AK294" s="27">
        <v>449861</v>
      </c>
      <c r="AL294" s="240">
        <v>449861</v>
      </c>
    </row>
    <row r="295" spans="1:38" ht="75" customHeight="1" x14ac:dyDescent="0.35">
      <c r="A295" s="30"/>
      <c r="B295" s="32" t="s">
        <v>4540</v>
      </c>
      <c r="C295" s="30" t="s">
        <v>4539</v>
      </c>
      <c r="D295" s="38" t="s">
        <v>40</v>
      </c>
      <c r="E295" s="31" t="s">
        <v>9</v>
      </c>
      <c r="F295" s="108" t="str">
        <f t="shared" si="16"/>
        <v/>
      </c>
      <c r="G295" s="107">
        <v>0</v>
      </c>
      <c r="H295" s="35">
        <v>44873</v>
      </c>
      <c r="I295" s="23" t="s">
        <v>8</v>
      </c>
      <c r="J295" s="34" t="s">
        <v>1</v>
      </c>
      <c r="K295" s="23" t="s">
        <v>1</v>
      </c>
      <c r="L295" s="34" t="s">
        <v>1</v>
      </c>
      <c r="M295" s="23" t="s">
        <v>1</v>
      </c>
      <c r="N295" s="23">
        <f t="shared" si="17"/>
        <v>0</v>
      </c>
      <c r="O295" s="33"/>
      <c r="P295" s="27"/>
      <c r="Q295" s="30" t="s">
        <v>4534</v>
      </c>
      <c r="R295" s="32" t="s">
        <v>4538</v>
      </c>
      <c r="S295" s="30" t="s">
        <v>742</v>
      </c>
      <c r="T295" s="32" t="s">
        <v>16</v>
      </c>
      <c r="U295" s="30" t="s">
        <v>4537</v>
      </c>
      <c r="V295" s="32">
        <v>4</v>
      </c>
      <c r="W295" s="30" t="s">
        <v>1</v>
      </c>
      <c r="X295" s="32"/>
      <c r="Y295" s="103" t="s">
        <v>25</v>
      </c>
      <c r="Z295" s="102" t="s">
        <v>30</v>
      </c>
      <c r="AA295" s="26" t="s">
        <v>164</v>
      </c>
      <c r="AB295" s="25"/>
      <c r="AC295" s="25" t="s">
        <v>25</v>
      </c>
      <c r="AD295" s="25"/>
      <c r="AE295" s="25"/>
      <c r="AF295" s="24"/>
      <c r="AG295" s="264"/>
      <c r="AH295" s="293"/>
      <c r="AI295" s="293"/>
      <c r="AJ295" s="294"/>
      <c r="AK295" s="27">
        <v>436313</v>
      </c>
      <c r="AL295" s="240">
        <v>436313</v>
      </c>
    </row>
    <row r="296" spans="1:38" ht="75" customHeight="1" thickBot="1" x14ac:dyDescent="0.4">
      <c r="A296" s="14" t="s">
        <v>4536</v>
      </c>
      <c r="B296" s="16" t="s">
        <v>2219</v>
      </c>
      <c r="C296" s="14" t="s">
        <v>4535</v>
      </c>
      <c r="D296" s="22" t="s">
        <v>19</v>
      </c>
      <c r="E296" s="15" t="s">
        <v>69</v>
      </c>
      <c r="F296" s="114" t="str">
        <f t="shared" si="16"/>
        <v>|||||||</v>
      </c>
      <c r="G296" s="113">
        <v>22.833333333333332</v>
      </c>
      <c r="H296" s="19">
        <v>44718</v>
      </c>
      <c r="I296" s="7" t="s">
        <v>8</v>
      </c>
      <c r="J296" s="18">
        <v>45413</v>
      </c>
      <c r="K296" s="7" t="s">
        <v>7</v>
      </c>
      <c r="L296" s="18">
        <v>45435</v>
      </c>
      <c r="M296" s="7" t="s">
        <v>8</v>
      </c>
      <c r="N296" s="7">
        <f t="shared" si="17"/>
        <v>0</v>
      </c>
      <c r="O296" s="17" t="s">
        <v>7</v>
      </c>
      <c r="P296" s="11"/>
      <c r="Q296" s="14" t="s">
        <v>4534</v>
      </c>
      <c r="R296" s="16" t="s">
        <v>4533</v>
      </c>
      <c r="S296" s="14" t="s">
        <v>185</v>
      </c>
      <c r="T296" s="16" t="s">
        <v>16</v>
      </c>
      <c r="U296" s="14" t="s">
        <v>66</v>
      </c>
      <c r="V296" s="16">
        <v>1</v>
      </c>
      <c r="W296" s="14" t="s">
        <v>133</v>
      </c>
      <c r="X296" s="175" t="s">
        <v>132</v>
      </c>
      <c r="Y296" s="97"/>
      <c r="Z296" s="96"/>
      <c r="AA296" s="10" t="s">
        <v>164</v>
      </c>
      <c r="AB296" s="9"/>
      <c r="AC296" s="9"/>
      <c r="AD296" s="9"/>
      <c r="AE296" s="9" t="s">
        <v>0</v>
      </c>
      <c r="AF296" s="8"/>
      <c r="AG296" s="267"/>
      <c r="AH296" s="295"/>
      <c r="AI296" s="295"/>
      <c r="AJ296" s="296"/>
      <c r="AK296" s="27">
        <v>433229</v>
      </c>
      <c r="AL296" s="236">
        <v>433229</v>
      </c>
    </row>
    <row r="297" spans="1:38" x14ac:dyDescent="0.35">
      <c r="Z297" s="1"/>
      <c r="AL297" s="1"/>
    </row>
    <row r="298" spans="1:38" x14ac:dyDescent="0.35">
      <c r="Z298" s="1"/>
    </row>
    <row r="299" spans="1:38" x14ac:dyDescent="0.35">
      <c r="Z299" s="1"/>
    </row>
    <row r="300" spans="1:38" ht="15" thickBot="1" x14ac:dyDescent="0.4">
      <c r="Z300" s="1"/>
    </row>
    <row r="301" spans="1:38" ht="46" customHeight="1" thickBot="1" x14ac:dyDescent="0.4">
      <c r="A301" s="338" t="s">
        <v>4532</v>
      </c>
      <c r="B301" s="339"/>
      <c r="C301" s="339"/>
      <c r="D301" s="339"/>
      <c r="E301" s="339"/>
      <c r="F301" s="339"/>
      <c r="G301" s="339"/>
      <c r="H301" s="339"/>
      <c r="I301" s="339"/>
      <c r="J301" s="339"/>
      <c r="K301" s="339"/>
      <c r="L301" s="339"/>
      <c r="M301" s="339"/>
      <c r="N301" s="339"/>
      <c r="O301" s="339"/>
      <c r="P301" s="339"/>
      <c r="Q301" s="339"/>
      <c r="R301" s="339"/>
      <c r="S301" s="339"/>
      <c r="T301" s="339"/>
      <c r="U301" s="339"/>
      <c r="V301" s="339"/>
      <c r="W301" s="339"/>
      <c r="X301" s="339"/>
      <c r="Y301" s="339"/>
      <c r="Z301" s="339"/>
      <c r="AA301" s="339"/>
      <c r="AB301" s="339"/>
      <c r="AC301" s="339"/>
      <c r="AD301" s="339"/>
      <c r="AE301" s="339"/>
      <c r="AF301" s="339"/>
      <c r="AG301" s="339"/>
      <c r="AH301" s="339"/>
      <c r="AI301" s="339"/>
      <c r="AJ301" s="339"/>
      <c r="AK301" s="339"/>
      <c r="AL301" s="340"/>
    </row>
    <row r="302" spans="1:38" s="64" customFormat="1" ht="24" thickBot="1" x14ac:dyDescent="0.4">
      <c r="A302" s="94" t="s">
        <v>2905</v>
      </c>
      <c r="B302" s="91"/>
      <c r="C302" s="91"/>
      <c r="D302" s="89"/>
      <c r="E302" s="93"/>
      <c r="F302" s="92"/>
      <c r="G302" s="89"/>
      <c r="H302" s="91"/>
      <c r="I302" s="91"/>
      <c r="J302" s="91"/>
      <c r="K302" s="91"/>
      <c r="L302" s="91"/>
      <c r="M302" s="89"/>
      <c r="N302" s="91"/>
      <c r="O302" s="89"/>
      <c r="P302" s="90"/>
      <c r="Q302" s="90"/>
      <c r="R302" s="89"/>
      <c r="S302" s="89"/>
      <c r="T302" s="89"/>
      <c r="U302" s="89"/>
      <c r="V302" s="89"/>
      <c r="W302" s="89"/>
      <c r="X302" s="89"/>
      <c r="Y302" s="89"/>
      <c r="Z302" s="89"/>
      <c r="AA302" s="88"/>
      <c r="AB302" s="88"/>
      <c r="AC302" s="88"/>
      <c r="AD302" s="88"/>
      <c r="AE302" s="88"/>
      <c r="AF302" s="88"/>
      <c r="AG302" s="88"/>
      <c r="AH302" s="88"/>
      <c r="AI302" s="88"/>
      <c r="AJ302" s="88"/>
      <c r="AK302" s="88"/>
      <c r="AL302" s="305"/>
    </row>
    <row r="303" spans="1:38" s="64" customFormat="1" ht="23.5" x14ac:dyDescent="0.35">
      <c r="A303" s="87" t="s">
        <v>2904</v>
      </c>
      <c r="B303" s="84"/>
      <c r="C303" s="84"/>
      <c r="D303" s="83"/>
      <c r="E303" s="86"/>
      <c r="F303" s="85"/>
      <c r="G303" s="83"/>
      <c r="H303" s="84"/>
      <c r="I303" s="84"/>
      <c r="J303" s="84"/>
      <c r="K303" s="84"/>
      <c r="L303" s="84"/>
      <c r="M303" s="83"/>
      <c r="N303" s="84"/>
      <c r="O303" s="83"/>
      <c r="P303" s="73"/>
      <c r="Q303" s="73"/>
      <c r="R303" s="83"/>
      <c r="S303" s="83"/>
      <c r="T303" s="83"/>
      <c r="U303" s="83"/>
      <c r="V303" s="83"/>
      <c r="W303" s="83"/>
      <c r="X303" s="83"/>
      <c r="Y303" s="83"/>
      <c r="Z303" s="83"/>
      <c r="AA303" s="72"/>
      <c r="AB303" s="72"/>
      <c r="AC303" s="72"/>
      <c r="AD303" s="72"/>
      <c r="AE303" s="72"/>
      <c r="AF303" s="72"/>
      <c r="AG303" s="72"/>
      <c r="AH303" s="72"/>
      <c r="AI303" s="72"/>
      <c r="AJ303" s="72"/>
      <c r="AK303" s="72"/>
      <c r="AL303" s="303"/>
    </row>
    <row r="304" spans="1:38" s="64" customFormat="1" ht="23.5" x14ac:dyDescent="0.35">
      <c r="A304" s="82" t="s">
        <v>2903</v>
      </c>
      <c r="B304" s="81"/>
      <c r="C304" s="78"/>
      <c r="D304" s="73"/>
      <c r="E304" s="80"/>
      <c r="F304" s="79"/>
      <c r="G304" s="73"/>
      <c r="H304" s="78"/>
      <c r="I304" s="78"/>
      <c r="J304" s="78"/>
      <c r="K304" s="78"/>
      <c r="L304" s="78"/>
      <c r="M304" s="73"/>
      <c r="N304" s="78"/>
      <c r="O304" s="73"/>
      <c r="P304" s="73"/>
      <c r="Q304" s="73"/>
      <c r="R304" s="73"/>
      <c r="S304" s="73"/>
      <c r="T304" s="73"/>
      <c r="U304" s="73"/>
      <c r="V304" s="73"/>
      <c r="W304" s="73"/>
      <c r="X304" s="73"/>
      <c r="Y304" s="73"/>
      <c r="Z304" s="73"/>
      <c r="AA304" s="72"/>
      <c r="AB304" s="72"/>
      <c r="AC304" s="72"/>
      <c r="AD304" s="72"/>
      <c r="AE304" s="72"/>
      <c r="AF304" s="72"/>
      <c r="AG304" s="72"/>
      <c r="AH304" s="72"/>
      <c r="AI304" s="72"/>
      <c r="AJ304" s="72"/>
      <c r="AK304" s="72"/>
      <c r="AL304" s="303"/>
    </row>
    <row r="305" spans="1:1613" s="64" customFormat="1" ht="23.5" x14ac:dyDescent="0.35">
      <c r="A305" s="260" t="s">
        <v>2902</v>
      </c>
      <c r="B305" s="77"/>
      <c r="C305" s="74"/>
      <c r="D305" s="72"/>
      <c r="E305" s="76"/>
      <c r="F305" s="75"/>
      <c r="G305" s="72"/>
      <c r="H305" s="74"/>
      <c r="I305" s="74"/>
      <c r="J305" s="74"/>
      <c r="K305" s="74"/>
      <c r="L305" s="74"/>
      <c r="M305" s="72"/>
      <c r="N305" s="74"/>
      <c r="O305" s="72"/>
      <c r="P305" s="73"/>
      <c r="Q305" s="73"/>
      <c r="R305" s="72"/>
      <c r="S305" s="72"/>
      <c r="T305" s="72"/>
      <c r="U305" s="72"/>
      <c r="V305" s="72"/>
      <c r="W305" s="72"/>
      <c r="X305" s="72"/>
      <c r="Y305" s="72"/>
      <c r="Z305" s="72"/>
      <c r="AA305" s="72"/>
      <c r="AB305" s="72"/>
      <c r="AC305" s="72"/>
      <c r="AD305" s="72"/>
      <c r="AE305" s="72"/>
      <c r="AF305" s="72"/>
      <c r="AG305" s="72"/>
      <c r="AH305" s="72"/>
      <c r="AI305" s="72"/>
      <c r="AJ305" s="72"/>
      <c r="AK305" s="72"/>
      <c r="AL305" s="303"/>
    </row>
    <row r="306" spans="1:1613" s="64" customFormat="1" ht="24" thickBot="1" x14ac:dyDescent="0.4">
      <c r="A306" s="289" t="s">
        <v>2901</v>
      </c>
      <c r="B306" s="71"/>
      <c r="C306" s="68"/>
      <c r="D306" s="66"/>
      <c r="E306" s="70"/>
      <c r="F306" s="69"/>
      <c r="G306" s="66"/>
      <c r="H306" s="68"/>
      <c r="I306" s="68"/>
      <c r="J306" s="68"/>
      <c r="K306" s="68"/>
      <c r="L306" s="68"/>
      <c r="M306" s="66"/>
      <c r="N306" s="68"/>
      <c r="O306" s="66"/>
      <c r="P306" s="67"/>
      <c r="Q306" s="67"/>
      <c r="R306" s="66"/>
      <c r="S306" s="66"/>
      <c r="T306" s="66"/>
      <c r="U306" s="66"/>
      <c r="V306" s="66"/>
      <c r="W306" s="66"/>
      <c r="X306" s="66"/>
      <c r="Y306" s="66"/>
      <c r="Z306" s="66"/>
      <c r="AA306" s="65"/>
      <c r="AB306" s="65"/>
      <c r="AC306" s="65"/>
      <c r="AD306" s="65"/>
      <c r="AE306" s="65"/>
      <c r="AF306" s="65"/>
      <c r="AG306" s="65"/>
      <c r="AH306" s="65"/>
      <c r="AI306" s="65"/>
      <c r="AJ306" s="65"/>
      <c r="AK306" s="65"/>
      <c r="AL306" s="304"/>
    </row>
    <row r="307" spans="1:1613" s="56" customFormat="1" ht="80" customHeight="1" thickBot="1" x14ac:dyDescent="0.4">
      <c r="A307" s="172" t="s">
        <v>2900</v>
      </c>
      <c r="B307" s="174" t="s">
        <v>2899</v>
      </c>
      <c r="C307" s="173" t="s">
        <v>2898</v>
      </c>
      <c r="D307" s="172" t="s">
        <v>2897</v>
      </c>
      <c r="E307" s="60" t="s">
        <v>2896</v>
      </c>
      <c r="F307" s="348" t="s">
        <v>2895</v>
      </c>
      <c r="G307" s="350"/>
      <c r="H307" s="63" t="s">
        <v>2894</v>
      </c>
      <c r="I307" s="59" t="s">
        <v>2893</v>
      </c>
      <c r="J307" s="63" t="s">
        <v>2892</v>
      </c>
      <c r="K307" s="59" t="s">
        <v>2891</v>
      </c>
      <c r="L307" s="63" t="s">
        <v>2890</v>
      </c>
      <c r="M307" s="59" t="s">
        <v>2889</v>
      </c>
      <c r="N307" s="59" t="s">
        <v>2887</v>
      </c>
      <c r="O307" s="61" t="s">
        <v>2888</v>
      </c>
      <c r="P307" s="59" t="s">
        <v>2887</v>
      </c>
      <c r="Q307" s="61" t="s">
        <v>2886</v>
      </c>
      <c r="R307" s="62" t="s">
        <v>2885</v>
      </c>
      <c r="S307" s="61" t="s">
        <v>2884</v>
      </c>
      <c r="T307" s="62" t="s">
        <v>2883</v>
      </c>
      <c r="U307" s="61" t="s">
        <v>2882</v>
      </c>
      <c r="V307" s="62" t="s">
        <v>2881</v>
      </c>
      <c r="W307" s="341" t="s">
        <v>2880</v>
      </c>
      <c r="X307" s="342"/>
      <c r="Y307" s="343" t="s">
        <v>2879</v>
      </c>
      <c r="Z307" s="344"/>
      <c r="AA307" s="341" t="s">
        <v>2878</v>
      </c>
      <c r="AB307" s="343"/>
      <c r="AC307" s="343"/>
      <c r="AD307" s="343"/>
      <c r="AE307" s="343"/>
      <c r="AF307" s="366"/>
      <c r="AG307" s="341" t="s">
        <v>2877</v>
      </c>
      <c r="AH307" s="344"/>
      <c r="AI307" s="344"/>
      <c r="AJ307" s="342"/>
      <c r="AK307" s="59" t="s">
        <v>2876</v>
      </c>
      <c r="AL307" s="62" t="s">
        <v>2876</v>
      </c>
      <c r="AM307" s="57"/>
      <c r="AN307" s="57"/>
      <c r="AO307" s="57"/>
      <c r="AP307" s="57"/>
      <c r="AQ307" s="57"/>
      <c r="AR307" s="57"/>
      <c r="AS307" s="57"/>
      <c r="AT307" s="57"/>
      <c r="AU307" s="57"/>
      <c r="AV307" s="57"/>
      <c r="AW307" s="57"/>
      <c r="AX307" s="57"/>
      <c r="AY307" s="57"/>
      <c r="AZ307" s="57"/>
      <c r="BA307" s="57"/>
      <c r="BB307" s="57"/>
      <c r="BC307" s="57"/>
      <c r="BD307" s="57"/>
      <c r="BE307" s="57"/>
      <c r="BF307" s="57"/>
      <c r="BG307" s="57"/>
      <c r="BH307" s="57"/>
      <c r="BI307" s="57"/>
      <c r="BJ307" s="57"/>
      <c r="BK307" s="57"/>
      <c r="BL307" s="57"/>
      <c r="BM307" s="57"/>
      <c r="BN307" s="57"/>
      <c r="BO307" s="57"/>
      <c r="BP307" s="57"/>
      <c r="BQ307" s="57"/>
      <c r="BR307" s="57"/>
      <c r="BS307" s="57"/>
      <c r="BT307" s="57"/>
      <c r="BU307" s="57"/>
      <c r="BV307" s="57"/>
      <c r="BW307" s="57"/>
      <c r="BX307" s="57"/>
      <c r="BY307" s="57"/>
      <c r="BZ307" s="57"/>
      <c r="CA307" s="57"/>
      <c r="CB307" s="57"/>
      <c r="CC307" s="57"/>
      <c r="CD307" s="57"/>
      <c r="CE307" s="57"/>
      <c r="CF307" s="57"/>
      <c r="CG307" s="57"/>
      <c r="CH307" s="57"/>
      <c r="CI307" s="57"/>
      <c r="CJ307" s="57"/>
      <c r="CK307" s="57"/>
      <c r="CL307" s="57"/>
      <c r="CM307" s="57"/>
      <c r="CN307" s="57"/>
      <c r="CO307" s="57"/>
      <c r="CP307" s="57"/>
      <c r="CQ307" s="57"/>
      <c r="CR307" s="57"/>
      <c r="CS307" s="57"/>
      <c r="CT307" s="57"/>
      <c r="CU307" s="57"/>
      <c r="CV307" s="57"/>
      <c r="CW307" s="57"/>
      <c r="CX307" s="57"/>
      <c r="CY307" s="57"/>
      <c r="CZ307" s="57"/>
      <c r="DA307" s="57"/>
      <c r="DB307" s="57"/>
      <c r="DC307" s="57"/>
      <c r="DD307" s="57"/>
      <c r="DE307" s="57"/>
      <c r="DF307" s="57"/>
      <c r="DG307" s="57"/>
      <c r="DH307" s="57"/>
      <c r="DI307" s="57"/>
      <c r="DJ307" s="57"/>
      <c r="DK307" s="57"/>
      <c r="DL307" s="57"/>
      <c r="DM307" s="57"/>
      <c r="DN307" s="57"/>
      <c r="DO307" s="57"/>
      <c r="DP307" s="57"/>
      <c r="DQ307" s="57"/>
      <c r="DR307" s="57"/>
      <c r="DS307" s="57"/>
      <c r="DT307" s="57"/>
      <c r="DU307" s="57"/>
      <c r="DV307" s="57"/>
      <c r="DW307" s="57"/>
      <c r="DX307" s="57"/>
      <c r="DY307" s="57"/>
      <c r="DZ307" s="57"/>
      <c r="EA307" s="57"/>
      <c r="EB307" s="57"/>
      <c r="EC307" s="57"/>
      <c r="ED307" s="57"/>
      <c r="EE307" s="57"/>
      <c r="EF307" s="57"/>
      <c r="EG307" s="57"/>
      <c r="EH307" s="57"/>
      <c r="EI307" s="57"/>
      <c r="EJ307" s="57"/>
      <c r="EK307" s="57"/>
      <c r="EL307" s="57"/>
      <c r="EM307" s="57"/>
      <c r="EN307" s="57"/>
      <c r="EO307" s="57"/>
      <c r="EP307" s="57"/>
      <c r="EQ307" s="57"/>
      <c r="ER307" s="57"/>
      <c r="ES307" s="57"/>
      <c r="ET307" s="57"/>
      <c r="EU307" s="57"/>
      <c r="EV307" s="57"/>
      <c r="EW307" s="57"/>
      <c r="EX307" s="57"/>
      <c r="EY307" s="57"/>
      <c r="EZ307" s="57"/>
      <c r="FA307" s="57"/>
      <c r="FB307" s="57"/>
      <c r="FC307" s="57"/>
      <c r="FD307" s="57"/>
      <c r="FE307" s="57"/>
      <c r="FF307" s="57"/>
      <c r="FG307" s="57"/>
      <c r="FH307" s="57"/>
      <c r="FI307" s="57"/>
      <c r="FJ307" s="57"/>
      <c r="FK307" s="57"/>
      <c r="FL307" s="57"/>
      <c r="FM307" s="57"/>
      <c r="FN307" s="57"/>
      <c r="FO307" s="57"/>
      <c r="FP307" s="57"/>
      <c r="FQ307" s="57"/>
      <c r="FR307" s="57"/>
      <c r="FS307" s="57"/>
      <c r="FT307" s="57"/>
      <c r="FU307" s="57"/>
      <c r="FV307" s="57"/>
      <c r="FW307" s="57"/>
      <c r="FX307" s="57"/>
      <c r="FY307" s="57"/>
      <c r="FZ307" s="57"/>
      <c r="GA307" s="57"/>
      <c r="GB307" s="57"/>
      <c r="GC307" s="57"/>
      <c r="GD307" s="57"/>
      <c r="GE307" s="57"/>
      <c r="GF307" s="57"/>
      <c r="GG307" s="57"/>
      <c r="GH307" s="57"/>
      <c r="GI307" s="57"/>
      <c r="GJ307" s="57"/>
      <c r="GK307" s="57"/>
      <c r="GL307" s="57"/>
      <c r="GM307" s="57"/>
      <c r="GN307" s="57"/>
      <c r="GO307" s="57"/>
      <c r="GP307" s="57"/>
      <c r="GQ307" s="57"/>
      <c r="GR307" s="57"/>
      <c r="GS307" s="57"/>
      <c r="GT307" s="57"/>
      <c r="GU307" s="57"/>
      <c r="GV307" s="57"/>
      <c r="GW307" s="57"/>
      <c r="GX307" s="57"/>
      <c r="GY307" s="57"/>
      <c r="GZ307" s="57"/>
      <c r="HA307" s="57"/>
      <c r="HB307" s="57"/>
      <c r="HC307" s="57"/>
      <c r="HD307" s="57"/>
      <c r="HE307" s="57"/>
      <c r="HF307" s="57"/>
      <c r="HG307" s="57"/>
      <c r="HH307" s="57"/>
      <c r="HI307" s="57"/>
      <c r="HJ307" s="57"/>
      <c r="HK307" s="57"/>
      <c r="HL307" s="57"/>
      <c r="HM307" s="57"/>
      <c r="HN307" s="57"/>
      <c r="HO307" s="57"/>
      <c r="HP307" s="57"/>
      <c r="HQ307" s="57"/>
      <c r="HR307" s="57"/>
      <c r="HS307" s="57"/>
      <c r="HT307" s="57"/>
      <c r="HU307" s="57"/>
      <c r="HV307" s="57"/>
      <c r="HW307" s="57"/>
      <c r="HX307" s="57"/>
      <c r="HY307" s="57"/>
      <c r="HZ307" s="57"/>
      <c r="IA307" s="57"/>
      <c r="IB307" s="57"/>
      <c r="IC307" s="57"/>
      <c r="ID307" s="57"/>
      <c r="IE307" s="57"/>
      <c r="IF307" s="57"/>
      <c r="IG307" s="57"/>
      <c r="IH307" s="57"/>
      <c r="II307" s="57"/>
      <c r="IJ307" s="57"/>
      <c r="IK307" s="57"/>
      <c r="IL307" s="57"/>
      <c r="IM307" s="57"/>
      <c r="IN307" s="57"/>
      <c r="IO307" s="57"/>
      <c r="IP307" s="57"/>
      <c r="IQ307" s="57"/>
      <c r="IR307" s="57"/>
      <c r="IS307" s="57"/>
      <c r="IT307" s="57"/>
      <c r="IU307" s="57"/>
      <c r="IV307" s="57"/>
      <c r="IW307" s="57"/>
      <c r="IX307" s="57"/>
      <c r="IY307" s="57"/>
      <c r="IZ307" s="57"/>
      <c r="JA307" s="57"/>
      <c r="JB307" s="57"/>
      <c r="JC307" s="57"/>
      <c r="JD307" s="57"/>
      <c r="JE307" s="57"/>
      <c r="JF307" s="57"/>
      <c r="JG307" s="57"/>
      <c r="JH307" s="57"/>
      <c r="JI307" s="57"/>
      <c r="JJ307" s="57"/>
      <c r="JK307" s="57"/>
      <c r="JL307" s="57"/>
      <c r="JM307" s="57"/>
      <c r="JN307" s="57"/>
      <c r="JO307" s="57"/>
      <c r="JP307" s="57"/>
      <c r="JQ307" s="57"/>
      <c r="JR307" s="57"/>
      <c r="JS307" s="57"/>
      <c r="JT307" s="57"/>
      <c r="JU307" s="57"/>
      <c r="JV307" s="57"/>
      <c r="JW307" s="57"/>
      <c r="JX307" s="57"/>
      <c r="JY307" s="57"/>
      <c r="JZ307" s="57"/>
      <c r="KA307" s="57"/>
      <c r="KB307" s="57"/>
      <c r="KC307" s="57"/>
      <c r="KD307" s="57"/>
      <c r="KE307" s="57"/>
      <c r="KF307" s="57"/>
      <c r="KG307" s="57"/>
      <c r="KH307" s="57"/>
      <c r="KI307" s="57"/>
      <c r="KJ307" s="57"/>
      <c r="KK307" s="57"/>
      <c r="KL307" s="57"/>
      <c r="KM307" s="57"/>
      <c r="KN307" s="57"/>
      <c r="KO307" s="57"/>
      <c r="KP307" s="57"/>
      <c r="KQ307" s="57"/>
      <c r="KR307" s="57"/>
      <c r="KS307" s="57"/>
      <c r="KT307" s="57"/>
      <c r="KU307" s="57"/>
      <c r="KV307" s="57"/>
      <c r="KW307" s="57"/>
      <c r="KX307" s="57"/>
      <c r="KY307" s="57"/>
      <c r="KZ307" s="57"/>
      <c r="LA307" s="57"/>
      <c r="LB307" s="57"/>
      <c r="LC307" s="57"/>
      <c r="LD307" s="57"/>
      <c r="LE307" s="57"/>
      <c r="LF307" s="57"/>
      <c r="LG307" s="57"/>
      <c r="LH307" s="57"/>
      <c r="LI307" s="57"/>
      <c r="LJ307" s="57"/>
      <c r="LK307" s="57"/>
      <c r="LL307" s="57"/>
      <c r="LM307" s="57"/>
      <c r="LN307" s="57"/>
      <c r="LO307" s="57"/>
      <c r="LP307" s="57"/>
      <c r="LQ307" s="57"/>
      <c r="LR307" s="57"/>
      <c r="LS307" s="57"/>
      <c r="LT307" s="57"/>
      <c r="LU307" s="57"/>
      <c r="LV307" s="57"/>
      <c r="LW307" s="57"/>
      <c r="LX307" s="57"/>
      <c r="LY307" s="57"/>
      <c r="LZ307" s="57"/>
      <c r="MA307" s="57"/>
      <c r="MB307" s="57"/>
      <c r="MC307" s="57"/>
      <c r="MD307" s="57"/>
      <c r="ME307" s="57"/>
      <c r="MF307" s="57"/>
      <c r="MG307" s="57"/>
      <c r="MH307" s="57"/>
      <c r="MI307" s="57"/>
      <c r="MJ307" s="57"/>
      <c r="MK307" s="57"/>
      <c r="ML307" s="57"/>
      <c r="MM307" s="57"/>
      <c r="MN307" s="57"/>
      <c r="MO307" s="57"/>
      <c r="MP307" s="57"/>
      <c r="MQ307" s="57"/>
      <c r="MR307" s="57"/>
      <c r="MS307" s="57"/>
      <c r="MT307" s="57"/>
      <c r="MU307" s="57"/>
      <c r="MV307" s="57"/>
      <c r="MW307" s="57"/>
      <c r="MX307" s="57"/>
      <c r="MY307" s="57"/>
      <c r="MZ307" s="57"/>
      <c r="NA307" s="57"/>
      <c r="NB307" s="57"/>
      <c r="NC307" s="57"/>
      <c r="ND307" s="57"/>
      <c r="NE307" s="57"/>
      <c r="NF307" s="57"/>
      <c r="NG307" s="57"/>
      <c r="NH307" s="57"/>
      <c r="NI307" s="57"/>
      <c r="NJ307" s="57"/>
      <c r="NK307" s="57"/>
      <c r="NL307" s="57"/>
      <c r="NM307" s="57"/>
      <c r="NN307" s="57"/>
      <c r="NO307" s="57"/>
      <c r="NP307" s="57"/>
      <c r="NQ307" s="57"/>
      <c r="NR307" s="57"/>
      <c r="NS307" s="57"/>
      <c r="NT307" s="57"/>
      <c r="NU307" s="57"/>
      <c r="NV307" s="57"/>
      <c r="NW307" s="57"/>
      <c r="NX307" s="57"/>
      <c r="NY307" s="57"/>
      <c r="NZ307" s="57"/>
      <c r="OA307" s="57"/>
      <c r="OB307" s="57"/>
      <c r="OC307" s="57"/>
      <c r="OD307" s="57"/>
      <c r="OE307" s="57"/>
      <c r="OF307" s="57"/>
      <c r="OG307" s="57"/>
      <c r="OH307" s="57"/>
      <c r="OI307" s="57"/>
      <c r="OJ307" s="57"/>
      <c r="OK307" s="57"/>
      <c r="OL307" s="57"/>
      <c r="OM307" s="57"/>
      <c r="ON307" s="57"/>
      <c r="OO307" s="57"/>
      <c r="OP307" s="57"/>
      <c r="OQ307" s="57"/>
      <c r="OR307" s="57"/>
      <c r="OS307" s="57"/>
      <c r="OT307" s="57"/>
      <c r="OU307" s="57"/>
      <c r="OV307" s="57"/>
      <c r="OW307" s="57"/>
      <c r="OX307" s="57"/>
      <c r="OY307" s="57"/>
      <c r="OZ307" s="57"/>
      <c r="PA307" s="57"/>
      <c r="PB307" s="57"/>
      <c r="PC307" s="57"/>
      <c r="PD307" s="57"/>
      <c r="PE307" s="57"/>
      <c r="PF307" s="57"/>
      <c r="PG307" s="57"/>
      <c r="PH307" s="57"/>
      <c r="PI307" s="57"/>
      <c r="PJ307" s="57"/>
      <c r="PK307" s="57"/>
      <c r="PL307" s="57"/>
      <c r="PM307" s="57"/>
      <c r="PN307" s="57"/>
      <c r="PO307" s="57"/>
      <c r="PP307" s="57"/>
      <c r="PQ307" s="57"/>
      <c r="PR307" s="57"/>
      <c r="PS307" s="57"/>
      <c r="PT307" s="57"/>
      <c r="PU307" s="57"/>
      <c r="PV307" s="57"/>
      <c r="PW307" s="57"/>
      <c r="PX307" s="57"/>
      <c r="PY307" s="57"/>
      <c r="PZ307" s="57"/>
      <c r="QA307" s="57"/>
      <c r="QB307" s="57"/>
      <c r="QC307" s="57"/>
      <c r="QD307" s="57"/>
      <c r="QE307" s="57"/>
      <c r="QF307" s="57"/>
      <c r="QG307" s="57"/>
      <c r="QH307" s="57"/>
      <c r="QI307" s="57"/>
      <c r="QJ307" s="57"/>
      <c r="QK307" s="57"/>
      <c r="QL307" s="57"/>
      <c r="QM307" s="57"/>
      <c r="QN307" s="57"/>
      <c r="QO307" s="57"/>
      <c r="QP307" s="57"/>
      <c r="QQ307" s="57"/>
      <c r="QR307" s="57"/>
      <c r="QS307" s="57"/>
      <c r="QT307" s="57"/>
      <c r="QU307" s="57"/>
      <c r="QV307" s="57"/>
      <c r="QW307" s="57"/>
      <c r="QX307" s="57"/>
      <c r="QY307" s="57"/>
      <c r="QZ307" s="57"/>
      <c r="RA307" s="57"/>
      <c r="RB307" s="57"/>
      <c r="RC307" s="57"/>
      <c r="RD307" s="57"/>
      <c r="RE307" s="57"/>
      <c r="RF307" s="57"/>
      <c r="RG307" s="57"/>
      <c r="RH307" s="57"/>
      <c r="RI307" s="57"/>
      <c r="RJ307" s="57"/>
      <c r="RK307" s="57"/>
      <c r="RL307" s="57"/>
      <c r="RM307" s="57"/>
      <c r="RN307" s="57"/>
      <c r="RO307" s="57"/>
      <c r="RP307" s="57"/>
      <c r="RQ307" s="57"/>
      <c r="RR307" s="57"/>
      <c r="RS307" s="57"/>
      <c r="RT307" s="57"/>
      <c r="RU307" s="57"/>
      <c r="RV307" s="57"/>
      <c r="RW307" s="57"/>
      <c r="RX307" s="57"/>
      <c r="RY307" s="57"/>
      <c r="RZ307" s="57"/>
      <c r="SA307" s="57"/>
      <c r="SB307" s="57"/>
      <c r="SC307" s="57"/>
      <c r="SD307" s="57"/>
      <c r="SE307" s="57"/>
      <c r="SF307" s="57"/>
      <c r="SG307" s="57"/>
      <c r="SH307" s="57"/>
      <c r="SI307" s="57"/>
      <c r="SJ307" s="57"/>
      <c r="SK307" s="57"/>
      <c r="SL307" s="57"/>
      <c r="SM307" s="57"/>
      <c r="SN307" s="57"/>
      <c r="SO307" s="57"/>
      <c r="SP307" s="57"/>
      <c r="SQ307" s="57"/>
      <c r="SR307" s="57"/>
      <c r="SS307" s="57"/>
      <c r="ST307" s="57"/>
      <c r="SU307" s="57"/>
      <c r="SV307" s="57"/>
      <c r="SW307" s="57"/>
      <c r="SX307" s="57"/>
      <c r="SY307" s="57"/>
      <c r="SZ307" s="57"/>
      <c r="TA307" s="57"/>
      <c r="TB307" s="57"/>
      <c r="TC307" s="57"/>
      <c r="TD307" s="57"/>
      <c r="TE307" s="57"/>
      <c r="TF307" s="57"/>
      <c r="TG307" s="57"/>
      <c r="TH307" s="57"/>
      <c r="TI307" s="57"/>
      <c r="TJ307" s="57"/>
      <c r="TK307" s="57"/>
      <c r="TL307" s="57"/>
      <c r="TM307" s="57"/>
      <c r="TN307" s="57"/>
      <c r="TO307" s="57"/>
      <c r="TP307" s="57"/>
      <c r="TQ307" s="57"/>
      <c r="TR307" s="57"/>
      <c r="TS307" s="57"/>
      <c r="TT307" s="57"/>
      <c r="TU307" s="57"/>
      <c r="TV307" s="57"/>
      <c r="TW307" s="57"/>
      <c r="TX307" s="57"/>
      <c r="TY307" s="57"/>
      <c r="TZ307" s="57"/>
      <c r="UA307" s="57"/>
      <c r="UB307" s="57"/>
      <c r="UC307" s="57"/>
      <c r="UD307" s="57"/>
      <c r="UE307" s="57"/>
      <c r="UF307" s="57"/>
      <c r="UG307" s="57"/>
      <c r="UH307" s="57"/>
      <c r="UI307" s="57"/>
      <c r="UJ307" s="57"/>
      <c r="UK307" s="57"/>
      <c r="UL307" s="57"/>
      <c r="UM307" s="57"/>
      <c r="UN307" s="57"/>
      <c r="UO307" s="57"/>
      <c r="UP307" s="57"/>
      <c r="UQ307" s="57"/>
      <c r="UR307" s="57"/>
      <c r="US307" s="57"/>
      <c r="UT307" s="57"/>
      <c r="UU307" s="57"/>
      <c r="UV307" s="57"/>
      <c r="UW307" s="57"/>
      <c r="UX307" s="57"/>
      <c r="UY307" s="57"/>
      <c r="UZ307" s="57"/>
      <c r="VA307" s="57"/>
      <c r="VB307" s="57"/>
      <c r="VC307" s="57"/>
      <c r="VD307" s="57"/>
      <c r="VE307" s="57"/>
      <c r="VF307" s="57"/>
      <c r="VG307" s="57"/>
      <c r="VH307" s="57"/>
      <c r="VI307" s="57"/>
      <c r="VJ307" s="57"/>
      <c r="VK307" s="57"/>
      <c r="VL307" s="57"/>
      <c r="VM307" s="57"/>
      <c r="VN307" s="57"/>
      <c r="VO307" s="57"/>
      <c r="VP307" s="57"/>
      <c r="VQ307" s="57"/>
      <c r="VR307" s="57"/>
      <c r="VS307" s="57"/>
      <c r="VT307" s="57"/>
      <c r="VU307" s="57"/>
      <c r="VV307" s="57"/>
      <c r="VW307" s="57"/>
      <c r="VX307" s="57"/>
      <c r="VY307" s="57"/>
      <c r="VZ307" s="57"/>
      <c r="WA307" s="57"/>
      <c r="WB307" s="57"/>
      <c r="WC307" s="57"/>
      <c r="WD307" s="57"/>
      <c r="WE307" s="57"/>
      <c r="WF307" s="57"/>
      <c r="WG307" s="57"/>
      <c r="WH307" s="57"/>
      <c r="WI307" s="57"/>
      <c r="WJ307" s="57"/>
      <c r="WK307" s="57"/>
      <c r="WL307" s="57"/>
      <c r="WM307" s="57"/>
      <c r="WN307" s="57"/>
      <c r="WO307" s="57"/>
      <c r="WP307" s="57"/>
      <c r="WQ307" s="57"/>
      <c r="WR307" s="57"/>
      <c r="WS307" s="57"/>
      <c r="WT307" s="57"/>
      <c r="WU307" s="57"/>
      <c r="WV307" s="57"/>
      <c r="WW307" s="57"/>
      <c r="WX307" s="57"/>
      <c r="WY307" s="57"/>
      <c r="WZ307" s="57"/>
      <c r="XA307" s="57"/>
      <c r="XB307" s="57"/>
      <c r="XC307" s="57"/>
      <c r="XD307" s="57"/>
      <c r="XE307" s="57"/>
      <c r="XF307" s="57"/>
      <c r="XG307" s="57"/>
      <c r="XH307" s="57"/>
      <c r="XI307" s="57"/>
      <c r="XJ307" s="57"/>
      <c r="XK307" s="57"/>
      <c r="XL307" s="57"/>
      <c r="XM307" s="57"/>
      <c r="XN307" s="57"/>
      <c r="XO307" s="57"/>
      <c r="XP307" s="57"/>
      <c r="XQ307" s="57"/>
      <c r="XR307" s="57"/>
      <c r="XS307" s="57"/>
      <c r="XT307" s="57"/>
      <c r="XU307" s="57"/>
      <c r="XV307" s="57"/>
      <c r="XW307" s="57"/>
      <c r="XX307" s="57"/>
      <c r="XY307" s="57"/>
      <c r="XZ307" s="57"/>
      <c r="YA307" s="57"/>
      <c r="YB307" s="57"/>
      <c r="YC307" s="57"/>
      <c r="YD307" s="57"/>
      <c r="YE307" s="57"/>
      <c r="YF307" s="57"/>
      <c r="YG307" s="57"/>
      <c r="YH307" s="57"/>
      <c r="YI307" s="57"/>
      <c r="YJ307" s="57"/>
      <c r="YK307" s="57"/>
      <c r="YL307" s="57"/>
      <c r="YM307" s="57"/>
      <c r="YN307" s="57"/>
      <c r="YO307" s="57"/>
      <c r="YP307" s="57"/>
      <c r="YQ307" s="57"/>
      <c r="YR307" s="57"/>
      <c r="YS307" s="57"/>
      <c r="YT307" s="57"/>
      <c r="YU307" s="57"/>
      <c r="YV307" s="57"/>
      <c r="YW307" s="57"/>
      <c r="YX307" s="57"/>
      <c r="YY307" s="57"/>
      <c r="YZ307" s="57"/>
      <c r="ZA307" s="57"/>
      <c r="ZB307" s="57"/>
      <c r="ZC307" s="57"/>
      <c r="ZD307" s="57"/>
      <c r="ZE307" s="57"/>
      <c r="ZF307" s="57"/>
      <c r="ZG307" s="57"/>
      <c r="ZH307" s="57"/>
      <c r="ZI307" s="57"/>
      <c r="ZJ307" s="57"/>
      <c r="ZK307" s="57"/>
      <c r="ZL307" s="57"/>
      <c r="ZM307" s="57"/>
      <c r="ZN307" s="57"/>
      <c r="ZO307" s="57"/>
      <c r="ZP307" s="57"/>
      <c r="ZQ307" s="57"/>
      <c r="ZR307" s="57"/>
      <c r="ZS307" s="57"/>
      <c r="ZT307" s="57"/>
      <c r="ZU307" s="57"/>
      <c r="ZV307" s="57"/>
      <c r="ZW307" s="57"/>
      <c r="ZX307" s="57"/>
      <c r="ZY307" s="57"/>
      <c r="ZZ307" s="57"/>
      <c r="AAA307" s="57"/>
      <c r="AAB307" s="57"/>
      <c r="AAC307" s="57"/>
      <c r="AAD307" s="57"/>
      <c r="AAE307" s="57"/>
      <c r="AAF307" s="57"/>
      <c r="AAG307" s="57"/>
      <c r="AAH307" s="57"/>
      <c r="AAI307" s="57"/>
      <c r="AAJ307" s="57"/>
      <c r="AAK307" s="57"/>
      <c r="AAL307" s="57"/>
      <c r="AAM307" s="57"/>
      <c r="AAN307" s="57"/>
      <c r="AAO307" s="57"/>
      <c r="AAP307" s="57"/>
      <c r="AAQ307" s="57"/>
      <c r="AAR307" s="57"/>
      <c r="AAS307" s="57"/>
      <c r="AAT307" s="57"/>
      <c r="AAU307" s="57"/>
      <c r="AAV307" s="57"/>
      <c r="AAW307" s="57"/>
      <c r="AAX307" s="57"/>
      <c r="AAY307" s="57"/>
      <c r="AAZ307" s="57"/>
      <c r="ABA307" s="57"/>
      <c r="ABB307" s="57"/>
      <c r="ABC307" s="57"/>
      <c r="ABD307" s="57"/>
      <c r="ABE307" s="57"/>
      <c r="ABF307" s="57"/>
      <c r="ABG307" s="57"/>
      <c r="ABH307" s="57"/>
      <c r="ABI307" s="57"/>
      <c r="ABJ307" s="57"/>
      <c r="ABK307" s="57"/>
      <c r="ABL307" s="57"/>
      <c r="ABM307" s="57"/>
      <c r="ABN307" s="57"/>
      <c r="ABO307" s="57"/>
      <c r="ABP307" s="57"/>
      <c r="ABQ307" s="57"/>
      <c r="ABR307" s="57"/>
      <c r="ABS307" s="57"/>
      <c r="ABT307" s="57"/>
      <c r="ABU307" s="57"/>
      <c r="ABV307" s="57"/>
      <c r="ABW307" s="57"/>
      <c r="ABX307" s="57"/>
      <c r="ABY307" s="57"/>
      <c r="ABZ307" s="57"/>
      <c r="ACA307" s="57"/>
      <c r="ACB307" s="57"/>
      <c r="ACC307" s="57"/>
      <c r="ACD307" s="57"/>
      <c r="ACE307" s="57"/>
      <c r="ACF307" s="57"/>
      <c r="ACG307" s="57"/>
      <c r="ACH307" s="57"/>
      <c r="ACI307" s="57"/>
      <c r="ACJ307" s="57"/>
      <c r="ACK307" s="57"/>
      <c r="ACL307" s="57"/>
      <c r="ACM307" s="57"/>
      <c r="ACN307" s="57"/>
      <c r="ACO307" s="57"/>
      <c r="ACP307" s="57"/>
      <c r="ACQ307" s="57"/>
      <c r="ACR307" s="57"/>
      <c r="ACS307" s="57"/>
      <c r="ACT307" s="57"/>
      <c r="ACU307" s="57"/>
      <c r="ACV307" s="57"/>
      <c r="ACW307" s="57"/>
      <c r="ACX307" s="57"/>
      <c r="ACY307" s="57"/>
      <c r="ACZ307" s="57"/>
      <c r="ADA307" s="57"/>
      <c r="ADB307" s="57"/>
      <c r="ADC307" s="57"/>
      <c r="ADD307" s="57"/>
      <c r="ADE307" s="57"/>
      <c r="ADF307" s="57"/>
      <c r="ADG307" s="57"/>
      <c r="ADH307" s="57"/>
      <c r="ADI307" s="57"/>
      <c r="ADJ307" s="57"/>
      <c r="ADK307" s="57"/>
      <c r="ADL307" s="57"/>
      <c r="ADM307" s="57"/>
      <c r="ADN307" s="57"/>
      <c r="ADO307" s="57"/>
      <c r="ADP307" s="57"/>
      <c r="ADQ307" s="57"/>
      <c r="ADR307" s="57"/>
      <c r="ADS307" s="57"/>
      <c r="ADT307" s="57"/>
      <c r="ADU307" s="57"/>
      <c r="ADV307" s="57"/>
      <c r="ADW307" s="57"/>
      <c r="ADX307" s="57"/>
      <c r="ADY307" s="57"/>
      <c r="ADZ307" s="57"/>
      <c r="AEA307" s="57"/>
      <c r="AEB307" s="57"/>
      <c r="AEC307" s="57"/>
      <c r="AED307" s="57"/>
      <c r="AEE307" s="57"/>
      <c r="AEF307" s="57"/>
      <c r="AEG307" s="57"/>
      <c r="AEH307" s="57"/>
      <c r="AEI307" s="57"/>
      <c r="AEJ307" s="57"/>
      <c r="AEK307" s="57"/>
      <c r="AEL307" s="57"/>
      <c r="AEM307" s="57"/>
      <c r="AEN307" s="57"/>
      <c r="AEO307" s="57"/>
      <c r="AEP307" s="57"/>
      <c r="AEQ307" s="57"/>
      <c r="AER307" s="57"/>
      <c r="AES307" s="57"/>
      <c r="AET307" s="57"/>
      <c r="AEU307" s="57"/>
      <c r="AEV307" s="57"/>
      <c r="AEW307" s="57"/>
      <c r="AEX307" s="57"/>
      <c r="AEY307" s="57"/>
      <c r="AEZ307" s="57"/>
      <c r="AFA307" s="57"/>
      <c r="AFB307" s="57"/>
      <c r="AFC307" s="57"/>
      <c r="AFD307" s="57"/>
      <c r="AFE307" s="57"/>
      <c r="AFF307" s="57"/>
      <c r="AFG307" s="57"/>
      <c r="AFH307" s="57"/>
      <c r="AFI307" s="57"/>
      <c r="AFJ307" s="57"/>
      <c r="AFK307" s="57"/>
      <c r="AFL307" s="57"/>
      <c r="AFM307" s="57"/>
      <c r="AFN307" s="57"/>
      <c r="AFO307" s="57"/>
      <c r="AFP307" s="57"/>
      <c r="AFQ307" s="57"/>
      <c r="AFR307" s="57"/>
      <c r="AFS307" s="57"/>
      <c r="AFT307" s="57"/>
      <c r="AFU307" s="57"/>
      <c r="AFV307" s="57"/>
      <c r="AFW307" s="57"/>
      <c r="AFX307" s="57"/>
      <c r="AFY307" s="57"/>
      <c r="AFZ307" s="57"/>
      <c r="AGA307" s="57"/>
      <c r="AGB307" s="57"/>
      <c r="AGC307" s="57"/>
      <c r="AGD307" s="57"/>
      <c r="AGE307" s="57"/>
      <c r="AGF307" s="57"/>
      <c r="AGG307" s="57"/>
      <c r="AGH307" s="57"/>
      <c r="AGI307" s="57"/>
      <c r="AGJ307" s="57"/>
      <c r="AGK307" s="57"/>
      <c r="AGL307" s="57"/>
      <c r="AGM307" s="57"/>
      <c r="AGN307" s="57"/>
      <c r="AGO307" s="57"/>
      <c r="AGP307" s="57"/>
      <c r="AGQ307" s="57"/>
      <c r="AGR307" s="57"/>
      <c r="AGS307" s="57"/>
      <c r="AGT307" s="57"/>
      <c r="AGU307" s="57"/>
      <c r="AGV307" s="57"/>
      <c r="AGW307" s="57"/>
      <c r="AGX307" s="57"/>
      <c r="AGY307" s="57"/>
      <c r="AGZ307" s="57"/>
      <c r="AHA307" s="57"/>
      <c r="AHB307" s="57"/>
      <c r="AHC307" s="57"/>
      <c r="AHD307" s="57"/>
      <c r="AHE307" s="57"/>
      <c r="AHF307" s="57"/>
      <c r="AHG307" s="57"/>
      <c r="AHH307" s="57"/>
      <c r="AHI307" s="57"/>
      <c r="AHJ307" s="57"/>
      <c r="AHK307" s="57"/>
      <c r="AHL307" s="57"/>
      <c r="AHM307" s="57"/>
      <c r="AHN307" s="57"/>
      <c r="AHO307" s="57"/>
      <c r="AHP307" s="57"/>
      <c r="AHQ307" s="57"/>
      <c r="AHR307" s="57"/>
      <c r="AHS307" s="57"/>
      <c r="AHT307" s="57"/>
      <c r="AHU307" s="57"/>
      <c r="AHV307" s="57"/>
      <c r="AHW307" s="57"/>
      <c r="AHX307" s="57"/>
      <c r="AHY307" s="57"/>
      <c r="AHZ307" s="57"/>
      <c r="AIA307" s="57"/>
      <c r="AIB307" s="57"/>
      <c r="AIC307" s="57"/>
      <c r="AID307" s="57"/>
      <c r="AIE307" s="57"/>
      <c r="AIF307" s="57"/>
      <c r="AIG307" s="57"/>
      <c r="AIH307" s="57"/>
      <c r="AII307" s="57"/>
      <c r="AIJ307" s="57"/>
      <c r="AIK307" s="57"/>
      <c r="AIL307" s="57"/>
      <c r="AIM307" s="57"/>
      <c r="AIN307" s="57"/>
      <c r="AIO307" s="57"/>
      <c r="AIP307" s="57"/>
      <c r="AIQ307" s="57"/>
      <c r="AIR307" s="57"/>
      <c r="AIS307" s="57"/>
      <c r="AIT307" s="57"/>
      <c r="AIU307" s="57"/>
      <c r="AIV307" s="57"/>
      <c r="AIW307" s="57"/>
      <c r="AIX307" s="57"/>
      <c r="AIY307" s="57"/>
      <c r="AIZ307" s="57"/>
      <c r="AJA307" s="57"/>
      <c r="AJB307" s="57"/>
      <c r="AJC307" s="57"/>
      <c r="AJD307" s="57"/>
      <c r="AJE307" s="57"/>
      <c r="AJF307" s="57"/>
      <c r="AJG307" s="57"/>
      <c r="AJH307" s="57"/>
      <c r="AJI307" s="57"/>
      <c r="AJJ307" s="57"/>
      <c r="AJK307" s="57"/>
      <c r="AJL307" s="57"/>
      <c r="AJM307" s="57"/>
      <c r="AJN307" s="57"/>
      <c r="AJO307" s="57"/>
      <c r="AJP307" s="57"/>
      <c r="AJQ307" s="57"/>
      <c r="AJR307" s="57"/>
      <c r="AJS307" s="57"/>
      <c r="AJT307" s="57"/>
      <c r="AJU307" s="57"/>
      <c r="AJV307" s="57"/>
      <c r="AJW307" s="57"/>
      <c r="AJX307" s="57"/>
      <c r="AJY307" s="57"/>
      <c r="AJZ307" s="57"/>
      <c r="AKA307" s="57"/>
      <c r="AKB307" s="57"/>
      <c r="AKC307" s="57"/>
      <c r="AKD307" s="57"/>
      <c r="AKE307" s="57"/>
      <c r="AKF307" s="57"/>
      <c r="AKG307" s="57"/>
      <c r="AKH307" s="57"/>
      <c r="AKI307" s="57"/>
      <c r="AKJ307" s="57"/>
      <c r="AKK307" s="57"/>
      <c r="AKL307" s="57"/>
      <c r="AKM307" s="57"/>
      <c r="AKN307" s="57"/>
      <c r="AKO307" s="57"/>
      <c r="AKP307" s="57"/>
      <c r="AKQ307" s="57"/>
      <c r="AKR307" s="57"/>
      <c r="AKS307" s="57"/>
      <c r="AKT307" s="57"/>
      <c r="AKU307" s="57"/>
      <c r="AKV307" s="57"/>
      <c r="AKW307" s="57"/>
      <c r="AKX307" s="57"/>
      <c r="AKY307" s="57"/>
      <c r="AKZ307" s="57"/>
      <c r="ALA307" s="57"/>
      <c r="ALB307" s="57"/>
      <c r="ALC307" s="57"/>
      <c r="ALD307" s="57"/>
      <c r="ALE307" s="57"/>
      <c r="ALF307" s="57"/>
      <c r="ALG307" s="57"/>
      <c r="ALH307" s="57"/>
      <c r="ALI307" s="57"/>
      <c r="ALJ307" s="57"/>
      <c r="ALK307" s="57"/>
      <c r="ALL307" s="57"/>
      <c r="ALM307" s="57"/>
      <c r="ALN307" s="57"/>
      <c r="ALO307" s="57"/>
      <c r="ALP307" s="57"/>
      <c r="ALQ307" s="57"/>
      <c r="ALR307" s="57"/>
      <c r="ALS307" s="57"/>
      <c r="ALT307" s="57"/>
      <c r="ALU307" s="57"/>
      <c r="ALV307" s="57"/>
      <c r="ALW307" s="57"/>
      <c r="ALX307" s="57"/>
      <c r="ALY307" s="57"/>
      <c r="ALZ307" s="57"/>
      <c r="AMA307" s="57"/>
      <c r="AMB307" s="57"/>
      <c r="AMC307" s="57"/>
      <c r="AMD307" s="57"/>
      <c r="AME307" s="57"/>
      <c r="AMF307" s="57"/>
      <c r="AMG307" s="57"/>
      <c r="AMH307" s="57"/>
      <c r="AMI307" s="57"/>
      <c r="AMJ307" s="57"/>
      <c r="AMK307" s="57"/>
      <c r="AML307" s="57"/>
      <c r="AMM307" s="57"/>
      <c r="AMN307" s="57"/>
      <c r="AMO307" s="57"/>
      <c r="AMP307" s="57"/>
      <c r="AMQ307" s="57"/>
      <c r="AMR307" s="57"/>
      <c r="AMS307" s="57"/>
      <c r="AMT307" s="57"/>
      <c r="AMU307" s="57"/>
      <c r="AMV307" s="57"/>
      <c r="AMW307" s="57"/>
      <c r="AMX307" s="57"/>
      <c r="AMY307" s="57"/>
      <c r="AMZ307" s="57"/>
      <c r="ANA307" s="57"/>
      <c r="ANB307" s="57"/>
      <c r="ANC307" s="57"/>
      <c r="AND307" s="57"/>
      <c r="ANE307" s="57"/>
      <c r="ANF307" s="57"/>
      <c r="ANG307" s="57"/>
      <c r="ANH307" s="57"/>
      <c r="ANI307" s="57"/>
      <c r="ANJ307" s="57"/>
      <c r="ANK307" s="57"/>
      <c r="ANL307" s="57"/>
      <c r="ANM307" s="57"/>
      <c r="ANN307" s="57"/>
      <c r="ANO307" s="57"/>
      <c r="ANP307" s="57"/>
      <c r="ANQ307" s="57"/>
      <c r="ANR307" s="57"/>
      <c r="ANS307" s="57"/>
      <c r="ANT307" s="57"/>
      <c r="ANU307" s="57"/>
      <c r="ANV307" s="57"/>
      <c r="ANW307" s="57"/>
      <c r="ANX307" s="57"/>
      <c r="ANY307" s="57"/>
      <c r="ANZ307" s="57"/>
      <c r="AOA307" s="57"/>
      <c r="AOB307" s="57"/>
      <c r="AOC307" s="57"/>
      <c r="AOD307" s="57"/>
      <c r="AOE307" s="57"/>
      <c r="AOF307" s="57"/>
      <c r="AOG307" s="57"/>
      <c r="AOH307" s="57"/>
      <c r="AOI307" s="57"/>
      <c r="AOJ307" s="57"/>
      <c r="AOK307" s="57"/>
      <c r="AOL307" s="57"/>
      <c r="AOM307" s="57"/>
      <c r="AON307" s="57"/>
      <c r="AOO307" s="57"/>
      <c r="AOP307" s="57"/>
      <c r="AOQ307" s="57"/>
      <c r="AOR307" s="57"/>
      <c r="AOS307" s="57"/>
      <c r="AOT307" s="57"/>
      <c r="AOU307" s="57"/>
      <c r="AOV307" s="57"/>
      <c r="AOW307" s="57"/>
      <c r="AOX307" s="57"/>
      <c r="AOY307" s="57"/>
      <c r="AOZ307" s="57"/>
      <c r="APA307" s="57"/>
      <c r="APB307" s="57"/>
      <c r="APC307" s="57"/>
      <c r="APD307" s="57"/>
      <c r="APE307" s="57"/>
      <c r="APF307" s="57"/>
      <c r="APG307" s="57"/>
      <c r="APH307" s="57"/>
      <c r="API307" s="57"/>
      <c r="APJ307" s="57"/>
      <c r="APK307" s="57"/>
      <c r="APL307" s="57"/>
      <c r="APM307" s="57"/>
      <c r="APN307" s="57"/>
      <c r="APO307" s="57"/>
      <c r="APP307" s="57"/>
      <c r="APQ307" s="57"/>
      <c r="APR307" s="57"/>
      <c r="APS307" s="57"/>
      <c r="APT307" s="57"/>
      <c r="APU307" s="57"/>
      <c r="APV307" s="57"/>
      <c r="APW307" s="57"/>
      <c r="APX307" s="57"/>
      <c r="APY307" s="57"/>
      <c r="APZ307" s="57"/>
      <c r="AQA307" s="57"/>
      <c r="AQB307" s="57"/>
      <c r="AQC307" s="57"/>
      <c r="AQD307" s="57"/>
      <c r="AQE307" s="57"/>
      <c r="AQF307" s="57"/>
      <c r="AQG307" s="57"/>
      <c r="AQH307" s="57"/>
      <c r="AQI307" s="57"/>
      <c r="AQJ307" s="57"/>
      <c r="AQK307" s="57"/>
      <c r="AQL307" s="57"/>
      <c r="AQM307" s="57"/>
      <c r="AQN307" s="57"/>
      <c r="AQO307" s="57"/>
      <c r="AQP307" s="57"/>
      <c r="AQQ307" s="57"/>
      <c r="AQR307" s="57"/>
      <c r="AQS307" s="57"/>
      <c r="AQT307" s="57"/>
      <c r="AQU307" s="57"/>
      <c r="AQV307" s="57"/>
      <c r="AQW307" s="57"/>
      <c r="AQX307" s="57"/>
      <c r="AQY307" s="57"/>
      <c r="AQZ307" s="57"/>
      <c r="ARA307" s="57"/>
      <c r="ARB307" s="57"/>
      <c r="ARC307" s="57"/>
      <c r="ARD307" s="57"/>
      <c r="ARE307" s="57"/>
      <c r="ARF307" s="57"/>
      <c r="ARG307" s="57"/>
      <c r="ARH307" s="57"/>
      <c r="ARI307" s="57"/>
      <c r="ARJ307" s="57"/>
      <c r="ARK307" s="57"/>
      <c r="ARL307" s="57"/>
      <c r="ARM307" s="57"/>
      <c r="ARN307" s="57"/>
      <c r="ARO307" s="57"/>
      <c r="ARP307" s="57"/>
      <c r="ARQ307" s="57"/>
      <c r="ARR307" s="57"/>
      <c r="ARS307" s="57"/>
      <c r="ART307" s="57"/>
      <c r="ARU307" s="57"/>
      <c r="ARV307" s="57"/>
      <c r="ARW307" s="57"/>
      <c r="ARX307" s="57"/>
      <c r="ARY307" s="57"/>
      <c r="ARZ307" s="57"/>
      <c r="ASA307" s="57"/>
      <c r="ASB307" s="57"/>
      <c r="ASC307" s="57"/>
      <c r="ASD307" s="57"/>
      <c r="ASE307" s="57"/>
      <c r="ASF307" s="57"/>
      <c r="ASG307" s="57"/>
      <c r="ASH307" s="57"/>
      <c r="ASI307" s="57"/>
      <c r="ASJ307" s="57"/>
      <c r="ASK307" s="57"/>
      <c r="ASL307" s="57"/>
      <c r="ASM307" s="57"/>
      <c r="ASN307" s="57"/>
      <c r="ASO307" s="57"/>
      <c r="ASP307" s="57"/>
      <c r="ASQ307" s="57"/>
      <c r="ASR307" s="57"/>
      <c r="ASS307" s="57"/>
      <c r="AST307" s="57"/>
      <c r="ASU307" s="57"/>
      <c r="ASV307" s="57"/>
      <c r="ASW307" s="57"/>
      <c r="ASX307" s="57"/>
      <c r="ASY307" s="57"/>
      <c r="ASZ307" s="57"/>
      <c r="ATA307" s="57"/>
      <c r="ATB307" s="57"/>
      <c r="ATC307" s="57"/>
      <c r="ATD307" s="57"/>
      <c r="ATE307" s="57"/>
      <c r="ATF307" s="57"/>
      <c r="ATG307" s="57"/>
      <c r="ATH307" s="57"/>
      <c r="ATI307" s="57"/>
      <c r="ATJ307" s="57"/>
      <c r="ATK307" s="57"/>
      <c r="ATL307" s="57"/>
      <c r="ATM307" s="57"/>
      <c r="ATN307" s="57"/>
      <c r="ATO307" s="57"/>
      <c r="ATP307" s="57"/>
      <c r="ATQ307" s="57"/>
      <c r="ATR307" s="57"/>
      <c r="ATS307" s="57"/>
      <c r="ATT307" s="57"/>
      <c r="ATU307" s="57"/>
      <c r="ATV307" s="57"/>
      <c r="ATW307" s="57"/>
      <c r="ATX307" s="57"/>
      <c r="ATY307" s="57"/>
      <c r="ATZ307" s="57"/>
      <c r="AUA307" s="57"/>
      <c r="AUB307" s="57"/>
      <c r="AUC307" s="57"/>
      <c r="AUD307" s="57"/>
      <c r="AUE307" s="57"/>
      <c r="AUF307" s="57"/>
      <c r="AUG307" s="57"/>
      <c r="AUH307" s="57"/>
      <c r="AUI307" s="57"/>
      <c r="AUJ307" s="57"/>
      <c r="AUK307" s="57"/>
      <c r="AUL307" s="57"/>
      <c r="AUM307" s="57"/>
      <c r="AUN307" s="57"/>
      <c r="AUO307" s="57"/>
      <c r="AUP307" s="57"/>
      <c r="AUQ307" s="57"/>
      <c r="AUR307" s="57"/>
      <c r="AUS307" s="57"/>
      <c r="AUT307" s="57"/>
      <c r="AUU307" s="57"/>
      <c r="AUV307" s="57"/>
      <c r="AUW307" s="57"/>
      <c r="AUX307" s="57"/>
      <c r="AUY307" s="57"/>
      <c r="AUZ307" s="57"/>
      <c r="AVA307" s="57"/>
      <c r="AVB307" s="57"/>
      <c r="AVC307" s="57"/>
      <c r="AVD307" s="57"/>
      <c r="AVE307" s="57"/>
      <c r="AVF307" s="57"/>
      <c r="AVG307" s="57"/>
      <c r="AVH307" s="57"/>
      <c r="AVI307" s="57"/>
      <c r="AVJ307" s="57"/>
      <c r="AVK307" s="57"/>
      <c r="AVL307" s="57"/>
      <c r="AVM307" s="57"/>
      <c r="AVN307" s="57"/>
      <c r="AVO307" s="57"/>
      <c r="AVP307" s="57"/>
      <c r="AVQ307" s="57"/>
      <c r="AVR307" s="57"/>
      <c r="AVS307" s="57"/>
      <c r="AVT307" s="57"/>
      <c r="AVU307" s="57"/>
      <c r="AVV307" s="57"/>
      <c r="AVW307" s="57"/>
      <c r="AVX307" s="57"/>
      <c r="AVY307" s="57"/>
      <c r="AVZ307" s="57"/>
      <c r="AWA307" s="57"/>
      <c r="AWB307" s="57"/>
      <c r="AWC307" s="57"/>
      <c r="AWD307" s="57"/>
      <c r="AWE307" s="57"/>
      <c r="AWF307" s="57"/>
      <c r="AWG307" s="57"/>
      <c r="AWH307" s="57"/>
      <c r="AWI307" s="57"/>
      <c r="AWJ307" s="57"/>
      <c r="AWK307" s="57"/>
      <c r="AWL307" s="57"/>
      <c r="AWM307" s="57"/>
      <c r="AWN307" s="57"/>
      <c r="AWO307" s="57"/>
      <c r="AWP307" s="57"/>
      <c r="AWQ307" s="57"/>
      <c r="AWR307" s="57"/>
      <c r="AWS307" s="57"/>
      <c r="AWT307" s="57"/>
      <c r="AWU307" s="57"/>
      <c r="AWV307" s="57"/>
      <c r="AWW307" s="57"/>
      <c r="AWX307" s="57"/>
      <c r="AWY307" s="57"/>
      <c r="AWZ307" s="57"/>
      <c r="AXA307" s="57"/>
      <c r="AXB307" s="57"/>
      <c r="AXC307" s="57"/>
      <c r="AXD307" s="57"/>
      <c r="AXE307" s="57"/>
      <c r="AXF307" s="57"/>
      <c r="AXG307" s="57"/>
      <c r="AXH307" s="57"/>
      <c r="AXI307" s="57"/>
      <c r="AXJ307" s="57"/>
      <c r="AXK307" s="57"/>
      <c r="AXL307" s="57"/>
      <c r="AXM307" s="57"/>
      <c r="AXN307" s="57"/>
      <c r="AXO307" s="57"/>
      <c r="AXP307" s="57"/>
      <c r="AXQ307" s="57"/>
      <c r="AXR307" s="57"/>
      <c r="AXS307" s="57"/>
      <c r="AXT307" s="57"/>
      <c r="AXU307" s="57"/>
      <c r="AXV307" s="57"/>
      <c r="AXW307" s="57"/>
      <c r="AXX307" s="57"/>
      <c r="AXY307" s="57"/>
      <c r="AXZ307" s="57"/>
      <c r="AYA307" s="57"/>
      <c r="AYB307" s="57"/>
      <c r="AYC307" s="57"/>
      <c r="AYD307" s="57"/>
      <c r="AYE307" s="57"/>
      <c r="AYF307" s="57"/>
      <c r="AYG307" s="57"/>
      <c r="AYH307" s="57"/>
      <c r="AYI307" s="57"/>
      <c r="AYJ307" s="57"/>
      <c r="AYK307" s="57"/>
      <c r="AYL307" s="57"/>
      <c r="AYM307" s="57"/>
      <c r="AYN307" s="57"/>
      <c r="AYO307" s="57"/>
      <c r="AYP307" s="57"/>
      <c r="AYQ307" s="57"/>
      <c r="AYR307" s="57"/>
      <c r="AYS307" s="57"/>
      <c r="AYT307" s="57"/>
      <c r="AYU307" s="57"/>
      <c r="AYV307" s="57"/>
      <c r="AYW307" s="57"/>
      <c r="AYX307" s="57"/>
      <c r="AYY307" s="57"/>
      <c r="AYZ307" s="57"/>
      <c r="AZA307" s="57"/>
      <c r="AZB307" s="57"/>
      <c r="AZC307" s="57"/>
      <c r="AZD307" s="57"/>
      <c r="AZE307" s="57"/>
      <c r="AZF307" s="57"/>
      <c r="AZG307" s="57"/>
      <c r="AZH307" s="57"/>
      <c r="AZI307" s="57"/>
      <c r="AZJ307" s="57"/>
      <c r="AZK307" s="57"/>
      <c r="AZL307" s="57"/>
      <c r="AZM307" s="57"/>
      <c r="AZN307" s="57"/>
      <c r="AZO307" s="57"/>
      <c r="AZP307" s="57"/>
      <c r="AZQ307" s="57"/>
      <c r="AZR307" s="57"/>
      <c r="AZS307" s="57"/>
      <c r="AZT307" s="57"/>
      <c r="AZU307" s="57"/>
      <c r="AZV307" s="57"/>
      <c r="AZW307" s="57"/>
      <c r="AZX307" s="57"/>
      <c r="AZY307" s="57"/>
      <c r="AZZ307" s="57"/>
      <c r="BAA307" s="57"/>
      <c r="BAB307" s="57"/>
      <c r="BAC307" s="57"/>
      <c r="BAD307" s="57"/>
      <c r="BAE307" s="57"/>
      <c r="BAF307" s="57"/>
      <c r="BAG307" s="57"/>
      <c r="BAH307" s="57"/>
      <c r="BAI307" s="57"/>
      <c r="BAJ307" s="57"/>
      <c r="BAK307" s="57"/>
      <c r="BAL307" s="57"/>
      <c r="BAM307" s="57"/>
      <c r="BAN307" s="57"/>
      <c r="BAO307" s="57"/>
      <c r="BAP307" s="57"/>
      <c r="BAQ307" s="57"/>
      <c r="BAR307" s="57"/>
      <c r="BAS307" s="57"/>
      <c r="BAT307" s="57"/>
      <c r="BAU307" s="57"/>
      <c r="BAV307" s="57"/>
      <c r="BAW307" s="57"/>
      <c r="BAX307" s="57"/>
      <c r="BAY307" s="57"/>
      <c r="BAZ307" s="57"/>
      <c r="BBA307" s="57"/>
      <c r="BBB307" s="57"/>
      <c r="BBC307" s="57"/>
      <c r="BBD307" s="57"/>
      <c r="BBE307" s="57"/>
      <c r="BBF307" s="57"/>
      <c r="BBG307" s="57"/>
      <c r="BBH307" s="57"/>
      <c r="BBI307" s="57"/>
      <c r="BBJ307" s="57"/>
      <c r="BBK307" s="57"/>
      <c r="BBL307" s="57"/>
      <c r="BBM307" s="57"/>
      <c r="BBN307" s="57"/>
      <c r="BBO307" s="57"/>
      <c r="BBP307" s="57"/>
      <c r="BBQ307" s="57"/>
      <c r="BBR307" s="57"/>
      <c r="BBS307" s="57"/>
      <c r="BBT307" s="57"/>
      <c r="BBU307" s="57"/>
      <c r="BBV307" s="57"/>
      <c r="BBW307" s="57"/>
      <c r="BBX307" s="57"/>
      <c r="BBY307" s="57"/>
      <c r="BBZ307" s="57"/>
      <c r="BCA307" s="57"/>
      <c r="BCB307" s="57"/>
      <c r="BCC307" s="57"/>
      <c r="BCD307" s="57"/>
      <c r="BCE307" s="57"/>
      <c r="BCF307" s="57"/>
      <c r="BCG307" s="57"/>
      <c r="BCH307" s="57"/>
      <c r="BCI307" s="57"/>
      <c r="BCJ307" s="57"/>
      <c r="BCK307" s="57"/>
      <c r="BCL307" s="57"/>
      <c r="BCM307" s="57"/>
      <c r="BCN307" s="57"/>
      <c r="BCO307" s="57"/>
      <c r="BCP307" s="57"/>
      <c r="BCQ307" s="57"/>
      <c r="BCR307" s="57"/>
      <c r="BCS307" s="57"/>
      <c r="BCT307" s="57"/>
      <c r="BCU307" s="57"/>
      <c r="BCV307" s="57"/>
      <c r="BCW307" s="57"/>
      <c r="BCX307" s="57"/>
      <c r="BCY307" s="57"/>
      <c r="BCZ307" s="57"/>
      <c r="BDA307" s="57"/>
      <c r="BDB307" s="57"/>
      <c r="BDC307" s="57"/>
      <c r="BDD307" s="57"/>
      <c r="BDE307" s="57"/>
      <c r="BDF307" s="57"/>
      <c r="BDG307" s="57"/>
      <c r="BDH307" s="57"/>
      <c r="BDI307" s="57"/>
      <c r="BDJ307" s="57"/>
      <c r="BDK307" s="57"/>
      <c r="BDL307" s="57"/>
      <c r="BDM307" s="57"/>
      <c r="BDN307" s="57"/>
      <c r="BDO307" s="57"/>
      <c r="BDP307" s="57"/>
      <c r="BDQ307" s="57"/>
      <c r="BDR307" s="57"/>
      <c r="BDS307" s="57"/>
      <c r="BDT307" s="57"/>
      <c r="BDU307" s="57"/>
      <c r="BDV307" s="57"/>
      <c r="BDW307" s="57"/>
      <c r="BDX307" s="57"/>
      <c r="BDY307" s="57"/>
      <c r="BDZ307" s="57"/>
      <c r="BEA307" s="57"/>
      <c r="BEB307" s="57"/>
      <c r="BEC307" s="57"/>
      <c r="BED307" s="57"/>
      <c r="BEE307" s="57"/>
      <c r="BEF307" s="57"/>
      <c r="BEG307" s="57"/>
      <c r="BEH307" s="57"/>
      <c r="BEI307" s="57"/>
      <c r="BEJ307" s="57"/>
      <c r="BEK307" s="57"/>
      <c r="BEL307" s="57"/>
      <c r="BEM307" s="57"/>
      <c r="BEN307" s="57"/>
      <c r="BEO307" s="57"/>
      <c r="BEP307" s="57"/>
      <c r="BEQ307" s="57"/>
      <c r="BER307" s="57"/>
      <c r="BES307" s="57"/>
      <c r="BET307" s="57"/>
      <c r="BEU307" s="57"/>
      <c r="BEV307" s="57"/>
      <c r="BEW307" s="57"/>
      <c r="BEX307" s="57"/>
      <c r="BEY307" s="57"/>
      <c r="BEZ307" s="57"/>
      <c r="BFA307" s="57"/>
      <c r="BFB307" s="57"/>
      <c r="BFC307" s="57"/>
      <c r="BFD307" s="57"/>
      <c r="BFE307" s="57"/>
      <c r="BFF307" s="57"/>
      <c r="BFG307" s="57"/>
      <c r="BFH307" s="57"/>
      <c r="BFI307" s="57"/>
      <c r="BFJ307" s="57"/>
      <c r="BFK307" s="57"/>
      <c r="BFL307" s="57"/>
      <c r="BFM307" s="57"/>
      <c r="BFN307" s="57"/>
      <c r="BFO307" s="57"/>
      <c r="BFP307" s="57"/>
      <c r="BFQ307" s="57"/>
      <c r="BFR307" s="57"/>
      <c r="BFS307" s="57"/>
      <c r="BFT307" s="57"/>
      <c r="BFU307" s="57"/>
      <c r="BFV307" s="57"/>
      <c r="BFW307" s="57"/>
      <c r="BFX307" s="57"/>
      <c r="BFY307" s="57"/>
      <c r="BFZ307" s="57"/>
      <c r="BGA307" s="57"/>
      <c r="BGB307" s="57"/>
      <c r="BGC307" s="57"/>
      <c r="BGD307" s="57"/>
      <c r="BGE307" s="57"/>
      <c r="BGF307" s="57"/>
      <c r="BGG307" s="57"/>
      <c r="BGH307" s="57"/>
      <c r="BGI307" s="57"/>
      <c r="BGJ307" s="57"/>
      <c r="BGK307" s="57"/>
      <c r="BGL307" s="57"/>
      <c r="BGM307" s="57"/>
      <c r="BGN307" s="57"/>
      <c r="BGO307" s="57"/>
      <c r="BGP307" s="57"/>
      <c r="BGQ307" s="57"/>
      <c r="BGR307" s="57"/>
      <c r="BGS307" s="57"/>
      <c r="BGT307" s="57"/>
      <c r="BGU307" s="57"/>
      <c r="BGV307" s="57"/>
      <c r="BGW307" s="57"/>
      <c r="BGX307" s="57"/>
      <c r="BGY307" s="57"/>
      <c r="BGZ307" s="57"/>
      <c r="BHA307" s="57"/>
      <c r="BHB307" s="57"/>
      <c r="BHC307" s="57"/>
      <c r="BHD307" s="57"/>
      <c r="BHE307" s="57"/>
      <c r="BHF307" s="57"/>
      <c r="BHG307" s="57"/>
      <c r="BHH307" s="57"/>
      <c r="BHI307" s="57"/>
      <c r="BHJ307" s="57"/>
      <c r="BHK307" s="57"/>
      <c r="BHL307" s="57"/>
      <c r="BHM307" s="57"/>
      <c r="BHN307" s="57"/>
      <c r="BHO307" s="57"/>
      <c r="BHP307" s="57"/>
      <c r="BHQ307" s="57"/>
      <c r="BHR307" s="57"/>
      <c r="BHS307" s="57"/>
      <c r="BHT307" s="57"/>
      <c r="BHU307" s="57"/>
      <c r="BHV307" s="57"/>
      <c r="BHW307" s="57"/>
      <c r="BHX307" s="57"/>
      <c r="BHY307" s="57"/>
      <c r="BHZ307" s="57"/>
      <c r="BIA307" s="57"/>
      <c r="BIB307" s="57"/>
      <c r="BIC307" s="57"/>
      <c r="BID307" s="57"/>
      <c r="BIE307" s="57"/>
      <c r="BIF307" s="57"/>
      <c r="BIG307" s="57"/>
      <c r="BIH307" s="57"/>
      <c r="BII307" s="57"/>
      <c r="BIJ307" s="57"/>
      <c r="BIK307" s="57"/>
      <c r="BIL307" s="57"/>
      <c r="BIM307" s="57"/>
      <c r="BIN307" s="57"/>
      <c r="BIO307" s="57"/>
      <c r="BIP307" s="57"/>
      <c r="BIQ307" s="57"/>
      <c r="BIR307" s="57"/>
      <c r="BIS307" s="57"/>
      <c r="BIT307" s="57"/>
      <c r="BIU307" s="57"/>
      <c r="BIV307" s="57"/>
      <c r="BIW307" s="57"/>
      <c r="BIX307" s="57"/>
      <c r="BIY307" s="57"/>
      <c r="BIZ307" s="57"/>
      <c r="BJA307" s="57"/>
    </row>
    <row r="308" spans="1:1613" ht="75" customHeight="1" x14ac:dyDescent="0.35">
      <c r="A308" s="55" t="s">
        <v>4531</v>
      </c>
      <c r="B308" s="55" t="s">
        <v>71</v>
      </c>
      <c r="C308" s="106" t="s">
        <v>1214</v>
      </c>
      <c r="D308" s="55" t="s">
        <v>40</v>
      </c>
      <c r="E308" s="149" t="s">
        <v>69</v>
      </c>
      <c r="F308" s="105" t="str">
        <f t="shared" ref="F308:F331" si="18">REPT("|",G308/3)</f>
        <v>||||||||||||||||</v>
      </c>
      <c r="G308" s="104">
        <v>49.466666666666661</v>
      </c>
      <c r="H308" s="49">
        <v>43906</v>
      </c>
      <c r="I308" s="47" t="s">
        <v>8</v>
      </c>
      <c r="J308" s="48">
        <v>45412</v>
      </c>
      <c r="K308" s="47" t="s">
        <v>8</v>
      </c>
      <c r="L308" s="48" t="s">
        <v>1</v>
      </c>
      <c r="M308" s="47" t="s">
        <v>1</v>
      </c>
      <c r="N308" s="47">
        <f t="shared" ref="N308:N331" si="19">IF(O308="Actual",1,0)</f>
        <v>1</v>
      </c>
      <c r="O308" s="46" t="s">
        <v>8</v>
      </c>
      <c r="P308" s="47"/>
      <c r="Q308" s="115" t="s">
        <v>4445</v>
      </c>
      <c r="R308" s="44" t="s">
        <v>4530</v>
      </c>
      <c r="S308" s="149" t="s">
        <v>4529</v>
      </c>
      <c r="T308" s="44" t="s">
        <v>16</v>
      </c>
      <c r="U308" s="149" t="s">
        <v>15</v>
      </c>
      <c r="V308" s="44">
        <v>1</v>
      </c>
      <c r="W308" s="149" t="s">
        <v>133</v>
      </c>
      <c r="X308" s="171" t="s">
        <v>132</v>
      </c>
      <c r="Y308" s="147" t="s">
        <v>25</v>
      </c>
      <c r="Z308" s="146"/>
      <c r="AA308" s="145" t="s">
        <v>164</v>
      </c>
      <c r="AB308" s="144"/>
      <c r="AC308" s="144"/>
      <c r="AD308" s="144"/>
      <c r="AE308" s="144"/>
      <c r="AF308" s="143" t="s">
        <v>36</v>
      </c>
      <c r="AG308" s="261"/>
      <c r="AH308" s="297"/>
      <c r="AI308" s="297"/>
      <c r="AJ308" s="298"/>
      <c r="AK308" s="45">
        <v>351453</v>
      </c>
      <c r="AL308" s="332">
        <v>351453</v>
      </c>
    </row>
    <row r="309" spans="1:1613" ht="75" customHeight="1" x14ac:dyDescent="0.35">
      <c r="A309" s="30" t="s">
        <v>4528</v>
      </c>
      <c r="B309" s="30" t="s">
        <v>4527</v>
      </c>
      <c r="C309" s="106" t="s">
        <v>4526</v>
      </c>
      <c r="D309" s="30" t="s">
        <v>10</v>
      </c>
      <c r="E309" s="32" t="s">
        <v>213</v>
      </c>
      <c r="F309" s="108" t="str">
        <f t="shared" si="18"/>
        <v>|||||||||||||||||||||</v>
      </c>
      <c r="G309" s="107">
        <v>63.033333333333339</v>
      </c>
      <c r="H309" s="35">
        <v>43676</v>
      </c>
      <c r="I309" s="23" t="s">
        <v>8</v>
      </c>
      <c r="J309" s="34">
        <v>45597</v>
      </c>
      <c r="K309" s="23" t="s">
        <v>7</v>
      </c>
      <c r="L309" s="34" t="s">
        <v>1</v>
      </c>
      <c r="M309" s="23" t="s">
        <v>1</v>
      </c>
      <c r="N309" s="23">
        <f t="shared" si="19"/>
        <v>0</v>
      </c>
      <c r="O309" s="33" t="s">
        <v>7</v>
      </c>
      <c r="P309" s="23"/>
      <c r="Q309" s="38" t="s">
        <v>4445</v>
      </c>
      <c r="R309" s="30" t="s">
        <v>4525</v>
      </c>
      <c r="S309" s="32" t="s">
        <v>4524</v>
      </c>
      <c r="T309" s="30" t="s">
        <v>59</v>
      </c>
      <c r="U309" s="32" t="s">
        <v>58</v>
      </c>
      <c r="V309" s="30">
        <v>1</v>
      </c>
      <c r="W309" s="32" t="s">
        <v>1</v>
      </c>
      <c r="X309" s="44"/>
      <c r="Y309" s="103" t="s">
        <v>25</v>
      </c>
      <c r="Z309" s="102" t="s">
        <v>139</v>
      </c>
      <c r="AA309" s="26"/>
      <c r="AB309" s="25"/>
      <c r="AC309" s="25" t="s">
        <v>25</v>
      </c>
      <c r="AD309" s="25"/>
      <c r="AE309" s="25"/>
      <c r="AF309" s="24"/>
      <c r="AG309" s="264"/>
      <c r="AH309" s="293" t="s">
        <v>23</v>
      </c>
      <c r="AI309" s="293"/>
      <c r="AJ309" s="294"/>
      <c r="AK309" s="27">
        <v>351169</v>
      </c>
      <c r="AL309" s="331">
        <v>351169</v>
      </c>
    </row>
    <row r="310" spans="1:1613" ht="75" customHeight="1" x14ac:dyDescent="0.35">
      <c r="A310" s="30" t="s">
        <v>4523</v>
      </c>
      <c r="B310" s="30" t="s">
        <v>1779</v>
      </c>
      <c r="C310" s="106" t="s">
        <v>4279</v>
      </c>
      <c r="D310" s="30" t="s">
        <v>468</v>
      </c>
      <c r="E310" s="32" t="s">
        <v>69</v>
      </c>
      <c r="F310" s="108" t="str">
        <f t="shared" si="18"/>
        <v>|||||||</v>
      </c>
      <c r="G310" s="107">
        <v>23.966666666666669</v>
      </c>
      <c r="H310" s="35">
        <v>43551</v>
      </c>
      <c r="I310" s="23" t="s">
        <v>8</v>
      </c>
      <c r="J310" s="34">
        <v>44281</v>
      </c>
      <c r="K310" s="23" t="s">
        <v>8</v>
      </c>
      <c r="L310" s="34">
        <v>44337</v>
      </c>
      <c r="M310" s="23" t="s">
        <v>8</v>
      </c>
      <c r="N310" s="23">
        <f t="shared" si="19"/>
        <v>1</v>
      </c>
      <c r="O310" s="33" t="s">
        <v>8</v>
      </c>
      <c r="P310" s="23"/>
      <c r="Q310" s="38" t="s">
        <v>4445</v>
      </c>
      <c r="R310" s="30" t="s">
        <v>4522</v>
      </c>
      <c r="S310" s="32" t="s">
        <v>666</v>
      </c>
      <c r="T310" s="30" t="s">
        <v>16</v>
      </c>
      <c r="U310" s="32" t="s">
        <v>4521</v>
      </c>
      <c r="V310" s="30">
        <v>3</v>
      </c>
      <c r="W310" s="32" t="s">
        <v>2015</v>
      </c>
      <c r="X310" s="40" t="s">
        <v>132</v>
      </c>
      <c r="Y310" s="103" t="s">
        <v>25</v>
      </c>
      <c r="Z310" s="102"/>
      <c r="AA310" s="26" t="s">
        <v>164</v>
      </c>
      <c r="AB310" s="25"/>
      <c r="AC310" s="25"/>
      <c r="AD310" s="25"/>
      <c r="AE310" s="25"/>
      <c r="AF310" s="24"/>
      <c r="AG310" s="264"/>
      <c r="AH310" s="293"/>
      <c r="AI310" s="293" t="s">
        <v>127</v>
      </c>
      <c r="AJ310" s="294"/>
      <c r="AK310" s="27">
        <v>346947</v>
      </c>
      <c r="AL310" s="331">
        <v>346947</v>
      </c>
    </row>
    <row r="311" spans="1:1613" ht="75" customHeight="1" x14ac:dyDescent="0.35">
      <c r="A311" s="30" t="s">
        <v>4520</v>
      </c>
      <c r="B311" s="30" t="s">
        <v>4519</v>
      </c>
      <c r="C311" s="106" t="s">
        <v>2706</v>
      </c>
      <c r="D311" s="30" t="s">
        <v>40</v>
      </c>
      <c r="E311" s="32" t="s">
        <v>69</v>
      </c>
      <c r="F311" s="108" t="str">
        <f t="shared" si="18"/>
        <v>|||||||||||||||||||</v>
      </c>
      <c r="G311" s="107">
        <v>57.033333333333339</v>
      </c>
      <c r="H311" s="35">
        <v>43434</v>
      </c>
      <c r="I311" s="23" t="s">
        <v>8</v>
      </c>
      <c r="J311" s="34">
        <v>45170</v>
      </c>
      <c r="K311" s="23" t="s">
        <v>7</v>
      </c>
      <c r="L311" s="34">
        <v>45272</v>
      </c>
      <c r="M311" s="23" t="s">
        <v>8</v>
      </c>
      <c r="N311" s="23">
        <f t="shared" si="19"/>
        <v>0</v>
      </c>
      <c r="O311" s="33" t="s">
        <v>7</v>
      </c>
      <c r="P311" s="23"/>
      <c r="Q311" s="38" t="s">
        <v>4445</v>
      </c>
      <c r="R311" s="30" t="s">
        <v>4382</v>
      </c>
      <c r="S311" s="32" t="s">
        <v>3411</v>
      </c>
      <c r="T311" s="30" t="s">
        <v>4518</v>
      </c>
      <c r="U311" s="32" t="s">
        <v>4517</v>
      </c>
      <c r="V311" s="30">
        <v>13</v>
      </c>
      <c r="W311" s="32" t="s">
        <v>65</v>
      </c>
      <c r="X311" s="170" t="s">
        <v>64</v>
      </c>
      <c r="Y311" s="103" t="s">
        <v>25</v>
      </c>
      <c r="Z311" s="102"/>
      <c r="AA311" s="26"/>
      <c r="AB311" s="25"/>
      <c r="AC311" s="25"/>
      <c r="AD311" s="25" t="s">
        <v>37</v>
      </c>
      <c r="AE311" s="25"/>
      <c r="AF311" s="24"/>
      <c r="AG311" s="264"/>
      <c r="AH311" s="293"/>
      <c r="AI311" s="293"/>
      <c r="AJ311" s="294"/>
      <c r="AK311" s="27">
        <v>332878</v>
      </c>
      <c r="AL311" s="331">
        <v>332878</v>
      </c>
    </row>
    <row r="312" spans="1:1613" ht="75" customHeight="1" x14ac:dyDescent="0.35">
      <c r="A312" s="30" t="s">
        <v>4516</v>
      </c>
      <c r="B312" s="30" t="s">
        <v>4048</v>
      </c>
      <c r="C312" s="106" t="s">
        <v>4515</v>
      </c>
      <c r="D312" s="30" t="s">
        <v>468</v>
      </c>
      <c r="E312" s="32" t="s">
        <v>69</v>
      </c>
      <c r="F312" s="108" t="str">
        <f t="shared" si="18"/>
        <v>|||||||</v>
      </c>
      <c r="G312" s="107">
        <v>23.366666666666667</v>
      </c>
      <c r="H312" s="35">
        <v>43391</v>
      </c>
      <c r="I312" s="23" t="s">
        <v>8</v>
      </c>
      <c r="J312" s="34">
        <v>44103</v>
      </c>
      <c r="K312" s="23" t="s">
        <v>8</v>
      </c>
      <c r="L312" s="34">
        <v>44103</v>
      </c>
      <c r="M312" s="23" t="s">
        <v>8</v>
      </c>
      <c r="N312" s="23">
        <f t="shared" si="19"/>
        <v>1</v>
      </c>
      <c r="O312" s="33" t="s">
        <v>8</v>
      </c>
      <c r="P312" s="23"/>
      <c r="Q312" s="38" t="s">
        <v>4445</v>
      </c>
      <c r="R312" s="30" t="s">
        <v>4514</v>
      </c>
      <c r="S312" s="32" t="s">
        <v>666</v>
      </c>
      <c r="T312" s="30" t="s">
        <v>16</v>
      </c>
      <c r="U312" s="32" t="s">
        <v>4513</v>
      </c>
      <c r="V312" s="30">
        <v>3</v>
      </c>
      <c r="W312" s="32" t="s">
        <v>2015</v>
      </c>
      <c r="X312" s="40" t="s">
        <v>132</v>
      </c>
      <c r="Y312" s="103" t="s">
        <v>25</v>
      </c>
      <c r="Z312" s="102"/>
      <c r="AA312" s="26" t="s">
        <v>164</v>
      </c>
      <c r="AB312" s="25"/>
      <c r="AC312" s="25"/>
      <c r="AD312" s="25"/>
      <c r="AE312" s="25"/>
      <c r="AF312" s="24"/>
      <c r="AG312" s="264"/>
      <c r="AH312" s="293"/>
      <c r="AI312" s="293" t="s">
        <v>127</v>
      </c>
      <c r="AJ312" s="294"/>
      <c r="AK312" s="27">
        <v>325834</v>
      </c>
      <c r="AL312" s="331">
        <v>325834</v>
      </c>
    </row>
    <row r="313" spans="1:1613" ht="75" customHeight="1" x14ac:dyDescent="0.35">
      <c r="A313" s="30" t="s">
        <v>4512</v>
      </c>
      <c r="B313" s="30" t="s">
        <v>4511</v>
      </c>
      <c r="C313" s="106" t="s">
        <v>4510</v>
      </c>
      <c r="D313" s="30" t="s">
        <v>19</v>
      </c>
      <c r="E313" s="32" t="s">
        <v>991</v>
      </c>
      <c r="F313" s="108" t="str">
        <f t="shared" si="18"/>
        <v>|||||||||||</v>
      </c>
      <c r="G313" s="107">
        <v>33.43333333333333</v>
      </c>
      <c r="H313" s="49">
        <v>43410</v>
      </c>
      <c r="I313" s="47" t="s">
        <v>8</v>
      </c>
      <c r="J313" s="48">
        <v>44427</v>
      </c>
      <c r="K313" s="47" t="s">
        <v>8</v>
      </c>
      <c r="L313" s="48" t="s">
        <v>1</v>
      </c>
      <c r="M313" s="47" t="s">
        <v>1</v>
      </c>
      <c r="N313" s="47">
        <f t="shared" si="19"/>
        <v>1</v>
      </c>
      <c r="O313" s="46" t="s">
        <v>8</v>
      </c>
      <c r="P313" s="47"/>
      <c r="Q313" s="115" t="s">
        <v>4445</v>
      </c>
      <c r="R313" s="30" t="s">
        <v>4509</v>
      </c>
      <c r="S313" s="32" t="s">
        <v>4508</v>
      </c>
      <c r="T313" s="30" t="s">
        <v>59</v>
      </c>
      <c r="U313" s="32" t="s">
        <v>315</v>
      </c>
      <c r="V313" s="30">
        <v>2</v>
      </c>
      <c r="W313" s="32" t="s">
        <v>1700</v>
      </c>
      <c r="X313" s="44"/>
      <c r="Y313" s="103"/>
      <c r="Z313" s="102"/>
      <c r="AA313" s="26"/>
      <c r="AB313" s="25"/>
      <c r="AC313" s="25"/>
      <c r="AD313" s="25"/>
      <c r="AE313" s="25" t="s">
        <v>0</v>
      </c>
      <c r="AF313" s="24"/>
      <c r="AG313" s="264"/>
      <c r="AH313" s="293"/>
      <c r="AI313" s="293"/>
      <c r="AJ313" s="294"/>
      <c r="AK313" s="27">
        <v>298202</v>
      </c>
      <c r="AL313" s="331">
        <v>298202</v>
      </c>
    </row>
    <row r="314" spans="1:1613" ht="75" customHeight="1" x14ac:dyDescent="0.35">
      <c r="A314" s="30" t="s">
        <v>4507</v>
      </c>
      <c r="B314" s="30" t="s">
        <v>1072</v>
      </c>
      <c r="C314" s="106" t="s">
        <v>579</v>
      </c>
      <c r="D314" s="30" t="s">
        <v>468</v>
      </c>
      <c r="E314" s="32" t="s">
        <v>69</v>
      </c>
      <c r="F314" s="108" t="str">
        <f t="shared" si="18"/>
        <v>||||||||||||||||||||</v>
      </c>
      <c r="G314" s="107">
        <v>61.866666666666674</v>
      </c>
      <c r="H314" s="35">
        <v>42830</v>
      </c>
      <c r="I314" s="23" t="s">
        <v>8</v>
      </c>
      <c r="J314" s="34">
        <v>44712</v>
      </c>
      <c r="K314" s="23" t="s">
        <v>8</v>
      </c>
      <c r="L314" s="34" t="s">
        <v>1</v>
      </c>
      <c r="M314" s="23" t="s">
        <v>1</v>
      </c>
      <c r="N314" s="23">
        <f t="shared" si="19"/>
        <v>1</v>
      </c>
      <c r="O314" s="33" t="s">
        <v>8</v>
      </c>
      <c r="P314" s="23"/>
      <c r="Q314" s="38" t="s">
        <v>4445</v>
      </c>
      <c r="R314" s="30" t="s">
        <v>4506</v>
      </c>
      <c r="S314" s="32" t="s">
        <v>4505</v>
      </c>
      <c r="T314" s="30" t="s">
        <v>1032</v>
      </c>
      <c r="U314" s="32" t="s">
        <v>4504</v>
      </c>
      <c r="V314" s="30">
        <v>22</v>
      </c>
      <c r="W314" s="32" t="s">
        <v>65</v>
      </c>
      <c r="X314" s="39" t="s">
        <v>64</v>
      </c>
      <c r="Y314" s="103" t="s">
        <v>25</v>
      </c>
      <c r="Z314" s="102"/>
      <c r="AA314" s="26" t="s">
        <v>164</v>
      </c>
      <c r="AB314" s="25"/>
      <c r="AC314" s="25"/>
      <c r="AD314" s="25"/>
      <c r="AE314" s="25"/>
      <c r="AF314" s="24" t="s">
        <v>36</v>
      </c>
      <c r="AG314" s="264"/>
      <c r="AH314" s="293"/>
      <c r="AI314" s="293"/>
      <c r="AJ314" s="294"/>
      <c r="AK314" s="27">
        <v>295249</v>
      </c>
      <c r="AL314" s="331">
        <v>295249</v>
      </c>
    </row>
    <row r="315" spans="1:1613" ht="75" customHeight="1" x14ac:dyDescent="0.35">
      <c r="A315" s="30" t="s">
        <v>4503</v>
      </c>
      <c r="B315" s="30" t="s">
        <v>1072</v>
      </c>
      <c r="C315" s="106" t="s">
        <v>579</v>
      </c>
      <c r="D315" s="30" t="s">
        <v>468</v>
      </c>
      <c r="E315" s="32" t="s">
        <v>69</v>
      </c>
      <c r="F315" s="108" t="str">
        <f t="shared" si="18"/>
        <v>||||||||||||||||</v>
      </c>
      <c r="G315" s="107">
        <v>48.63333333333334</v>
      </c>
      <c r="H315" s="35">
        <v>42041</v>
      </c>
      <c r="I315" s="23" t="s">
        <v>8</v>
      </c>
      <c r="J315" s="34">
        <v>43521</v>
      </c>
      <c r="K315" s="23" t="s">
        <v>8</v>
      </c>
      <c r="L315" s="34">
        <v>43600</v>
      </c>
      <c r="M315" s="23" t="s">
        <v>8</v>
      </c>
      <c r="N315" s="23">
        <f t="shared" si="19"/>
        <v>1</v>
      </c>
      <c r="O315" s="33" t="s">
        <v>8</v>
      </c>
      <c r="P315" s="23"/>
      <c r="Q315" s="38" t="s">
        <v>4445</v>
      </c>
      <c r="R315" s="30" t="s">
        <v>4502</v>
      </c>
      <c r="S315" s="32" t="s">
        <v>2976</v>
      </c>
      <c r="T315" s="30" t="s">
        <v>753</v>
      </c>
      <c r="U315" s="32" t="s">
        <v>4501</v>
      </c>
      <c r="V315" s="30">
        <v>38</v>
      </c>
      <c r="W315" s="32" t="s">
        <v>133</v>
      </c>
      <c r="X315" s="40" t="s">
        <v>132</v>
      </c>
      <c r="Y315" s="103" t="s">
        <v>25</v>
      </c>
      <c r="Z315" s="102"/>
      <c r="AA315" s="26" t="s">
        <v>164</v>
      </c>
      <c r="AB315" s="25"/>
      <c r="AC315" s="25"/>
      <c r="AD315" s="25"/>
      <c r="AE315" s="25"/>
      <c r="AF315" s="24"/>
      <c r="AG315" s="264"/>
      <c r="AH315" s="293"/>
      <c r="AI315" s="293" t="s">
        <v>127</v>
      </c>
      <c r="AJ315" s="294"/>
      <c r="AK315" s="27">
        <v>251850</v>
      </c>
      <c r="AL315" s="331">
        <v>251850</v>
      </c>
    </row>
    <row r="316" spans="1:1613" ht="75" customHeight="1" x14ac:dyDescent="0.35">
      <c r="A316" s="30" t="s">
        <v>4500</v>
      </c>
      <c r="B316" s="30" t="s">
        <v>1072</v>
      </c>
      <c r="C316" s="106" t="s">
        <v>1541</v>
      </c>
      <c r="D316" s="30" t="s">
        <v>40</v>
      </c>
      <c r="E316" s="32" t="s">
        <v>213</v>
      </c>
      <c r="F316" s="169" t="str">
        <f t="shared" si="18"/>
        <v>||||||||||||||||||</v>
      </c>
      <c r="G316" s="168">
        <v>55.7</v>
      </c>
      <c r="H316" s="35">
        <v>43475</v>
      </c>
      <c r="I316" s="23" t="s">
        <v>8</v>
      </c>
      <c r="J316" s="34">
        <v>45169</v>
      </c>
      <c r="K316" s="23" t="s">
        <v>7</v>
      </c>
      <c r="L316" s="34" t="s">
        <v>1</v>
      </c>
      <c r="M316" s="23" t="s">
        <v>1</v>
      </c>
      <c r="N316" s="23">
        <f t="shared" si="19"/>
        <v>0</v>
      </c>
      <c r="O316" s="33" t="s">
        <v>7</v>
      </c>
      <c r="P316" s="23"/>
      <c r="Q316" s="38" t="s">
        <v>4445</v>
      </c>
      <c r="R316" s="30" t="s">
        <v>4499</v>
      </c>
      <c r="S316" s="32" t="s">
        <v>4498</v>
      </c>
      <c r="T316" s="30" t="s">
        <v>59</v>
      </c>
      <c r="U316" s="32" t="s">
        <v>58</v>
      </c>
      <c r="V316" s="30">
        <v>1</v>
      </c>
      <c r="W316" s="32" t="s">
        <v>1</v>
      </c>
      <c r="X316" s="44"/>
      <c r="Y316" s="103" t="s">
        <v>25</v>
      </c>
      <c r="Z316" s="102"/>
      <c r="AA316" s="26"/>
      <c r="AB316" s="25"/>
      <c r="AC316" s="25"/>
      <c r="AD316" s="25"/>
      <c r="AE316" s="25"/>
      <c r="AF316" s="24" t="s">
        <v>36</v>
      </c>
      <c r="AG316" s="264"/>
      <c r="AH316" s="293"/>
      <c r="AI316" s="293"/>
      <c r="AJ316" s="294" t="s">
        <v>35</v>
      </c>
      <c r="AK316" s="27">
        <v>220677</v>
      </c>
      <c r="AL316" s="331">
        <v>220677</v>
      </c>
    </row>
    <row r="317" spans="1:1613" ht="75" customHeight="1" x14ac:dyDescent="0.35">
      <c r="A317" s="30" t="s">
        <v>4497</v>
      </c>
      <c r="B317" s="30" t="s">
        <v>4496</v>
      </c>
      <c r="C317" s="106" t="s">
        <v>1855</v>
      </c>
      <c r="D317" s="30" t="s">
        <v>19</v>
      </c>
      <c r="E317" s="32" t="s">
        <v>69</v>
      </c>
      <c r="F317" s="108" t="str">
        <f t="shared" si="18"/>
        <v>|||||||||||||||||||||||</v>
      </c>
      <c r="G317" s="107">
        <v>71.066666666666663</v>
      </c>
      <c r="H317" s="35">
        <v>41548</v>
      </c>
      <c r="I317" s="23" t="s">
        <v>8</v>
      </c>
      <c r="J317" s="34" t="s">
        <v>1</v>
      </c>
      <c r="K317" s="23" t="s">
        <v>1</v>
      </c>
      <c r="L317" s="34">
        <v>43711</v>
      </c>
      <c r="M317" s="23" t="s">
        <v>8</v>
      </c>
      <c r="N317" s="23">
        <f t="shared" si="19"/>
        <v>1</v>
      </c>
      <c r="O317" s="33" t="s">
        <v>8</v>
      </c>
      <c r="P317" s="23"/>
      <c r="Q317" s="38" t="s">
        <v>4445</v>
      </c>
      <c r="R317" s="30" t="s">
        <v>4447</v>
      </c>
      <c r="S317" s="32" t="s">
        <v>4495</v>
      </c>
      <c r="T317" s="30" t="s">
        <v>96</v>
      </c>
      <c r="U317" s="32" t="s">
        <v>4494</v>
      </c>
      <c r="V317" s="30">
        <v>2</v>
      </c>
      <c r="W317" s="32" t="s">
        <v>133</v>
      </c>
      <c r="X317" s="40" t="s">
        <v>132</v>
      </c>
      <c r="Y317" s="103"/>
      <c r="Z317" s="102"/>
      <c r="AA317" s="26"/>
      <c r="AB317" s="25"/>
      <c r="AC317" s="25"/>
      <c r="AD317" s="25"/>
      <c r="AE317" s="25"/>
      <c r="AF317" s="24"/>
      <c r="AG317" s="264"/>
      <c r="AH317" s="293"/>
      <c r="AI317" s="293"/>
      <c r="AJ317" s="294"/>
      <c r="AK317" s="27">
        <v>199890</v>
      </c>
      <c r="AL317" s="331">
        <v>199890</v>
      </c>
    </row>
    <row r="318" spans="1:1613" ht="75" customHeight="1" x14ac:dyDescent="0.35">
      <c r="A318" s="30" t="s">
        <v>4493</v>
      </c>
      <c r="B318" s="30" t="s">
        <v>4492</v>
      </c>
      <c r="C318" s="106" t="s">
        <v>4491</v>
      </c>
      <c r="D318" s="30" t="s">
        <v>40</v>
      </c>
      <c r="E318" s="32" t="s">
        <v>69</v>
      </c>
      <c r="F318" s="108" t="str">
        <f t="shared" si="18"/>
        <v>||||||||||</v>
      </c>
      <c r="G318" s="107">
        <v>32.666666666666671</v>
      </c>
      <c r="H318" s="35">
        <v>44207</v>
      </c>
      <c r="I318" s="23" t="s">
        <v>8</v>
      </c>
      <c r="J318" s="34">
        <v>45200</v>
      </c>
      <c r="K318" s="23" t="s">
        <v>8</v>
      </c>
      <c r="L318" s="34">
        <v>45435</v>
      </c>
      <c r="M318" s="23" t="s">
        <v>8</v>
      </c>
      <c r="N318" s="23">
        <f t="shared" si="19"/>
        <v>1</v>
      </c>
      <c r="O318" s="33" t="s">
        <v>8</v>
      </c>
      <c r="P318" s="23"/>
      <c r="Q318" s="38" t="s">
        <v>4445</v>
      </c>
      <c r="R318" s="30" t="s">
        <v>4490</v>
      </c>
      <c r="S318" s="32" t="s">
        <v>2200</v>
      </c>
      <c r="T318" s="30" t="s">
        <v>59</v>
      </c>
      <c r="U318" s="32" t="s">
        <v>58</v>
      </c>
      <c r="V318" s="30">
        <v>1</v>
      </c>
      <c r="W318" s="32" t="s">
        <v>133</v>
      </c>
      <c r="X318" s="40" t="s">
        <v>132</v>
      </c>
      <c r="Y318" s="103"/>
      <c r="Z318" s="102"/>
      <c r="AA318" s="26"/>
      <c r="AB318" s="25"/>
      <c r="AC318" s="25"/>
      <c r="AD318" s="25"/>
      <c r="AE318" s="25"/>
      <c r="AF318" s="24"/>
      <c r="AG318" s="264"/>
      <c r="AH318" s="293"/>
      <c r="AI318" s="293"/>
      <c r="AJ318" s="294" t="s">
        <v>35</v>
      </c>
      <c r="AK318" s="27">
        <v>414708</v>
      </c>
      <c r="AL318" s="331">
        <v>414708</v>
      </c>
    </row>
    <row r="319" spans="1:1613" ht="75" customHeight="1" x14ac:dyDescent="0.35">
      <c r="A319" s="30" t="s">
        <v>4489</v>
      </c>
      <c r="B319" s="30" t="s">
        <v>4488</v>
      </c>
      <c r="C319" s="106" t="s">
        <v>4487</v>
      </c>
      <c r="D319" s="30" t="s">
        <v>40</v>
      </c>
      <c r="E319" s="32" t="s">
        <v>69</v>
      </c>
      <c r="F319" s="108" t="str">
        <f t="shared" si="18"/>
        <v>|||||</v>
      </c>
      <c r="G319" s="107">
        <v>15.166666666666666</v>
      </c>
      <c r="H319" s="35">
        <v>44259</v>
      </c>
      <c r="I319" s="23" t="s">
        <v>8</v>
      </c>
      <c r="J319" s="34">
        <v>44721</v>
      </c>
      <c r="K319" s="23" t="s">
        <v>8</v>
      </c>
      <c r="L319" s="34">
        <v>45435</v>
      </c>
      <c r="M319" s="23" t="s">
        <v>8</v>
      </c>
      <c r="N319" s="23">
        <f t="shared" si="19"/>
        <v>1</v>
      </c>
      <c r="O319" s="33" t="s">
        <v>8</v>
      </c>
      <c r="P319" s="23"/>
      <c r="Q319" s="38" t="s">
        <v>4445</v>
      </c>
      <c r="R319" s="30" t="s">
        <v>1839</v>
      </c>
      <c r="S319" s="32" t="s">
        <v>1567</v>
      </c>
      <c r="T319" s="30" t="s">
        <v>16</v>
      </c>
      <c r="U319" s="32" t="s">
        <v>15</v>
      </c>
      <c r="V319" s="30">
        <v>1</v>
      </c>
      <c r="W319" s="32" t="s">
        <v>133</v>
      </c>
      <c r="X319" s="40" t="s">
        <v>132</v>
      </c>
      <c r="Y319" s="103" t="s">
        <v>25</v>
      </c>
      <c r="Z319" s="102"/>
      <c r="AA319" s="26" t="s">
        <v>164</v>
      </c>
      <c r="AB319" s="25"/>
      <c r="AC319" s="25"/>
      <c r="AD319" s="25"/>
      <c r="AE319" s="25" t="s">
        <v>0</v>
      </c>
      <c r="AF319" s="24"/>
      <c r="AG319" s="264"/>
      <c r="AH319" s="293"/>
      <c r="AI319" s="293"/>
      <c r="AJ319" s="294"/>
      <c r="AK319" s="27">
        <v>395902</v>
      </c>
      <c r="AL319" s="331">
        <v>395902</v>
      </c>
    </row>
    <row r="320" spans="1:1613" ht="75" customHeight="1" x14ac:dyDescent="0.35">
      <c r="A320" s="30" t="s">
        <v>4486</v>
      </c>
      <c r="B320" s="30" t="s">
        <v>4048</v>
      </c>
      <c r="C320" s="106" t="s">
        <v>4485</v>
      </c>
      <c r="D320" s="30" t="s">
        <v>40</v>
      </c>
      <c r="E320" s="32" t="s">
        <v>9</v>
      </c>
      <c r="F320" s="108" t="str">
        <f t="shared" si="18"/>
        <v>||||||||||||||||||||</v>
      </c>
      <c r="G320" s="107">
        <v>60</v>
      </c>
      <c r="H320" s="35">
        <v>44134</v>
      </c>
      <c r="I320" s="23" t="s">
        <v>7</v>
      </c>
      <c r="J320" s="34">
        <v>45960</v>
      </c>
      <c r="K320" s="23" t="s">
        <v>7</v>
      </c>
      <c r="L320" s="34" t="s">
        <v>1</v>
      </c>
      <c r="M320" s="23" t="s">
        <v>1</v>
      </c>
      <c r="N320" s="23">
        <f t="shared" si="19"/>
        <v>0</v>
      </c>
      <c r="O320" s="33" t="s">
        <v>7</v>
      </c>
      <c r="P320" s="23"/>
      <c r="Q320" s="38" t="s">
        <v>4445</v>
      </c>
      <c r="R320" s="30" t="s">
        <v>4484</v>
      </c>
      <c r="S320" s="32" t="s">
        <v>1538</v>
      </c>
      <c r="T320" s="30" t="s">
        <v>16</v>
      </c>
      <c r="U320" s="32" t="s">
        <v>15</v>
      </c>
      <c r="V320" s="30">
        <v>1</v>
      </c>
      <c r="W320" s="32" t="s">
        <v>1</v>
      </c>
      <c r="X320" s="44"/>
      <c r="Y320" s="103" t="s">
        <v>25</v>
      </c>
      <c r="Z320" s="102"/>
      <c r="AA320" s="26" t="s">
        <v>164</v>
      </c>
      <c r="AB320" s="25"/>
      <c r="AC320" s="25"/>
      <c r="AD320" s="25"/>
      <c r="AE320" s="25"/>
      <c r="AF320" s="24" t="s">
        <v>36</v>
      </c>
      <c r="AG320" s="264"/>
      <c r="AH320" s="293"/>
      <c r="AI320" s="293"/>
      <c r="AJ320" s="294" t="s">
        <v>35</v>
      </c>
      <c r="AK320" s="27">
        <v>389039</v>
      </c>
      <c r="AL320" s="331">
        <v>389039</v>
      </c>
    </row>
    <row r="321" spans="1:38" ht="75" customHeight="1" x14ac:dyDescent="0.35">
      <c r="A321" s="30" t="s">
        <v>4483</v>
      </c>
      <c r="B321" s="30" t="s">
        <v>4482</v>
      </c>
      <c r="C321" s="106" t="s">
        <v>4481</v>
      </c>
      <c r="D321" s="30" t="s">
        <v>19</v>
      </c>
      <c r="E321" s="32" t="s">
        <v>9</v>
      </c>
      <c r="F321" s="169" t="str">
        <f t="shared" si="18"/>
        <v>|||||||||||||</v>
      </c>
      <c r="G321" s="168">
        <v>40.733333333333334</v>
      </c>
      <c r="H321" s="35">
        <v>44417</v>
      </c>
      <c r="I321" s="23" t="s">
        <v>8</v>
      </c>
      <c r="J321" s="34">
        <v>45657</v>
      </c>
      <c r="K321" s="23" t="s">
        <v>7</v>
      </c>
      <c r="L321" s="34" t="s">
        <v>1</v>
      </c>
      <c r="M321" s="23" t="s">
        <v>1</v>
      </c>
      <c r="N321" s="23">
        <f t="shared" si="19"/>
        <v>0</v>
      </c>
      <c r="O321" s="33" t="s">
        <v>7</v>
      </c>
      <c r="P321" s="23"/>
      <c r="Q321" s="38" t="s">
        <v>4445</v>
      </c>
      <c r="R321" s="30" t="s">
        <v>4480</v>
      </c>
      <c r="S321" s="32" t="s">
        <v>4479</v>
      </c>
      <c r="T321" s="30" t="s">
        <v>59</v>
      </c>
      <c r="U321" s="32" t="s">
        <v>58</v>
      </c>
      <c r="V321" s="30">
        <v>1</v>
      </c>
      <c r="W321" s="32" t="s">
        <v>1</v>
      </c>
      <c r="X321" s="30"/>
      <c r="Y321" s="103" t="s">
        <v>25</v>
      </c>
      <c r="Z321" s="102"/>
      <c r="AA321" s="26"/>
      <c r="AB321" s="25"/>
      <c r="AC321" s="25" t="s">
        <v>25</v>
      </c>
      <c r="AD321" s="25"/>
      <c r="AE321" s="25"/>
      <c r="AF321" s="24"/>
      <c r="AG321" s="264"/>
      <c r="AH321" s="293"/>
      <c r="AI321" s="293"/>
      <c r="AJ321" s="294"/>
      <c r="AK321" s="27">
        <v>382261</v>
      </c>
      <c r="AL321" s="331">
        <v>382261</v>
      </c>
    </row>
    <row r="322" spans="1:38" ht="75" customHeight="1" x14ac:dyDescent="0.35">
      <c r="A322" s="30" t="s">
        <v>4478</v>
      </c>
      <c r="B322" s="30" t="s">
        <v>1072</v>
      </c>
      <c r="C322" s="106" t="s">
        <v>579</v>
      </c>
      <c r="D322" s="30" t="s">
        <v>541</v>
      </c>
      <c r="E322" s="32" t="s">
        <v>69</v>
      </c>
      <c r="F322" s="108" t="str">
        <f t="shared" si="18"/>
        <v>|||||||||</v>
      </c>
      <c r="G322" s="107">
        <v>27.766666666666669</v>
      </c>
      <c r="H322" s="35">
        <v>44131</v>
      </c>
      <c r="I322" s="23" t="s">
        <v>8</v>
      </c>
      <c r="J322" s="34">
        <v>44977</v>
      </c>
      <c r="K322" s="23" t="s">
        <v>8</v>
      </c>
      <c r="L322" s="34">
        <v>45421</v>
      </c>
      <c r="M322" s="23" t="s">
        <v>8</v>
      </c>
      <c r="N322" s="23">
        <f t="shared" si="19"/>
        <v>1</v>
      </c>
      <c r="O322" s="33" t="s">
        <v>8</v>
      </c>
      <c r="P322" s="23"/>
      <c r="Q322" s="38" t="s">
        <v>4445</v>
      </c>
      <c r="R322" s="30" t="s">
        <v>4477</v>
      </c>
      <c r="S322" s="32" t="s">
        <v>210</v>
      </c>
      <c r="T322" s="30" t="s">
        <v>4476</v>
      </c>
      <c r="U322" s="32" t="s">
        <v>4475</v>
      </c>
      <c r="V322" s="30">
        <v>5</v>
      </c>
      <c r="W322" s="32" t="s">
        <v>2006</v>
      </c>
      <c r="X322" s="30"/>
      <c r="Y322" s="103" t="s">
        <v>25</v>
      </c>
      <c r="Z322" s="102"/>
      <c r="AA322" s="26" t="s">
        <v>164</v>
      </c>
      <c r="AB322" s="25"/>
      <c r="AC322" s="25"/>
      <c r="AD322" s="25"/>
      <c r="AE322" s="25"/>
      <c r="AF322" s="24"/>
      <c r="AG322" s="264"/>
      <c r="AH322" s="293"/>
      <c r="AI322" s="293"/>
      <c r="AJ322" s="294"/>
      <c r="AK322" s="27">
        <v>380515</v>
      </c>
      <c r="AL322" s="331">
        <v>380515</v>
      </c>
    </row>
    <row r="323" spans="1:38" ht="75" customHeight="1" x14ac:dyDescent="0.35">
      <c r="A323" s="30" t="s">
        <v>4474</v>
      </c>
      <c r="B323" s="30" t="s">
        <v>4473</v>
      </c>
      <c r="C323" s="106" t="s">
        <v>4472</v>
      </c>
      <c r="D323" s="30" t="s">
        <v>10</v>
      </c>
      <c r="E323" s="32" t="s">
        <v>9</v>
      </c>
      <c r="F323" s="169" t="str">
        <f t="shared" si="18"/>
        <v>||||||||</v>
      </c>
      <c r="G323" s="168">
        <v>26.866666666666667</v>
      </c>
      <c r="H323" s="35">
        <v>45327</v>
      </c>
      <c r="I323" s="23" t="s">
        <v>8</v>
      </c>
      <c r="J323" s="34">
        <v>46143</v>
      </c>
      <c r="K323" s="23" t="s">
        <v>7</v>
      </c>
      <c r="L323" s="34" t="s">
        <v>1</v>
      </c>
      <c r="M323" s="23" t="s">
        <v>1</v>
      </c>
      <c r="N323" s="23">
        <f t="shared" si="19"/>
        <v>0</v>
      </c>
      <c r="O323" s="33" t="s">
        <v>7</v>
      </c>
      <c r="P323" s="23"/>
      <c r="Q323" s="38" t="s">
        <v>4445</v>
      </c>
      <c r="R323" s="30" t="s">
        <v>4471</v>
      </c>
      <c r="S323" s="32" t="s">
        <v>2862</v>
      </c>
      <c r="T323" s="30" t="s">
        <v>59</v>
      </c>
      <c r="U323" s="32" t="s">
        <v>58</v>
      </c>
      <c r="V323" s="30">
        <v>1</v>
      </c>
      <c r="W323" s="32" t="s">
        <v>1</v>
      </c>
      <c r="X323" s="30"/>
      <c r="Y323" s="103" t="s">
        <v>25</v>
      </c>
      <c r="Z323" s="102"/>
      <c r="AA323" s="26" t="s">
        <v>164</v>
      </c>
      <c r="AB323" s="25"/>
      <c r="AC323" s="25" t="s">
        <v>25</v>
      </c>
      <c r="AD323" s="25"/>
      <c r="AE323" s="25" t="s">
        <v>0</v>
      </c>
      <c r="AF323" s="24"/>
      <c r="AG323" s="264"/>
      <c r="AH323" s="293"/>
      <c r="AI323" s="293"/>
      <c r="AJ323" s="294"/>
      <c r="AK323" s="27">
        <v>502367</v>
      </c>
      <c r="AL323" s="331">
        <v>502367</v>
      </c>
    </row>
    <row r="324" spans="1:38" ht="75" customHeight="1" x14ac:dyDescent="0.35">
      <c r="A324" s="30" t="s">
        <v>4470</v>
      </c>
      <c r="B324" s="30" t="s">
        <v>475</v>
      </c>
      <c r="C324" s="106" t="s">
        <v>82</v>
      </c>
      <c r="D324" s="30" t="s">
        <v>468</v>
      </c>
      <c r="E324" s="32" t="s">
        <v>9</v>
      </c>
      <c r="F324" s="108" t="str">
        <f t="shared" si="18"/>
        <v>||||||||||||||||||||</v>
      </c>
      <c r="G324" s="107">
        <v>61.166666666666671</v>
      </c>
      <c r="H324" s="35">
        <v>45274</v>
      </c>
      <c r="I324" s="23" t="s">
        <v>8</v>
      </c>
      <c r="J324" s="34">
        <v>47137</v>
      </c>
      <c r="K324" s="23" t="s">
        <v>7</v>
      </c>
      <c r="L324" s="34" t="s">
        <v>1</v>
      </c>
      <c r="M324" s="23" t="s">
        <v>1</v>
      </c>
      <c r="N324" s="23">
        <f t="shared" si="19"/>
        <v>0</v>
      </c>
      <c r="O324" s="33" t="s">
        <v>7</v>
      </c>
      <c r="P324" s="23"/>
      <c r="Q324" s="38" t="s">
        <v>4445</v>
      </c>
      <c r="R324" s="30" t="s">
        <v>179</v>
      </c>
      <c r="S324" s="32" t="s">
        <v>2327</v>
      </c>
      <c r="T324" s="30" t="s">
        <v>2276</v>
      </c>
      <c r="U324" s="32" t="s">
        <v>4469</v>
      </c>
      <c r="V324" s="30">
        <v>20</v>
      </c>
      <c r="W324" s="32" t="s">
        <v>1</v>
      </c>
      <c r="X324" s="30"/>
      <c r="Y324" s="103" t="s">
        <v>25</v>
      </c>
      <c r="Z324" s="102" t="s">
        <v>24</v>
      </c>
      <c r="AA324" s="26"/>
      <c r="AB324" s="25"/>
      <c r="AC324" s="25"/>
      <c r="AD324" s="25"/>
      <c r="AE324" s="25"/>
      <c r="AF324" s="24"/>
      <c r="AG324" s="264"/>
      <c r="AH324" s="293"/>
      <c r="AI324" s="293"/>
      <c r="AJ324" s="294"/>
      <c r="AK324" s="27">
        <v>492088</v>
      </c>
      <c r="AL324" s="331">
        <v>492088</v>
      </c>
    </row>
    <row r="325" spans="1:38" ht="75" customHeight="1" x14ac:dyDescent="0.35">
      <c r="A325" s="30" t="s">
        <v>4468</v>
      </c>
      <c r="B325" s="30" t="s">
        <v>4467</v>
      </c>
      <c r="C325" s="106" t="s">
        <v>2690</v>
      </c>
      <c r="D325" s="30" t="s">
        <v>236</v>
      </c>
      <c r="E325" s="32" t="s">
        <v>9</v>
      </c>
      <c r="F325" s="169" t="str">
        <f t="shared" si="18"/>
        <v>|||||||||||||</v>
      </c>
      <c r="G325" s="168">
        <v>40.9</v>
      </c>
      <c r="H325" s="35">
        <v>45264</v>
      </c>
      <c r="I325" s="23" t="s">
        <v>8</v>
      </c>
      <c r="J325" s="34">
        <v>46508</v>
      </c>
      <c r="K325" s="23" t="s">
        <v>7</v>
      </c>
      <c r="L325" s="34" t="s">
        <v>1</v>
      </c>
      <c r="M325" s="23" t="s">
        <v>1</v>
      </c>
      <c r="N325" s="23">
        <f t="shared" si="19"/>
        <v>0</v>
      </c>
      <c r="O325" s="33" t="s">
        <v>7</v>
      </c>
      <c r="P325" s="23"/>
      <c r="Q325" s="38" t="s">
        <v>4445</v>
      </c>
      <c r="R325" s="30" t="s">
        <v>4466</v>
      </c>
      <c r="S325" s="32" t="s">
        <v>3301</v>
      </c>
      <c r="T325" s="30" t="s">
        <v>59</v>
      </c>
      <c r="U325" s="32" t="s">
        <v>58</v>
      </c>
      <c r="V325" s="30">
        <v>1</v>
      </c>
      <c r="W325" s="32" t="s">
        <v>1</v>
      </c>
      <c r="X325" s="30"/>
      <c r="Y325" s="103" t="s">
        <v>25</v>
      </c>
      <c r="Z325" s="102"/>
      <c r="AA325" s="26"/>
      <c r="AB325" s="25"/>
      <c r="AC325" s="25"/>
      <c r="AD325" s="25"/>
      <c r="AE325" s="25" t="s">
        <v>0</v>
      </c>
      <c r="AF325" s="24"/>
      <c r="AG325" s="264"/>
      <c r="AH325" s="293"/>
      <c r="AI325" s="293" t="s">
        <v>127</v>
      </c>
      <c r="AJ325" s="294"/>
      <c r="AK325" s="27">
        <v>488479</v>
      </c>
      <c r="AL325" s="312">
        <v>488479</v>
      </c>
    </row>
    <row r="326" spans="1:38" ht="75" customHeight="1" x14ac:dyDescent="0.35">
      <c r="A326" s="30" t="s">
        <v>4465</v>
      </c>
      <c r="B326" s="30" t="s">
        <v>4464</v>
      </c>
      <c r="C326" s="106" t="s">
        <v>4463</v>
      </c>
      <c r="D326" s="30" t="s">
        <v>40</v>
      </c>
      <c r="E326" s="32" t="s">
        <v>9</v>
      </c>
      <c r="F326" s="108" t="str">
        <f t="shared" si="18"/>
        <v>|||||</v>
      </c>
      <c r="G326" s="107">
        <v>16</v>
      </c>
      <c r="H326" s="35">
        <v>45076</v>
      </c>
      <c r="I326" s="23" t="s">
        <v>8</v>
      </c>
      <c r="J326" s="34">
        <v>45565</v>
      </c>
      <c r="K326" s="23" t="s">
        <v>7</v>
      </c>
      <c r="L326" s="34" t="s">
        <v>1</v>
      </c>
      <c r="M326" s="23" t="s">
        <v>1</v>
      </c>
      <c r="N326" s="23">
        <f t="shared" si="19"/>
        <v>0</v>
      </c>
      <c r="O326" s="33" t="s">
        <v>7</v>
      </c>
      <c r="P326" s="23"/>
      <c r="Q326" s="38" t="s">
        <v>4445</v>
      </c>
      <c r="R326" s="30" t="s">
        <v>4462</v>
      </c>
      <c r="S326" s="32" t="s">
        <v>699</v>
      </c>
      <c r="T326" s="30" t="s">
        <v>151</v>
      </c>
      <c r="U326" s="32" t="s">
        <v>4461</v>
      </c>
      <c r="V326" s="30">
        <v>3</v>
      </c>
      <c r="W326" s="32" t="s">
        <v>1</v>
      </c>
      <c r="X326" s="30"/>
      <c r="Y326" s="103" t="s">
        <v>25</v>
      </c>
      <c r="Z326" s="102"/>
      <c r="AA326" s="26"/>
      <c r="AB326" s="25"/>
      <c r="AC326" s="25"/>
      <c r="AD326" s="25"/>
      <c r="AE326" s="25" t="s">
        <v>0</v>
      </c>
      <c r="AF326" s="24"/>
      <c r="AG326" s="264"/>
      <c r="AH326" s="293"/>
      <c r="AI326" s="293"/>
      <c r="AJ326" s="294"/>
      <c r="AK326" s="27">
        <v>466239</v>
      </c>
      <c r="AL326" s="312">
        <v>466239</v>
      </c>
    </row>
    <row r="327" spans="1:38" ht="75" customHeight="1" x14ac:dyDescent="0.35">
      <c r="A327" s="30" t="s">
        <v>4460</v>
      </c>
      <c r="B327" s="30" t="s">
        <v>3386</v>
      </c>
      <c r="C327" s="106" t="s">
        <v>4459</v>
      </c>
      <c r="D327" s="30" t="s">
        <v>19</v>
      </c>
      <c r="E327" s="32" t="s">
        <v>9</v>
      </c>
      <c r="F327" s="169" t="str">
        <f t="shared" si="18"/>
        <v>|||||||||||||||</v>
      </c>
      <c r="G327" s="168">
        <v>45.766666666666666</v>
      </c>
      <c r="H327" s="35">
        <v>45238</v>
      </c>
      <c r="I327" s="23" t="s">
        <v>8</v>
      </c>
      <c r="J327" s="34">
        <v>46631</v>
      </c>
      <c r="K327" s="23" t="s">
        <v>7</v>
      </c>
      <c r="L327" s="34" t="s">
        <v>1</v>
      </c>
      <c r="M327" s="23" t="s">
        <v>1</v>
      </c>
      <c r="N327" s="23">
        <f t="shared" si="19"/>
        <v>0</v>
      </c>
      <c r="O327" s="33" t="s">
        <v>7</v>
      </c>
      <c r="P327" s="23"/>
      <c r="Q327" s="38" t="s">
        <v>4445</v>
      </c>
      <c r="R327" s="30" t="s">
        <v>4458</v>
      </c>
      <c r="S327" s="32" t="s">
        <v>4457</v>
      </c>
      <c r="T327" s="30" t="s">
        <v>96</v>
      </c>
      <c r="U327" s="32" t="s">
        <v>850</v>
      </c>
      <c r="V327" s="30">
        <v>1</v>
      </c>
      <c r="W327" s="32" t="s">
        <v>1</v>
      </c>
      <c r="X327" s="30"/>
      <c r="Y327" s="103"/>
      <c r="Z327" s="102"/>
      <c r="AA327" s="26" t="s">
        <v>164</v>
      </c>
      <c r="AB327" s="25"/>
      <c r="AC327" s="25"/>
      <c r="AD327" s="25"/>
      <c r="AE327" s="25" t="s">
        <v>0</v>
      </c>
      <c r="AF327" s="24" t="s">
        <v>36</v>
      </c>
      <c r="AG327" s="264"/>
      <c r="AH327" s="293"/>
      <c r="AI327" s="293"/>
      <c r="AJ327" s="294" t="s">
        <v>35</v>
      </c>
      <c r="AK327" s="27">
        <v>463286</v>
      </c>
      <c r="AL327" s="312">
        <v>463286</v>
      </c>
    </row>
    <row r="328" spans="1:38" ht="75" customHeight="1" x14ac:dyDescent="0.35">
      <c r="A328" s="30" t="s">
        <v>4456</v>
      </c>
      <c r="B328" s="30" t="s">
        <v>4455</v>
      </c>
      <c r="C328" s="106" t="s">
        <v>1134</v>
      </c>
      <c r="D328" s="30" t="s">
        <v>236</v>
      </c>
      <c r="E328" s="32" t="s">
        <v>213</v>
      </c>
      <c r="F328" s="108" t="str">
        <f t="shared" si="18"/>
        <v>||||||||||</v>
      </c>
      <c r="G328" s="107">
        <v>31.366666666666667</v>
      </c>
      <c r="H328" s="35">
        <v>44700</v>
      </c>
      <c r="I328" s="23" t="s">
        <v>8</v>
      </c>
      <c r="J328" s="34">
        <v>45656</v>
      </c>
      <c r="K328" s="23" t="s">
        <v>7</v>
      </c>
      <c r="L328" s="34" t="s">
        <v>1</v>
      </c>
      <c r="M328" s="23" t="s">
        <v>1</v>
      </c>
      <c r="N328" s="23">
        <f t="shared" si="19"/>
        <v>0</v>
      </c>
      <c r="O328" s="33" t="s">
        <v>7</v>
      </c>
      <c r="P328" s="23"/>
      <c r="Q328" s="38" t="s">
        <v>4445</v>
      </c>
      <c r="R328" s="30" t="s">
        <v>4454</v>
      </c>
      <c r="S328" s="32" t="s">
        <v>4453</v>
      </c>
      <c r="T328" s="30" t="s">
        <v>16</v>
      </c>
      <c r="U328" s="32" t="s">
        <v>15</v>
      </c>
      <c r="V328" s="30">
        <v>1</v>
      </c>
      <c r="W328" s="32" t="s">
        <v>1</v>
      </c>
      <c r="X328" s="30"/>
      <c r="Y328" s="103" t="s">
        <v>25</v>
      </c>
      <c r="Z328" s="102"/>
      <c r="AA328" s="26" t="s">
        <v>164</v>
      </c>
      <c r="AB328" s="25"/>
      <c r="AC328" s="25" t="s">
        <v>25</v>
      </c>
      <c r="AD328" s="25"/>
      <c r="AE328" s="25"/>
      <c r="AF328" s="24"/>
      <c r="AG328" s="264"/>
      <c r="AH328" s="293"/>
      <c r="AI328" s="293"/>
      <c r="AJ328" s="294"/>
      <c r="AK328" s="27">
        <v>444978</v>
      </c>
      <c r="AL328" s="312">
        <v>444978</v>
      </c>
    </row>
    <row r="329" spans="1:38" ht="75" customHeight="1" x14ac:dyDescent="0.35">
      <c r="A329" s="30" t="s">
        <v>4452</v>
      </c>
      <c r="B329" s="30" t="s">
        <v>730</v>
      </c>
      <c r="C329" s="106" t="s">
        <v>4451</v>
      </c>
      <c r="D329" s="30" t="s">
        <v>40</v>
      </c>
      <c r="E329" s="32" t="s">
        <v>9</v>
      </c>
      <c r="F329" s="169" t="str">
        <f t="shared" si="18"/>
        <v>|||||||||||</v>
      </c>
      <c r="G329" s="168">
        <v>35.633333333333333</v>
      </c>
      <c r="H329" s="35">
        <v>45119</v>
      </c>
      <c r="I329" s="23" t="s">
        <v>8</v>
      </c>
      <c r="J329" s="34">
        <v>46204</v>
      </c>
      <c r="K329" s="23" t="s">
        <v>7</v>
      </c>
      <c r="L329" s="34" t="s">
        <v>1</v>
      </c>
      <c r="M329" s="23" t="s">
        <v>1</v>
      </c>
      <c r="N329" s="23">
        <f t="shared" si="19"/>
        <v>0</v>
      </c>
      <c r="O329" s="33" t="s">
        <v>7</v>
      </c>
      <c r="P329" s="23"/>
      <c r="Q329" s="38" t="s">
        <v>4445</v>
      </c>
      <c r="R329" s="30" t="s">
        <v>4450</v>
      </c>
      <c r="S329" s="32" t="s">
        <v>4449</v>
      </c>
      <c r="T329" s="30" t="s">
        <v>59</v>
      </c>
      <c r="U329" s="32" t="s">
        <v>995</v>
      </c>
      <c r="V329" s="30">
        <v>1</v>
      </c>
      <c r="W329" s="32" t="s">
        <v>1</v>
      </c>
      <c r="X329" s="30"/>
      <c r="Y329" s="103" t="s">
        <v>25</v>
      </c>
      <c r="Z329" s="102" t="s">
        <v>24</v>
      </c>
      <c r="AA329" s="26"/>
      <c r="AB329" s="25"/>
      <c r="AC329" s="25"/>
      <c r="AD329" s="25"/>
      <c r="AE329" s="25"/>
      <c r="AF329" s="24"/>
      <c r="AG329" s="264"/>
      <c r="AH329" s="293"/>
      <c r="AI329" s="293"/>
      <c r="AJ329" s="294" t="s">
        <v>35</v>
      </c>
      <c r="AK329" s="27">
        <v>434334</v>
      </c>
      <c r="AL329" s="331">
        <v>434334</v>
      </c>
    </row>
    <row r="330" spans="1:38" ht="75" customHeight="1" x14ac:dyDescent="0.35">
      <c r="A330" s="30" t="s">
        <v>4448</v>
      </c>
      <c r="B330" s="30" t="s">
        <v>2923</v>
      </c>
      <c r="C330" s="106" t="s">
        <v>1200</v>
      </c>
      <c r="D330" s="30" t="s">
        <v>10</v>
      </c>
      <c r="E330" s="32" t="s">
        <v>9</v>
      </c>
      <c r="F330" s="108" t="str">
        <f t="shared" si="18"/>
        <v>|||||||||||</v>
      </c>
      <c r="G330" s="107">
        <v>34.5</v>
      </c>
      <c r="H330" s="35">
        <v>44728</v>
      </c>
      <c r="I330" s="23" t="s">
        <v>8</v>
      </c>
      <c r="J330" s="34">
        <v>45778</v>
      </c>
      <c r="K330" s="23" t="s">
        <v>7</v>
      </c>
      <c r="L330" s="34" t="s">
        <v>1</v>
      </c>
      <c r="M330" s="23" t="s">
        <v>1</v>
      </c>
      <c r="N330" s="23">
        <f t="shared" si="19"/>
        <v>0</v>
      </c>
      <c r="O330" s="33" t="s">
        <v>7</v>
      </c>
      <c r="P330" s="23"/>
      <c r="Q330" s="38" t="s">
        <v>4445</v>
      </c>
      <c r="R330" s="30" t="s">
        <v>4447</v>
      </c>
      <c r="S330" s="32" t="s">
        <v>600</v>
      </c>
      <c r="T330" s="30" t="s">
        <v>59</v>
      </c>
      <c r="U330" s="32" t="s">
        <v>58</v>
      </c>
      <c r="V330" s="30">
        <v>1</v>
      </c>
      <c r="W330" s="32" t="s">
        <v>1</v>
      </c>
      <c r="X330" s="30"/>
      <c r="Y330" s="103" t="s">
        <v>25</v>
      </c>
      <c r="Z330" s="102"/>
      <c r="AA330" s="26" t="s">
        <v>164</v>
      </c>
      <c r="AB330" s="25"/>
      <c r="AC330" s="25"/>
      <c r="AD330" s="25"/>
      <c r="AE330" s="25"/>
      <c r="AF330" s="24"/>
      <c r="AG330" s="264"/>
      <c r="AH330" s="293"/>
      <c r="AI330" s="293"/>
      <c r="AJ330" s="294" t="s">
        <v>35</v>
      </c>
      <c r="AK330" s="27">
        <v>432357</v>
      </c>
      <c r="AL330" s="331">
        <v>432357</v>
      </c>
    </row>
    <row r="331" spans="1:38" ht="75" customHeight="1" thickBot="1" x14ac:dyDescent="0.4">
      <c r="A331" s="14" t="s">
        <v>4446</v>
      </c>
      <c r="B331" s="14" t="s">
        <v>2654</v>
      </c>
      <c r="C331" s="100" t="s">
        <v>3020</v>
      </c>
      <c r="D331" s="14" t="s">
        <v>40</v>
      </c>
      <c r="E331" s="16" t="s">
        <v>69</v>
      </c>
      <c r="F331" s="99" t="str">
        <f t="shared" si="18"/>
        <v>|||||||||</v>
      </c>
      <c r="G331" s="98">
        <v>27.733333333333331</v>
      </c>
      <c r="H331" s="19">
        <v>44593</v>
      </c>
      <c r="I331" s="7" t="s">
        <v>8</v>
      </c>
      <c r="J331" s="18" t="s">
        <v>1</v>
      </c>
      <c r="K331" s="7" t="s">
        <v>1</v>
      </c>
      <c r="L331" s="18">
        <v>45435</v>
      </c>
      <c r="M331" s="7" t="s">
        <v>8</v>
      </c>
      <c r="N331" s="7">
        <f t="shared" si="19"/>
        <v>1</v>
      </c>
      <c r="O331" s="17" t="s">
        <v>8</v>
      </c>
      <c r="P331" s="7"/>
      <c r="Q331" s="22" t="s">
        <v>4445</v>
      </c>
      <c r="R331" s="14" t="s">
        <v>4444</v>
      </c>
      <c r="S331" s="16" t="s">
        <v>4443</v>
      </c>
      <c r="T331" s="14" t="s">
        <v>16</v>
      </c>
      <c r="U331" s="16" t="s">
        <v>15</v>
      </c>
      <c r="V331" s="14">
        <v>1</v>
      </c>
      <c r="W331" s="16" t="s">
        <v>133</v>
      </c>
      <c r="X331" s="167" t="s">
        <v>132</v>
      </c>
      <c r="Y331" s="97" t="s">
        <v>25</v>
      </c>
      <c r="Z331" s="96"/>
      <c r="AA331" s="10" t="s">
        <v>164</v>
      </c>
      <c r="AB331" s="9"/>
      <c r="AC331" s="9"/>
      <c r="AD331" s="9"/>
      <c r="AE331" s="9"/>
      <c r="AF331" s="8"/>
      <c r="AG331" s="267"/>
      <c r="AH331" s="295"/>
      <c r="AI331" s="295"/>
      <c r="AJ331" s="296"/>
      <c r="AK331" s="11">
        <v>430848</v>
      </c>
      <c r="AL331" s="333">
        <v>430848</v>
      </c>
    </row>
    <row r="332" spans="1:38" x14ac:dyDescent="0.35">
      <c r="Z332" s="1"/>
      <c r="AL332" s="1"/>
    </row>
    <row r="333" spans="1:38" x14ac:dyDescent="0.35">
      <c r="Z333" s="1"/>
    </row>
    <row r="334" spans="1:38" x14ac:dyDescent="0.35">
      <c r="Z334" s="1"/>
    </row>
    <row r="335" spans="1:38" ht="15" thickBot="1" x14ac:dyDescent="0.4">
      <c r="Z335" s="1"/>
    </row>
    <row r="336" spans="1:38" ht="46" customHeight="1" thickBot="1" x14ac:dyDescent="0.4">
      <c r="A336" s="338" t="s">
        <v>4442</v>
      </c>
      <c r="B336" s="339"/>
      <c r="C336" s="339"/>
      <c r="D336" s="339"/>
      <c r="E336" s="339"/>
      <c r="F336" s="339"/>
      <c r="G336" s="339"/>
      <c r="H336" s="339"/>
      <c r="I336" s="339"/>
      <c r="J336" s="339"/>
      <c r="K336" s="339"/>
      <c r="L336" s="339"/>
      <c r="M336" s="339"/>
      <c r="N336" s="339"/>
      <c r="O336" s="339"/>
      <c r="P336" s="339"/>
      <c r="Q336" s="339"/>
      <c r="R336" s="339"/>
      <c r="S336" s="339"/>
      <c r="T336" s="339"/>
      <c r="U336" s="339"/>
      <c r="V336" s="339"/>
      <c r="W336" s="339"/>
      <c r="X336" s="339"/>
      <c r="Y336" s="339"/>
      <c r="Z336" s="339"/>
      <c r="AA336" s="339"/>
      <c r="AB336" s="339"/>
      <c r="AC336" s="339"/>
      <c r="AD336" s="339"/>
      <c r="AE336" s="339"/>
      <c r="AF336" s="339"/>
      <c r="AG336" s="339"/>
      <c r="AH336" s="339"/>
      <c r="AI336" s="339"/>
      <c r="AJ336" s="339"/>
      <c r="AK336" s="339"/>
      <c r="AL336" s="340"/>
    </row>
    <row r="337" spans="1:1613" s="64" customFormat="1" ht="24" thickBot="1" x14ac:dyDescent="0.4">
      <c r="A337" s="94" t="s">
        <v>2905</v>
      </c>
      <c r="B337" s="91"/>
      <c r="C337" s="91"/>
      <c r="D337" s="89"/>
      <c r="E337" s="93"/>
      <c r="F337" s="92"/>
      <c r="G337" s="89"/>
      <c r="H337" s="91"/>
      <c r="I337" s="91"/>
      <c r="J337" s="91"/>
      <c r="K337" s="91"/>
      <c r="L337" s="91"/>
      <c r="M337" s="89"/>
      <c r="N337" s="91"/>
      <c r="O337" s="89"/>
      <c r="P337" s="90"/>
      <c r="Q337" s="90"/>
      <c r="R337" s="89"/>
      <c r="S337" s="89"/>
      <c r="T337" s="89"/>
      <c r="U337" s="89"/>
      <c r="V337" s="89"/>
      <c r="W337" s="89"/>
      <c r="X337" s="89"/>
      <c r="Y337" s="89"/>
      <c r="Z337" s="89"/>
      <c r="AA337" s="88"/>
      <c r="AB337" s="88"/>
      <c r="AC337" s="88"/>
      <c r="AD337" s="88"/>
      <c r="AE337" s="88"/>
      <c r="AF337" s="88"/>
      <c r="AG337" s="88"/>
      <c r="AH337" s="88"/>
      <c r="AI337" s="88"/>
      <c r="AJ337" s="88"/>
      <c r="AK337" s="88"/>
      <c r="AL337" s="305"/>
    </row>
    <row r="338" spans="1:1613" s="64" customFormat="1" ht="23.5" x14ac:dyDescent="0.35">
      <c r="A338" s="87" t="s">
        <v>2904</v>
      </c>
      <c r="B338" s="84"/>
      <c r="C338" s="84"/>
      <c r="D338" s="83"/>
      <c r="E338" s="86"/>
      <c r="F338" s="85"/>
      <c r="G338" s="83"/>
      <c r="H338" s="84"/>
      <c r="I338" s="84"/>
      <c r="J338" s="84"/>
      <c r="K338" s="84"/>
      <c r="L338" s="84"/>
      <c r="M338" s="83"/>
      <c r="N338" s="84"/>
      <c r="O338" s="83"/>
      <c r="P338" s="73"/>
      <c r="Q338" s="73"/>
      <c r="R338" s="83"/>
      <c r="S338" s="83"/>
      <c r="T338" s="83"/>
      <c r="U338" s="83"/>
      <c r="V338" s="83"/>
      <c r="W338" s="83"/>
      <c r="X338" s="83"/>
      <c r="Y338" s="83"/>
      <c r="Z338" s="83"/>
      <c r="AA338" s="72"/>
      <c r="AB338" s="72"/>
      <c r="AC338" s="72"/>
      <c r="AD338" s="72"/>
      <c r="AE338" s="72"/>
      <c r="AF338" s="72"/>
      <c r="AG338" s="72"/>
      <c r="AH338" s="72"/>
      <c r="AI338" s="72"/>
      <c r="AJ338" s="72"/>
      <c r="AK338" s="72"/>
      <c r="AL338" s="303"/>
    </row>
    <row r="339" spans="1:1613" s="64" customFormat="1" ht="23.5" x14ac:dyDescent="0.35">
      <c r="A339" s="82" t="s">
        <v>2903</v>
      </c>
      <c r="B339" s="81"/>
      <c r="C339" s="78"/>
      <c r="D339" s="73"/>
      <c r="E339" s="80"/>
      <c r="F339" s="79"/>
      <c r="G339" s="73"/>
      <c r="H339" s="78"/>
      <c r="I339" s="78"/>
      <c r="J339" s="78"/>
      <c r="K339" s="78"/>
      <c r="L339" s="78"/>
      <c r="M339" s="73"/>
      <c r="N339" s="78"/>
      <c r="O339" s="73"/>
      <c r="P339" s="73"/>
      <c r="Q339" s="73"/>
      <c r="R339" s="73"/>
      <c r="S339" s="73"/>
      <c r="T339" s="73"/>
      <c r="U339" s="73"/>
      <c r="V339" s="73"/>
      <c r="W339" s="73"/>
      <c r="X339" s="73"/>
      <c r="Y339" s="73"/>
      <c r="Z339" s="73"/>
      <c r="AA339" s="72"/>
      <c r="AB339" s="72"/>
      <c r="AC339" s="72"/>
      <c r="AD339" s="72"/>
      <c r="AE339" s="72"/>
      <c r="AF339" s="72"/>
      <c r="AG339" s="72"/>
      <c r="AH339" s="72"/>
      <c r="AI339" s="72"/>
      <c r="AJ339" s="72"/>
      <c r="AK339" s="72"/>
      <c r="AL339" s="303"/>
    </row>
    <row r="340" spans="1:1613" s="64" customFormat="1" ht="23.5" x14ac:dyDescent="0.35">
      <c r="A340" s="260" t="s">
        <v>2902</v>
      </c>
      <c r="B340" s="77"/>
      <c r="C340" s="74"/>
      <c r="D340" s="72"/>
      <c r="E340" s="76"/>
      <c r="F340" s="75"/>
      <c r="G340" s="72"/>
      <c r="H340" s="74"/>
      <c r="I340" s="74"/>
      <c r="J340" s="74"/>
      <c r="K340" s="74"/>
      <c r="L340" s="74"/>
      <c r="M340" s="72"/>
      <c r="N340" s="74"/>
      <c r="O340" s="72"/>
      <c r="P340" s="73"/>
      <c r="Q340" s="73"/>
      <c r="R340" s="72"/>
      <c r="S340" s="72"/>
      <c r="T340" s="72"/>
      <c r="U340" s="72"/>
      <c r="V340" s="72"/>
      <c r="W340" s="72"/>
      <c r="X340" s="72"/>
      <c r="Y340" s="72"/>
      <c r="Z340" s="72"/>
      <c r="AA340" s="72"/>
      <c r="AB340" s="72"/>
      <c r="AC340" s="72"/>
      <c r="AD340" s="72"/>
      <c r="AE340" s="72"/>
      <c r="AF340" s="72"/>
      <c r="AG340" s="72"/>
      <c r="AH340" s="72"/>
      <c r="AI340" s="72"/>
      <c r="AJ340" s="72"/>
      <c r="AK340" s="72"/>
      <c r="AL340" s="303"/>
    </row>
    <row r="341" spans="1:1613" s="64" customFormat="1" ht="24" thickBot="1" x14ac:dyDescent="0.4">
      <c r="A341" s="289" t="s">
        <v>2901</v>
      </c>
      <c r="B341" s="71"/>
      <c r="C341" s="68"/>
      <c r="D341" s="66"/>
      <c r="E341" s="70"/>
      <c r="F341" s="69"/>
      <c r="G341" s="66"/>
      <c r="H341" s="68"/>
      <c r="I341" s="68"/>
      <c r="J341" s="68"/>
      <c r="K341" s="68"/>
      <c r="L341" s="68"/>
      <c r="M341" s="66"/>
      <c r="N341" s="68"/>
      <c r="O341" s="66"/>
      <c r="P341" s="67"/>
      <c r="Q341" s="67"/>
      <c r="R341" s="66"/>
      <c r="S341" s="66"/>
      <c r="T341" s="66"/>
      <c r="U341" s="66"/>
      <c r="V341" s="66"/>
      <c r="W341" s="66"/>
      <c r="X341" s="66"/>
      <c r="Y341" s="66"/>
      <c r="Z341" s="66"/>
      <c r="AA341" s="65"/>
      <c r="AB341" s="65"/>
      <c r="AC341" s="65"/>
      <c r="AD341" s="65"/>
      <c r="AE341" s="65"/>
      <c r="AF341" s="65"/>
      <c r="AG341" s="65"/>
      <c r="AH341" s="65"/>
      <c r="AI341" s="65"/>
      <c r="AJ341" s="65"/>
      <c r="AK341" s="65"/>
      <c r="AL341" s="304"/>
    </row>
    <row r="342" spans="1:1613" s="56" customFormat="1" ht="80" customHeight="1" thickBot="1" x14ac:dyDescent="0.4">
      <c r="A342" s="60" t="s">
        <v>2900</v>
      </c>
      <c r="B342" s="62" t="s">
        <v>2899</v>
      </c>
      <c r="C342" s="58" t="s">
        <v>2898</v>
      </c>
      <c r="D342" s="60" t="s">
        <v>2897</v>
      </c>
      <c r="E342" s="62" t="s">
        <v>2896</v>
      </c>
      <c r="F342" s="348" t="s">
        <v>2895</v>
      </c>
      <c r="G342" s="350"/>
      <c r="H342" s="63" t="s">
        <v>2894</v>
      </c>
      <c r="I342" s="59" t="s">
        <v>2893</v>
      </c>
      <c r="J342" s="63" t="s">
        <v>2892</v>
      </c>
      <c r="K342" s="59" t="s">
        <v>2891</v>
      </c>
      <c r="L342" s="63" t="s">
        <v>2890</v>
      </c>
      <c r="M342" s="59" t="s">
        <v>2889</v>
      </c>
      <c r="N342" s="59" t="s">
        <v>2887</v>
      </c>
      <c r="O342" s="61" t="s">
        <v>2888</v>
      </c>
      <c r="P342" s="59" t="s">
        <v>2887</v>
      </c>
      <c r="Q342" s="61" t="s">
        <v>2886</v>
      </c>
      <c r="R342" s="62" t="s">
        <v>2885</v>
      </c>
      <c r="S342" s="62" t="s">
        <v>2884</v>
      </c>
      <c r="T342" s="61" t="s">
        <v>2883</v>
      </c>
      <c r="U342" s="62" t="s">
        <v>2882</v>
      </c>
      <c r="V342" s="61" t="s">
        <v>2881</v>
      </c>
      <c r="W342" s="341" t="s">
        <v>2880</v>
      </c>
      <c r="X342" s="342"/>
      <c r="Y342" s="341" t="s">
        <v>2879</v>
      </c>
      <c r="Z342" s="342"/>
      <c r="AA342" s="343" t="s">
        <v>2878</v>
      </c>
      <c r="AB342" s="343"/>
      <c r="AC342" s="343"/>
      <c r="AD342" s="343"/>
      <c r="AE342" s="343"/>
      <c r="AF342" s="343"/>
      <c r="AG342" s="341" t="s">
        <v>2877</v>
      </c>
      <c r="AH342" s="344"/>
      <c r="AI342" s="344"/>
      <c r="AJ342" s="342"/>
      <c r="AK342" s="59" t="s">
        <v>2876</v>
      </c>
      <c r="AL342" s="62" t="s">
        <v>2876</v>
      </c>
      <c r="AM342" s="57"/>
      <c r="AN342" s="57"/>
      <c r="AO342" s="57"/>
      <c r="AP342" s="57"/>
      <c r="AQ342" s="57"/>
      <c r="AR342" s="57"/>
      <c r="AS342" s="57"/>
      <c r="AT342" s="57"/>
      <c r="AU342" s="57"/>
      <c r="AV342" s="57"/>
      <c r="AW342" s="57"/>
      <c r="AX342" s="57"/>
      <c r="AY342" s="57"/>
      <c r="AZ342" s="57"/>
      <c r="BA342" s="57"/>
      <c r="BB342" s="57"/>
      <c r="BC342" s="57"/>
      <c r="BD342" s="57"/>
      <c r="BE342" s="57"/>
      <c r="BF342" s="57"/>
      <c r="BG342" s="57"/>
      <c r="BH342" s="57"/>
      <c r="BI342" s="57"/>
      <c r="BJ342" s="57"/>
      <c r="BK342" s="57"/>
      <c r="BL342" s="57"/>
      <c r="BM342" s="57"/>
      <c r="BN342" s="57"/>
      <c r="BO342" s="57"/>
      <c r="BP342" s="57"/>
      <c r="BQ342" s="57"/>
      <c r="BR342" s="57"/>
      <c r="BS342" s="57"/>
      <c r="BT342" s="57"/>
      <c r="BU342" s="57"/>
      <c r="BV342" s="57"/>
      <c r="BW342" s="57"/>
      <c r="BX342" s="57"/>
      <c r="BY342" s="57"/>
      <c r="BZ342" s="57"/>
      <c r="CA342" s="57"/>
      <c r="CB342" s="57"/>
      <c r="CC342" s="57"/>
      <c r="CD342" s="57"/>
      <c r="CE342" s="57"/>
      <c r="CF342" s="57"/>
      <c r="CG342" s="57"/>
      <c r="CH342" s="57"/>
      <c r="CI342" s="57"/>
      <c r="CJ342" s="57"/>
      <c r="CK342" s="57"/>
      <c r="CL342" s="57"/>
      <c r="CM342" s="57"/>
      <c r="CN342" s="57"/>
      <c r="CO342" s="57"/>
      <c r="CP342" s="57"/>
      <c r="CQ342" s="57"/>
      <c r="CR342" s="57"/>
      <c r="CS342" s="57"/>
      <c r="CT342" s="57"/>
      <c r="CU342" s="57"/>
      <c r="CV342" s="57"/>
      <c r="CW342" s="57"/>
      <c r="CX342" s="57"/>
      <c r="CY342" s="57"/>
      <c r="CZ342" s="57"/>
      <c r="DA342" s="57"/>
      <c r="DB342" s="57"/>
      <c r="DC342" s="57"/>
      <c r="DD342" s="57"/>
      <c r="DE342" s="57"/>
      <c r="DF342" s="57"/>
      <c r="DG342" s="57"/>
      <c r="DH342" s="57"/>
      <c r="DI342" s="57"/>
      <c r="DJ342" s="57"/>
      <c r="DK342" s="57"/>
      <c r="DL342" s="57"/>
      <c r="DM342" s="57"/>
      <c r="DN342" s="57"/>
      <c r="DO342" s="57"/>
      <c r="DP342" s="57"/>
      <c r="DQ342" s="57"/>
      <c r="DR342" s="57"/>
      <c r="DS342" s="57"/>
      <c r="DT342" s="57"/>
      <c r="DU342" s="57"/>
      <c r="DV342" s="57"/>
      <c r="DW342" s="57"/>
      <c r="DX342" s="57"/>
      <c r="DY342" s="57"/>
      <c r="DZ342" s="57"/>
      <c r="EA342" s="57"/>
      <c r="EB342" s="57"/>
      <c r="EC342" s="57"/>
      <c r="ED342" s="57"/>
      <c r="EE342" s="57"/>
      <c r="EF342" s="57"/>
      <c r="EG342" s="57"/>
      <c r="EH342" s="57"/>
      <c r="EI342" s="57"/>
      <c r="EJ342" s="57"/>
      <c r="EK342" s="57"/>
      <c r="EL342" s="57"/>
      <c r="EM342" s="57"/>
      <c r="EN342" s="57"/>
      <c r="EO342" s="57"/>
      <c r="EP342" s="57"/>
      <c r="EQ342" s="57"/>
      <c r="ER342" s="57"/>
      <c r="ES342" s="57"/>
      <c r="ET342" s="57"/>
      <c r="EU342" s="57"/>
      <c r="EV342" s="57"/>
      <c r="EW342" s="57"/>
      <c r="EX342" s="57"/>
      <c r="EY342" s="57"/>
      <c r="EZ342" s="57"/>
      <c r="FA342" s="57"/>
      <c r="FB342" s="57"/>
      <c r="FC342" s="57"/>
      <c r="FD342" s="57"/>
      <c r="FE342" s="57"/>
      <c r="FF342" s="57"/>
      <c r="FG342" s="57"/>
      <c r="FH342" s="57"/>
      <c r="FI342" s="57"/>
      <c r="FJ342" s="57"/>
      <c r="FK342" s="57"/>
      <c r="FL342" s="57"/>
      <c r="FM342" s="57"/>
      <c r="FN342" s="57"/>
      <c r="FO342" s="57"/>
      <c r="FP342" s="57"/>
      <c r="FQ342" s="57"/>
      <c r="FR342" s="57"/>
      <c r="FS342" s="57"/>
      <c r="FT342" s="57"/>
      <c r="FU342" s="57"/>
      <c r="FV342" s="57"/>
      <c r="FW342" s="57"/>
      <c r="FX342" s="57"/>
      <c r="FY342" s="57"/>
      <c r="FZ342" s="57"/>
      <c r="GA342" s="57"/>
      <c r="GB342" s="57"/>
      <c r="GC342" s="57"/>
      <c r="GD342" s="57"/>
      <c r="GE342" s="57"/>
      <c r="GF342" s="57"/>
      <c r="GG342" s="57"/>
      <c r="GH342" s="57"/>
      <c r="GI342" s="57"/>
      <c r="GJ342" s="57"/>
      <c r="GK342" s="57"/>
      <c r="GL342" s="57"/>
      <c r="GM342" s="57"/>
      <c r="GN342" s="57"/>
      <c r="GO342" s="57"/>
      <c r="GP342" s="57"/>
      <c r="GQ342" s="57"/>
      <c r="GR342" s="57"/>
      <c r="GS342" s="57"/>
      <c r="GT342" s="57"/>
      <c r="GU342" s="57"/>
      <c r="GV342" s="57"/>
      <c r="GW342" s="57"/>
      <c r="GX342" s="57"/>
      <c r="GY342" s="57"/>
      <c r="GZ342" s="57"/>
      <c r="HA342" s="57"/>
      <c r="HB342" s="57"/>
      <c r="HC342" s="57"/>
      <c r="HD342" s="57"/>
      <c r="HE342" s="57"/>
      <c r="HF342" s="57"/>
      <c r="HG342" s="57"/>
      <c r="HH342" s="57"/>
      <c r="HI342" s="57"/>
      <c r="HJ342" s="57"/>
      <c r="HK342" s="57"/>
      <c r="HL342" s="57"/>
      <c r="HM342" s="57"/>
      <c r="HN342" s="57"/>
      <c r="HO342" s="57"/>
      <c r="HP342" s="57"/>
      <c r="HQ342" s="57"/>
      <c r="HR342" s="57"/>
      <c r="HS342" s="57"/>
      <c r="HT342" s="57"/>
      <c r="HU342" s="57"/>
      <c r="HV342" s="57"/>
      <c r="HW342" s="57"/>
      <c r="HX342" s="57"/>
      <c r="HY342" s="57"/>
      <c r="HZ342" s="57"/>
      <c r="IA342" s="57"/>
      <c r="IB342" s="57"/>
      <c r="IC342" s="57"/>
      <c r="ID342" s="57"/>
      <c r="IE342" s="57"/>
      <c r="IF342" s="57"/>
      <c r="IG342" s="57"/>
      <c r="IH342" s="57"/>
      <c r="II342" s="57"/>
      <c r="IJ342" s="57"/>
      <c r="IK342" s="57"/>
      <c r="IL342" s="57"/>
      <c r="IM342" s="57"/>
      <c r="IN342" s="57"/>
      <c r="IO342" s="57"/>
      <c r="IP342" s="57"/>
      <c r="IQ342" s="57"/>
      <c r="IR342" s="57"/>
      <c r="IS342" s="57"/>
      <c r="IT342" s="57"/>
      <c r="IU342" s="57"/>
      <c r="IV342" s="57"/>
      <c r="IW342" s="57"/>
      <c r="IX342" s="57"/>
      <c r="IY342" s="57"/>
      <c r="IZ342" s="57"/>
      <c r="JA342" s="57"/>
      <c r="JB342" s="57"/>
      <c r="JC342" s="57"/>
      <c r="JD342" s="57"/>
      <c r="JE342" s="57"/>
      <c r="JF342" s="57"/>
      <c r="JG342" s="57"/>
      <c r="JH342" s="57"/>
      <c r="JI342" s="57"/>
      <c r="JJ342" s="57"/>
      <c r="JK342" s="57"/>
      <c r="JL342" s="57"/>
      <c r="JM342" s="57"/>
      <c r="JN342" s="57"/>
      <c r="JO342" s="57"/>
      <c r="JP342" s="57"/>
      <c r="JQ342" s="57"/>
      <c r="JR342" s="57"/>
      <c r="JS342" s="57"/>
      <c r="JT342" s="57"/>
      <c r="JU342" s="57"/>
      <c r="JV342" s="57"/>
      <c r="JW342" s="57"/>
      <c r="JX342" s="57"/>
      <c r="JY342" s="57"/>
      <c r="JZ342" s="57"/>
      <c r="KA342" s="57"/>
      <c r="KB342" s="57"/>
      <c r="KC342" s="57"/>
      <c r="KD342" s="57"/>
      <c r="KE342" s="57"/>
      <c r="KF342" s="57"/>
      <c r="KG342" s="57"/>
      <c r="KH342" s="57"/>
      <c r="KI342" s="57"/>
      <c r="KJ342" s="57"/>
      <c r="KK342" s="57"/>
      <c r="KL342" s="57"/>
      <c r="KM342" s="57"/>
      <c r="KN342" s="57"/>
      <c r="KO342" s="57"/>
      <c r="KP342" s="57"/>
      <c r="KQ342" s="57"/>
      <c r="KR342" s="57"/>
      <c r="KS342" s="57"/>
      <c r="KT342" s="57"/>
      <c r="KU342" s="57"/>
      <c r="KV342" s="57"/>
      <c r="KW342" s="57"/>
      <c r="KX342" s="57"/>
      <c r="KY342" s="57"/>
      <c r="KZ342" s="57"/>
      <c r="LA342" s="57"/>
      <c r="LB342" s="57"/>
      <c r="LC342" s="57"/>
      <c r="LD342" s="57"/>
      <c r="LE342" s="57"/>
      <c r="LF342" s="57"/>
      <c r="LG342" s="57"/>
      <c r="LH342" s="57"/>
      <c r="LI342" s="57"/>
      <c r="LJ342" s="57"/>
      <c r="LK342" s="57"/>
      <c r="LL342" s="57"/>
      <c r="LM342" s="57"/>
      <c r="LN342" s="57"/>
      <c r="LO342" s="57"/>
      <c r="LP342" s="57"/>
      <c r="LQ342" s="57"/>
      <c r="LR342" s="57"/>
      <c r="LS342" s="57"/>
      <c r="LT342" s="57"/>
      <c r="LU342" s="57"/>
      <c r="LV342" s="57"/>
      <c r="LW342" s="57"/>
      <c r="LX342" s="57"/>
      <c r="LY342" s="57"/>
      <c r="LZ342" s="57"/>
      <c r="MA342" s="57"/>
      <c r="MB342" s="57"/>
      <c r="MC342" s="57"/>
      <c r="MD342" s="57"/>
      <c r="ME342" s="57"/>
      <c r="MF342" s="57"/>
      <c r="MG342" s="57"/>
      <c r="MH342" s="57"/>
      <c r="MI342" s="57"/>
      <c r="MJ342" s="57"/>
      <c r="MK342" s="57"/>
      <c r="ML342" s="57"/>
      <c r="MM342" s="57"/>
      <c r="MN342" s="57"/>
      <c r="MO342" s="57"/>
      <c r="MP342" s="57"/>
      <c r="MQ342" s="57"/>
      <c r="MR342" s="57"/>
      <c r="MS342" s="57"/>
      <c r="MT342" s="57"/>
      <c r="MU342" s="57"/>
      <c r="MV342" s="57"/>
      <c r="MW342" s="57"/>
      <c r="MX342" s="57"/>
      <c r="MY342" s="57"/>
      <c r="MZ342" s="57"/>
      <c r="NA342" s="57"/>
      <c r="NB342" s="57"/>
      <c r="NC342" s="57"/>
      <c r="ND342" s="57"/>
      <c r="NE342" s="57"/>
      <c r="NF342" s="57"/>
      <c r="NG342" s="57"/>
      <c r="NH342" s="57"/>
      <c r="NI342" s="57"/>
      <c r="NJ342" s="57"/>
      <c r="NK342" s="57"/>
      <c r="NL342" s="57"/>
      <c r="NM342" s="57"/>
      <c r="NN342" s="57"/>
      <c r="NO342" s="57"/>
      <c r="NP342" s="57"/>
      <c r="NQ342" s="57"/>
      <c r="NR342" s="57"/>
      <c r="NS342" s="57"/>
      <c r="NT342" s="57"/>
      <c r="NU342" s="57"/>
      <c r="NV342" s="57"/>
      <c r="NW342" s="57"/>
      <c r="NX342" s="57"/>
      <c r="NY342" s="57"/>
      <c r="NZ342" s="57"/>
      <c r="OA342" s="57"/>
      <c r="OB342" s="57"/>
      <c r="OC342" s="57"/>
      <c r="OD342" s="57"/>
      <c r="OE342" s="57"/>
      <c r="OF342" s="57"/>
      <c r="OG342" s="57"/>
      <c r="OH342" s="57"/>
      <c r="OI342" s="57"/>
      <c r="OJ342" s="57"/>
      <c r="OK342" s="57"/>
      <c r="OL342" s="57"/>
      <c r="OM342" s="57"/>
      <c r="ON342" s="57"/>
      <c r="OO342" s="57"/>
      <c r="OP342" s="57"/>
      <c r="OQ342" s="57"/>
      <c r="OR342" s="57"/>
      <c r="OS342" s="57"/>
      <c r="OT342" s="57"/>
      <c r="OU342" s="57"/>
      <c r="OV342" s="57"/>
      <c r="OW342" s="57"/>
      <c r="OX342" s="57"/>
      <c r="OY342" s="57"/>
      <c r="OZ342" s="57"/>
      <c r="PA342" s="57"/>
      <c r="PB342" s="57"/>
      <c r="PC342" s="57"/>
      <c r="PD342" s="57"/>
      <c r="PE342" s="57"/>
      <c r="PF342" s="57"/>
      <c r="PG342" s="57"/>
      <c r="PH342" s="57"/>
      <c r="PI342" s="57"/>
      <c r="PJ342" s="57"/>
      <c r="PK342" s="57"/>
      <c r="PL342" s="57"/>
      <c r="PM342" s="57"/>
      <c r="PN342" s="57"/>
      <c r="PO342" s="57"/>
      <c r="PP342" s="57"/>
      <c r="PQ342" s="57"/>
      <c r="PR342" s="57"/>
      <c r="PS342" s="57"/>
      <c r="PT342" s="57"/>
      <c r="PU342" s="57"/>
      <c r="PV342" s="57"/>
      <c r="PW342" s="57"/>
      <c r="PX342" s="57"/>
      <c r="PY342" s="57"/>
      <c r="PZ342" s="57"/>
      <c r="QA342" s="57"/>
      <c r="QB342" s="57"/>
      <c r="QC342" s="57"/>
      <c r="QD342" s="57"/>
      <c r="QE342" s="57"/>
      <c r="QF342" s="57"/>
      <c r="QG342" s="57"/>
      <c r="QH342" s="57"/>
      <c r="QI342" s="57"/>
      <c r="QJ342" s="57"/>
      <c r="QK342" s="57"/>
      <c r="QL342" s="57"/>
      <c r="QM342" s="57"/>
      <c r="QN342" s="57"/>
      <c r="QO342" s="57"/>
      <c r="QP342" s="57"/>
      <c r="QQ342" s="57"/>
      <c r="QR342" s="57"/>
      <c r="QS342" s="57"/>
      <c r="QT342" s="57"/>
      <c r="QU342" s="57"/>
      <c r="QV342" s="57"/>
      <c r="QW342" s="57"/>
      <c r="QX342" s="57"/>
      <c r="QY342" s="57"/>
      <c r="QZ342" s="57"/>
      <c r="RA342" s="57"/>
      <c r="RB342" s="57"/>
      <c r="RC342" s="57"/>
      <c r="RD342" s="57"/>
      <c r="RE342" s="57"/>
      <c r="RF342" s="57"/>
      <c r="RG342" s="57"/>
      <c r="RH342" s="57"/>
      <c r="RI342" s="57"/>
      <c r="RJ342" s="57"/>
      <c r="RK342" s="57"/>
      <c r="RL342" s="57"/>
      <c r="RM342" s="57"/>
      <c r="RN342" s="57"/>
      <c r="RO342" s="57"/>
      <c r="RP342" s="57"/>
      <c r="RQ342" s="57"/>
      <c r="RR342" s="57"/>
      <c r="RS342" s="57"/>
      <c r="RT342" s="57"/>
      <c r="RU342" s="57"/>
      <c r="RV342" s="57"/>
      <c r="RW342" s="57"/>
      <c r="RX342" s="57"/>
      <c r="RY342" s="57"/>
      <c r="RZ342" s="57"/>
      <c r="SA342" s="57"/>
      <c r="SB342" s="57"/>
      <c r="SC342" s="57"/>
      <c r="SD342" s="57"/>
      <c r="SE342" s="57"/>
      <c r="SF342" s="57"/>
      <c r="SG342" s="57"/>
      <c r="SH342" s="57"/>
      <c r="SI342" s="57"/>
      <c r="SJ342" s="57"/>
      <c r="SK342" s="57"/>
      <c r="SL342" s="57"/>
      <c r="SM342" s="57"/>
      <c r="SN342" s="57"/>
      <c r="SO342" s="57"/>
      <c r="SP342" s="57"/>
      <c r="SQ342" s="57"/>
      <c r="SR342" s="57"/>
      <c r="SS342" s="57"/>
      <c r="ST342" s="57"/>
      <c r="SU342" s="57"/>
      <c r="SV342" s="57"/>
      <c r="SW342" s="57"/>
      <c r="SX342" s="57"/>
      <c r="SY342" s="57"/>
      <c r="SZ342" s="57"/>
      <c r="TA342" s="57"/>
      <c r="TB342" s="57"/>
      <c r="TC342" s="57"/>
      <c r="TD342" s="57"/>
      <c r="TE342" s="57"/>
      <c r="TF342" s="57"/>
      <c r="TG342" s="57"/>
      <c r="TH342" s="57"/>
      <c r="TI342" s="57"/>
      <c r="TJ342" s="57"/>
      <c r="TK342" s="57"/>
      <c r="TL342" s="57"/>
      <c r="TM342" s="57"/>
      <c r="TN342" s="57"/>
      <c r="TO342" s="57"/>
      <c r="TP342" s="57"/>
      <c r="TQ342" s="57"/>
      <c r="TR342" s="57"/>
      <c r="TS342" s="57"/>
      <c r="TT342" s="57"/>
      <c r="TU342" s="57"/>
      <c r="TV342" s="57"/>
      <c r="TW342" s="57"/>
      <c r="TX342" s="57"/>
      <c r="TY342" s="57"/>
      <c r="TZ342" s="57"/>
      <c r="UA342" s="57"/>
      <c r="UB342" s="57"/>
      <c r="UC342" s="57"/>
      <c r="UD342" s="57"/>
      <c r="UE342" s="57"/>
      <c r="UF342" s="57"/>
      <c r="UG342" s="57"/>
      <c r="UH342" s="57"/>
      <c r="UI342" s="57"/>
      <c r="UJ342" s="57"/>
      <c r="UK342" s="57"/>
      <c r="UL342" s="57"/>
      <c r="UM342" s="57"/>
      <c r="UN342" s="57"/>
      <c r="UO342" s="57"/>
      <c r="UP342" s="57"/>
      <c r="UQ342" s="57"/>
      <c r="UR342" s="57"/>
      <c r="US342" s="57"/>
      <c r="UT342" s="57"/>
      <c r="UU342" s="57"/>
      <c r="UV342" s="57"/>
      <c r="UW342" s="57"/>
      <c r="UX342" s="57"/>
      <c r="UY342" s="57"/>
      <c r="UZ342" s="57"/>
      <c r="VA342" s="57"/>
      <c r="VB342" s="57"/>
      <c r="VC342" s="57"/>
      <c r="VD342" s="57"/>
      <c r="VE342" s="57"/>
      <c r="VF342" s="57"/>
      <c r="VG342" s="57"/>
      <c r="VH342" s="57"/>
      <c r="VI342" s="57"/>
      <c r="VJ342" s="57"/>
      <c r="VK342" s="57"/>
      <c r="VL342" s="57"/>
      <c r="VM342" s="57"/>
      <c r="VN342" s="57"/>
      <c r="VO342" s="57"/>
      <c r="VP342" s="57"/>
      <c r="VQ342" s="57"/>
      <c r="VR342" s="57"/>
      <c r="VS342" s="57"/>
      <c r="VT342" s="57"/>
      <c r="VU342" s="57"/>
      <c r="VV342" s="57"/>
      <c r="VW342" s="57"/>
      <c r="VX342" s="57"/>
      <c r="VY342" s="57"/>
      <c r="VZ342" s="57"/>
      <c r="WA342" s="57"/>
      <c r="WB342" s="57"/>
      <c r="WC342" s="57"/>
      <c r="WD342" s="57"/>
      <c r="WE342" s="57"/>
      <c r="WF342" s="57"/>
      <c r="WG342" s="57"/>
      <c r="WH342" s="57"/>
      <c r="WI342" s="57"/>
      <c r="WJ342" s="57"/>
      <c r="WK342" s="57"/>
      <c r="WL342" s="57"/>
      <c r="WM342" s="57"/>
      <c r="WN342" s="57"/>
      <c r="WO342" s="57"/>
      <c r="WP342" s="57"/>
      <c r="WQ342" s="57"/>
      <c r="WR342" s="57"/>
      <c r="WS342" s="57"/>
      <c r="WT342" s="57"/>
      <c r="WU342" s="57"/>
      <c r="WV342" s="57"/>
      <c r="WW342" s="57"/>
      <c r="WX342" s="57"/>
      <c r="WY342" s="57"/>
      <c r="WZ342" s="57"/>
      <c r="XA342" s="57"/>
      <c r="XB342" s="57"/>
      <c r="XC342" s="57"/>
      <c r="XD342" s="57"/>
      <c r="XE342" s="57"/>
      <c r="XF342" s="57"/>
      <c r="XG342" s="57"/>
      <c r="XH342" s="57"/>
      <c r="XI342" s="57"/>
      <c r="XJ342" s="57"/>
      <c r="XK342" s="57"/>
      <c r="XL342" s="57"/>
      <c r="XM342" s="57"/>
      <c r="XN342" s="57"/>
      <c r="XO342" s="57"/>
      <c r="XP342" s="57"/>
      <c r="XQ342" s="57"/>
      <c r="XR342" s="57"/>
      <c r="XS342" s="57"/>
      <c r="XT342" s="57"/>
      <c r="XU342" s="57"/>
      <c r="XV342" s="57"/>
      <c r="XW342" s="57"/>
      <c r="XX342" s="57"/>
      <c r="XY342" s="57"/>
      <c r="XZ342" s="57"/>
      <c r="YA342" s="57"/>
      <c r="YB342" s="57"/>
      <c r="YC342" s="57"/>
      <c r="YD342" s="57"/>
      <c r="YE342" s="57"/>
      <c r="YF342" s="57"/>
      <c r="YG342" s="57"/>
      <c r="YH342" s="57"/>
      <c r="YI342" s="57"/>
      <c r="YJ342" s="57"/>
      <c r="YK342" s="57"/>
      <c r="YL342" s="57"/>
      <c r="YM342" s="57"/>
      <c r="YN342" s="57"/>
      <c r="YO342" s="57"/>
      <c r="YP342" s="57"/>
      <c r="YQ342" s="57"/>
      <c r="YR342" s="57"/>
      <c r="YS342" s="57"/>
      <c r="YT342" s="57"/>
      <c r="YU342" s="57"/>
      <c r="YV342" s="57"/>
      <c r="YW342" s="57"/>
      <c r="YX342" s="57"/>
      <c r="YY342" s="57"/>
      <c r="YZ342" s="57"/>
      <c r="ZA342" s="57"/>
      <c r="ZB342" s="57"/>
      <c r="ZC342" s="57"/>
      <c r="ZD342" s="57"/>
      <c r="ZE342" s="57"/>
      <c r="ZF342" s="57"/>
      <c r="ZG342" s="57"/>
      <c r="ZH342" s="57"/>
      <c r="ZI342" s="57"/>
      <c r="ZJ342" s="57"/>
      <c r="ZK342" s="57"/>
      <c r="ZL342" s="57"/>
      <c r="ZM342" s="57"/>
      <c r="ZN342" s="57"/>
      <c r="ZO342" s="57"/>
      <c r="ZP342" s="57"/>
      <c r="ZQ342" s="57"/>
      <c r="ZR342" s="57"/>
      <c r="ZS342" s="57"/>
      <c r="ZT342" s="57"/>
      <c r="ZU342" s="57"/>
      <c r="ZV342" s="57"/>
      <c r="ZW342" s="57"/>
      <c r="ZX342" s="57"/>
      <c r="ZY342" s="57"/>
      <c r="ZZ342" s="57"/>
      <c r="AAA342" s="57"/>
      <c r="AAB342" s="57"/>
      <c r="AAC342" s="57"/>
      <c r="AAD342" s="57"/>
      <c r="AAE342" s="57"/>
      <c r="AAF342" s="57"/>
      <c r="AAG342" s="57"/>
      <c r="AAH342" s="57"/>
      <c r="AAI342" s="57"/>
      <c r="AAJ342" s="57"/>
      <c r="AAK342" s="57"/>
      <c r="AAL342" s="57"/>
      <c r="AAM342" s="57"/>
      <c r="AAN342" s="57"/>
      <c r="AAO342" s="57"/>
      <c r="AAP342" s="57"/>
      <c r="AAQ342" s="57"/>
      <c r="AAR342" s="57"/>
      <c r="AAS342" s="57"/>
      <c r="AAT342" s="57"/>
      <c r="AAU342" s="57"/>
      <c r="AAV342" s="57"/>
      <c r="AAW342" s="57"/>
      <c r="AAX342" s="57"/>
      <c r="AAY342" s="57"/>
      <c r="AAZ342" s="57"/>
      <c r="ABA342" s="57"/>
      <c r="ABB342" s="57"/>
      <c r="ABC342" s="57"/>
      <c r="ABD342" s="57"/>
      <c r="ABE342" s="57"/>
      <c r="ABF342" s="57"/>
      <c r="ABG342" s="57"/>
      <c r="ABH342" s="57"/>
      <c r="ABI342" s="57"/>
      <c r="ABJ342" s="57"/>
      <c r="ABK342" s="57"/>
      <c r="ABL342" s="57"/>
      <c r="ABM342" s="57"/>
      <c r="ABN342" s="57"/>
      <c r="ABO342" s="57"/>
      <c r="ABP342" s="57"/>
      <c r="ABQ342" s="57"/>
      <c r="ABR342" s="57"/>
      <c r="ABS342" s="57"/>
      <c r="ABT342" s="57"/>
      <c r="ABU342" s="57"/>
      <c r="ABV342" s="57"/>
      <c r="ABW342" s="57"/>
      <c r="ABX342" s="57"/>
      <c r="ABY342" s="57"/>
      <c r="ABZ342" s="57"/>
      <c r="ACA342" s="57"/>
      <c r="ACB342" s="57"/>
      <c r="ACC342" s="57"/>
      <c r="ACD342" s="57"/>
      <c r="ACE342" s="57"/>
      <c r="ACF342" s="57"/>
      <c r="ACG342" s="57"/>
      <c r="ACH342" s="57"/>
      <c r="ACI342" s="57"/>
      <c r="ACJ342" s="57"/>
      <c r="ACK342" s="57"/>
      <c r="ACL342" s="57"/>
      <c r="ACM342" s="57"/>
      <c r="ACN342" s="57"/>
      <c r="ACO342" s="57"/>
      <c r="ACP342" s="57"/>
      <c r="ACQ342" s="57"/>
      <c r="ACR342" s="57"/>
      <c r="ACS342" s="57"/>
      <c r="ACT342" s="57"/>
      <c r="ACU342" s="57"/>
      <c r="ACV342" s="57"/>
      <c r="ACW342" s="57"/>
      <c r="ACX342" s="57"/>
      <c r="ACY342" s="57"/>
      <c r="ACZ342" s="57"/>
      <c r="ADA342" s="57"/>
      <c r="ADB342" s="57"/>
      <c r="ADC342" s="57"/>
      <c r="ADD342" s="57"/>
      <c r="ADE342" s="57"/>
      <c r="ADF342" s="57"/>
      <c r="ADG342" s="57"/>
      <c r="ADH342" s="57"/>
      <c r="ADI342" s="57"/>
      <c r="ADJ342" s="57"/>
      <c r="ADK342" s="57"/>
      <c r="ADL342" s="57"/>
      <c r="ADM342" s="57"/>
      <c r="ADN342" s="57"/>
      <c r="ADO342" s="57"/>
      <c r="ADP342" s="57"/>
      <c r="ADQ342" s="57"/>
      <c r="ADR342" s="57"/>
      <c r="ADS342" s="57"/>
      <c r="ADT342" s="57"/>
      <c r="ADU342" s="57"/>
      <c r="ADV342" s="57"/>
      <c r="ADW342" s="57"/>
      <c r="ADX342" s="57"/>
      <c r="ADY342" s="57"/>
      <c r="ADZ342" s="57"/>
      <c r="AEA342" s="57"/>
      <c r="AEB342" s="57"/>
      <c r="AEC342" s="57"/>
      <c r="AED342" s="57"/>
      <c r="AEE342" s="57"/>
      <c r="AEF342" s="57"/>
      <c r="AEG342" s="57"/>
      <c r="AEH342" s="57"/>
      <c r="AEI342" s="57"/>
      <c r="AEJ342" s="57"/>
      <c r="AEK342" s="57"/>
      <c r="AEL342" s="57"/>
      <c r="AEM342" s="57"/>
      <c r="AEN342" s="57"/>
      <c r="AEO342" s="57"/>
      <c r="AEP342" s="57"/>
      <c r="AEQ342" s="57"/>
      <c r="AER342" s="57"/>
      <c r="AES342" s="57"/>
      <c r="AET342" s="57"/>
      <c r="AEU342" s="57"/>
      <c r="AEV342" s="57"/>
      <c r="AEW342" s="57"/>
      <c r="AEX342" s="57"/>
      <c r="AEY342" s="57"/>
      <c r="AEZ342" s="57"/>
      <c r="AFA342" s="57"/>
      <c r="AFB342" s="57"/>
      <c r="AFC342" s="57"/>
      <c r="AFD342" s="57"/>
      <c r="AFE342" s="57"/>
      <c r="AFF342" s="57"/>
      <c r="AFG342" s="57"/>
      <c r="AFH342" s="57"/>
      <c r="AFI342" s="57"/>
      <c r="AFJ342" s="57"/>
      <c r="AFK342" s="57"/>
      <c r="AFL342" s="57"/>
      <c r="AFM342" s="57"/>
      <c r="AFN342" s="57"/>
      <c r="AFO342" s="57"/>
      <c r="AFP342" s="57"/>
      <c r="AFQ342" s="57"/>
      <c r="AFR342" s="57"/>
      <c r="AFS342" s="57"/>
      <c r="AFT342" s="57"/>
      <c r="AFU342" s="57"/>
      <c r="AFV342" s="57"/>
      <c r="AFW342" s="57"/>
      <c r="AFX342" s="57"/>
      <c r="AFY342" s="57"/>
      <c r="AFZ342" s="57"/>
      <c r="AGA342" s="57"/>
      <c r="AGB342" s="57"/>
      <c r="AGC342" s="57"/>
      <c r="AGD342" s="57"/>
      <c r="AGE342" s="57"/>
      <c r="AGF342" s="57"/>
      <c r="AGG342" s="57"/>
      <c r="AGH342" s="57"/>
      <c r="AGI342" s="57"/>
      <c r="AGJ342" s="57"/>
      <c r="AGK342" s="57"/>
      <c r="AGL342" s="57"/>
      <c r="AGM342" s="57"/>
      <c r="AGN342" s="57"/>
      <c r="AGO342" s="57"/>
      <c r="AGP342" s="57"/>
      <c r="AGQ342" s="57"/>
      <c r="AGR342" s="57"/>
      <c r="AGS342" s="57"/>
      <c r="AGT342" s="57"/>
      <c r="AGU342" s="57"/>
      <c r="AGV342" s="57"/>
      <c r="AGW342" s="57"/>
      <c r="AGX342" s="57"/>
      <c r="AGY342" s="57"/>
      <c r="AGZ342" s="57"/>
      <c r="AHA342" s="57"/>
      <c r="AHB342" s="57"/>
      <c r="AHC342" s="57"/>
      <c r="AHD342" s="57"/>
      <c r="AHE342" s="57"/>
      <c r="AHF342" s="57"/>
      <c r="AHG342" s="57"/>
      <c r="AHH342" s="57"/>
      <c r="AHI342" s="57"/>
      <c r="AHJ342" s="57"/>
      <c r="AHK342" s="57"/>
      <c r="AHL342" s="57"/>
      <c r="AHM342" s="57"/>
      <c r="AHN342" s="57"/>
      <c r="AHO342" s="57"/>
      <c r="AHP342" s="57"/>
      <c r="AHQ342" s="57"/>
      <c r="AHR342" s="57"/>
      <c r="AHS342" s="57"/>
      <c r="AHT342" s="57"/>
      <c r="AHU342" s="57"/>
      <c r="AHV342" s="57"/>
      <c r="AHW342" s="57"/>
      <c r="AHX342" s="57"/>
      <c r="AHY342" s="57"/>
      <c r="AHZ342" s="57"/>
      <c r="AIA342" s="57"/>
      <c r="AIB342" s="57"/>
      <c r="AIC342" s="57"/>
      <c r="AID342" s="57"/>
      <c r="AIE342" s="57"/>
      <c r="AIF342" s="57"/>
      <c r="AIG342" s="57"/>
      <c r="AIH342" s="57"/>
      <c r="AII342" s="57"/>
      <c r="AIJ342" s="57"/>
      <c r="AIK342" s="57"/>
      <c r="AIL342" s="57"/>
      <c r="AIM342" s="57"/>
      <c r="AIN342" s="57"/>
      <c r="AIO342" s="57"/>
      <c r="AIP342" s="57"/>
      <c r="AIQ342" s="57"/>
      <c r="AIR342" s="57"/>
      <c r="AIS342" s="57"/>
      <c r="AIT342" s="57"/>
      <c r="AIU342" s="57"/>
      <c r="AIV342" s="57"/>
      <c r="AIW342" s="57"/>
      <c r="AIX342" s="57"/>
      <c r="AIY342" s="57"/>
      <c r="AIZ342" s="57"/>
      <c r="AJA342" s="57"/>
      <c r="AJB342" s="57"/>
      <c r="AJC342" s="57"/>
      <c r="AJD342" s="57"/>
      <c r="AJE342" s="57"/>
      <c r="AJF342" s="57"/>
      <c r="AJG342" s="57"/>
      <c r="AJH342" s="57"/>
      <c r="AJI342" s="57"/>
      <c r="AJJ342" s="57"/>
      <c r="AJK342" s="57"/>
      <c r="AJL342" s="57"/>
      <c r="AJM342" s="57"/>
      <c r="AJN342" s="57"/>
      <c r="AJO342" s="57"/>
      <c r="AJP342" s="57"/>
      <c r="AJQ342" s="57"/>
      <c r="AJR342" s="57"/>
      <c r="AJS342" s="57"/>
      <c r="AJT342" s="57"/>
      <c r="AJU342" s="57"/>
      <c r="AJV342" s="57"/>
      <c r="AJW342" s="57"/>
      <c r="AJX342" s="57"/>
      <c r="AJY342" s="57"/>
      <c r="AJZ342" s="57"/>
      <c r="AKA342" s="57"/>
      <c r="AKB342" s="57"/>
      <c r="AKC342" s="57"/>
      <c r="AKD342" s="57"/>
      <c r="AKE342" s="57"/>
      <c r="AKF342" s="57"/>
      <c r="AKG342" s="57"/>
      <c r="AKH342" s="57"/>
      <c r="AKI342" s="57"/>
      <c r="AKJ342" s="57"/>
      <c r="AKK342" s="57"/>
      <c r="AKL342" s="57"/>
      <c r="AKM342" s="57"/>
      <c r="AKN342" s="57"/>
      <c r="AKO342" s="57"/>
      <c r="AKP342" s="57"/>
      <c r="AKQ342" s="57"/>
      <c r="AKR342" s="57"/>
      <c r="AKS342" s="57"/>
      <c r="AKT342" s="57"/>
      <c r="AKU342" s="57"/>
      <c r="AKV342" s="57"/>
      <c r="AKW342" s="57"/>
      <c r="AKX342" s="57"/>
      <c r="AKY342" s="57"/>
      <c r="AKZ342" s="57"/>
      <c r="ALA342" s="57"/>
      <c r="ALB342" s="57"/>
      <c r="ALC342" s="57"/>
      <c r="ALD342" s="57"/>
      <c r="ALE342" s="57"/>
      <c r="ALF342" s="57"/>
      <c r="ALG342" s="57"/>
      <c r="ALH342" s="57"/>
      <c r="ALI342" s="57"/>
      <c r="ALJ342" s="57"/>
      <c r="ALK342" s="57"/>
      <c r="ALL342" s="57"/>
      <c r="ALM342" s="57"/>
      <c r="ALN342" s="57"/>
      <c r="ALO342" s="57"/>
      <c r="ALP342" s="57"/>
      <c r="ALQ342" s="57"/>
      <c r="ALR342" s="57"/>
      <c r="ALS342" s="57"/>
      <c r="ALT342" s="57"/>
      <c r="ALU342" s="57"/>
      <c r="ALV342" s="57"/>
      <c r="ALW342" s="57"/>
      <c r="ALX342" s="57"/>
      <c r="ALY342" s="57"/>
      <c r="ALZ342" s="57"/>
      <c r="AMA342" s="57"/>
      <c r="AMB342" s="57"/>
      <c r="AMC342" s="57"/>
      <c r="AMD342" s="57"/>
      <c r="AME342" s="57"/>
      <c r="AMF342" s="57"/>
      <c r="AMG342" s="57"/>
      <c r="AMH342" s="57"/>
      <c r="AMI342" s="57"/>
      <c r="AMJ342" s="57"/>
      <c r="AMK342" s="57"/>
      <c r="AML342" s="57"/>
      <c r="AMM342" s="57"/>
      <c r="AMN342" s="57"/>
      <c r="AMO342" s="57"/>
      <c r="AMP342" s="57"/>
      <c r="AMQ342" s="57"/>
      <c r="AMR342" s="57"/>
      <c r="AMS342" s="57"/>
      <c r="AMT342" s="57"/>
      <c r="AMU342" s="57"/>
      <c r="AMV342" s="57"/>
      <c r="AMW342" s="57"/>
      <c r="AMX342" s="57"/>
      <c r="AMY342" s="57"/>
      <c r="AMZ342" s="57"/>
      <c r="ANA342" s="57"/>
      <c r="ANB342" s="57"/>
      <c r="ANC342" s="57"/>
      <c r="AND342" s="57"/>
      <c r="ANE342" s="57"/>
      <c r="ANF342" s="57"/>
      <c r="ANG342" s="57"/>
      <c r="ANH342" s="57"/>
      <c r="ANI342" s="57"/>
      <c r="ANJ342" s="57"/>
      <c r="ANK342" s="57"/>
      <c r="ANL342" s="57"/>
      <c r="ANM342" s="57"/>
      <c r="ANN342" s="57"/>
      <c r="ANO342" s="57"/>
      <c r="ANP342" s="57"/>
      <c r="ANQ342" s="57"/>
      <c r="ANR342" s="57"/>
      <c r="ANS342" s="57"/>
      <c r="ANT342" s="57"/>
      <c r="ANU342" s="57"/>
      <c r="ANV342" s="57"/>
      <c r="ANW342" s="57"/>
      <c r="ANX342" s="57"/>
      <c r="ANY342" s="57"/>
      <c r="ANZ342" s="57"/>
      <c r="AOA342" s="57"/>
      <c r="AOB342" s="57"/>
      <c r="AOC342" s="57"/>
      <c r="AOD342" s="57"/>
      <c r="AOE342" s="57"/>
      <c r="AOF342" s="57"/>
      <c r="AOG342" s="57"/>
      <c r="AOH342" s="57"/>
      <c r="AOI342" s="57"/>
      <c r="AOJ342" s="57"/>
      <c r="AOK342" s="57"/>
      <c r="AOL342" s="57"/>
      <c r="AOM342" s="57"/>
      <c r="AON342" s="57"/>
      <c r="AOO342" s="57"/>
      <c r="AOP342" s="57"/>
      <c r="AOQ342" s="57"/>
      <c r="AOR342" s="57"/>
      <c r="AOS342" s="57"/>
      <c r="AOT342" s="57"/>
      <c r="AOU342" s="57"/>
      <c r="AOV342" s="57"/>
      <c r="AOW342" s="57"/>
      <c r="AOX342" s="57"/>
      <c r="AOY342" s="57"/>
      <c r="AOZ342" s="57"/>
      <c r="APA342" s="57"/>
      <c r="APB342" s="57"/>
      <c r="APC342" s="57"/>
      <c r="APD342" s="57"/>
      <c r="APE342" s="57"/>
      <c r="APF342" s="57"/>
      <c r="APG342" s="57"/>
      <c r="APH342" s="57"/>
      <c r="API342" s="57"/>
      <c r="APJ342" s="57"/>
      <c r="APK342" s="57"/>
      <c r="APL342" s="57"/>
      <c r="APM342" s="57"/>
      <c r="APN342" s="57"/>
      <c r="APO342" s="57"/>
      <c r="APP342" s="57"/>
      <c r="APQ342" s="57"/>
      <c r="APR342" s="57"/>
      <c r="APS342" s="57"/>
      <c r="APT342" s="57"/>
      <c r="APU342" s="57"/>
      <c r="APV342" s="57"/>
      <c r="APW342" s="57"/>
      <c r="APX342" s="57"/>
      <c r="APY342" s="57"/>
      <c r="APZ342" s="57"/>
      <c r="AQA342" s="57"/>
      <c r="AQB342" s="57"/>
      <c r="AQC342" s="57"/>
      <c r="AQD342" s="57"/>
      <c r="AQE342" s="57"/>
      <c r="AQF342" s="57"/>
      <c r="AQG342" s="57"/>
      <c r="AQH342" s="57"/>
      <c r="AQI342" s="57"/>
      <c r="AQJ342" s="57"/>
      <c r="AQK342" s="57"/>
      <c r="AQL342" s="57"/>
      <c r="AQM342" s="57"/>
      <c r="AQN342" s="57"/>
      <c r="AQO342" s="57"/>
      <c r="AQP342" s="57"/>
      <c r="AQQ342" s="57"/>
      <c r="AQR342" s="57"/>
      <c r="AQS342" s="57"/>
      <c r="AQT342" s="57"/>
      <c r="AQU342" s="57"/>
      <c r="AQV342" s="57"/>
      <c r="AQW342" s="57"/>
      <c r="AQX342" s="57"/>
      <c r="AQY342" s="57"/>
      <c r="AQZ342" s="57"/>
      <c r="ARA342" s="57"/>
      <c r="ARB342" s="57"/>
      <c r="ARC342" s="57"/>
      <c r="ARD342" s="57"/>
      <c r="ARE342" s="57"/>
      <c r="ARF342" s="57"/>
      <c r="ARG342" s="57"/>
      <c r="ARH342" s="57"/>
      <c r="ARI342" s="57"/>
      <c r="ARJ342" s="57"/>
      <c r="ARK342" s="57"/>
      <c r="ARL342" s="57"/>
      <c r="ARM342" s="57"/>
      <c r="ARN342" s="57"/>
      <c r="ARO342" s="57"/>
      <c r="ARP342" s="57"/>
      <c r="ARQ342" s="57"/>
      <c r="ARR342" s="57"/>
      <c r="ARS342" s="57"/>
      <c r="ART342" s="57"/>
      <c r="ARU342" s="57"/>
      <c r="ARV342" s="57"/>
      <c r="ARW342" s="57"/>
      <c r="ARX342" s="57"/>
      <c r="ARY342" s="57"/>
      <c r="ARZ342" s="57"/>
      <c r="ASA342" s="57"/>
      <c r="ASB342" s="57"/>
      <c r="ASC342" s="57"/>
      <c r="ASD342" s="57"/>
      <c r="ASE342" s="57"/>
      <c r="ASF342" s="57"/>
      <c r="ASG342" s="57"/>
      <c r="ASH342" s="57"/>
      <c r="ASI342" s="57"/>
      <c r="ASJ342" s="57"/>
      <c r="ASK342" s="57"/>
      <c r="ASL342" s="57"/>
      <c r="ASM342" s="57"/>
      <c r="ASN342" s="57"/>
      <c r="ASO342" s="57"/>
      <c r="ASP342" s="57"/>
      <c r="ASQ342" s="57"/>
      <c r="ASR342" s="57"/>
      <c r="ASS342" s="57"/>
      <c r="AST342" s="57"/>
      <c r="ASU342" s="57"/>
      <c r="ASV342" s="57"/>
      <c r="ASW342" s="57"/>
      <c r="ASX342" s="57"/>
      <c r="ASY342" s="57"/>
      <c r="ASZ342" s="57"/>
      <c r="ATA342" s="57"/>
      <c r="ATB342" s="57"/>
      <c r="ATC342" s="57"/>
      <c r="ATD342" s="57"/>
      <c r="ATE342" s="57"/>
      <c r="ATF342" s="57"/>
      <c r="ATG342" s="57"/>
      <c r="ATH342" s="57"/>
      <c r="ATI342" s="57"/>
      <c r="ATJ342" s="57"/>
      <c r="ATK342" s="57"/>
      <c r="ATL342" s="57"/>
      <c r="ATM342" s="57"/>
      <c r="ATN342" s="57"/>
      <c r="ATO342" s="57"/>
      <c r="ATP342" s="57"/>
      <c r="ATQ342" s="57"/>
      <c r="ATR342" s="57"/>
      <c r="ATS342" s="57"/>
      <c r="ATT342" s="57"/>
      <c r="ATU342" s="57"/>
      <c r="ATV342" s="57"/>
      <c r="ATW342" s="57"/>
      <c r="ATX342" s="57"/>
      <c r="ATY342" s="57"/>
      <c r="ATZ342" s="57"/>
      <c r="AUA342" s="57"/>
      <c r="AUB342" s="57"/>
      <c r="AUC342" s="57"/>
      <c r="AUD342" s="57"/>
      <c r="AUE342" s="57"/>
      <c r="AUF342" s="57"/>
      <c r="AUG342" s="57"/>
      <c r="AUH342" s="57"/>
      <c r="AUI342" s="57"/>
      <c r="AUJ342" s="57"/>
      <c r="AUK342" s="57"/>
      <c r="AUL342" s="57"/>
      <c r="AUM342" s="57"/>
      <c r="AUN342" s="57"/>
      <c r="AUO342" s="57"/>
      <c r="AUP342" s="57"/>
      <c r="AUQ342" s="57"/>
      <c r="AUR342" s="57"/>
      <c r="AUS342" s="57"/>
      <c r="AUT342" s="57"/>
      <c r="AUU342" s="57"/>
      <c r="AUV342" s="57"/>
      <c r="AUW342" s="57"/>
      <c r="AUX342" s="57"/>
      <c r="AUY342" s="57"/>
      <c r="AUZ342" s="57"/>
      <c r="AVA342" s="57"/>
      <c r="AVB342" s="57"/>
      <c r="AVC342" s="57"/>
      <c r="AVD342" s="57"/>
      <c r="AVE342" s="57"/>
      <c r="AVF342" s="57"/>
      <c r="AVG342" s="57"/>
      <c r="AVH342" s="57"/>
      <c r="AVI342" s="57"/>
      <c r="AVJ342" s="57"/>
      <c r="AVK342" s="57"/>
      <c r="AVL342" s="57"/>
      <c r="AVM342" s="57"/>
      <c r="AVN342" s="57"/>
      <c r="AVO342" s="57"/>
      <c r="AVP342" s="57"/>
      <c r="AVQ342" s="57"/>
      <c r="AVR342" s="57"/>
      <c r="AVS342" s="57"/>
      <c r="AVT342" s="57"/>
      <c r="AVU342" s="57"/>
      <c r="AVV342" s="57"/>
      <c r="AVW342" s="57"/>
      <c r="AVX342" s="57"/>
      <c r="AVY342" s="57"/>
      <c r="AVZ342" s="57"/>
      <c r="AWA342" s="57"/>
      <c r="AWB342" s="57"/>
      <c r="AWC342" s="57"/>
      <c r="AWD342" s="57"/>
      <c r="AWE342" s="57"/>
      <c r="AWF342" s="57"/>
      <c r="AWG342" s="57"/>
      <c r="AWH342" s="57"/>
      <c r="AWI342" s="57"/>
      <c r="AWJ342" s="57"/>
      <c r="AWK342" s="57"/>
      <c r="AWL342" s="57"/>
      <c r="AWM342" s="57"/>
      <c r="AWN342" s="57"/>
      <c r="AWO342" s="57"/>
      <c r="AWP342" s="57"/>
      <c r="AWQ342" s="57"/>
      <c r="AWR342" s="57"/>
      <c r="AWS342" s="57"/>
      <c r="AWT342" s="57"/>
      <c r="AWU342" s="57"/>
      <c r="AWV342" s="57"/>
      <c r="AWW342" s="57"/>
      <c r="AWX342" s="57"/>
      <c r="AWY342" s="57"/>
      <c r="AWZ342" s="57"/>
      <c r="AXA342" s="57"/>
      <c r="AXB342" s="57"/>
      <c r="AXC342" s="57"/>
      <c r="AXD342" s="57"/>
      <c r="AXE342" s="57"/>
      <c r="AXF342" s="57"/>
      <c r="AXG342" s="57"/>
      <c r="AXH342" s="57"/>
      <c r="AXI342" s="57"/>
      <c r="AXJ342" s="57"/>
      <c r="AXK342" s="57"/>
      <c r="AXL342" s="57"/>
      <c r="AXM342" s="57"/>
      <c r="AXN342" s="57"/>
      <c r="AXO342" s="57"/>
      <c r="AXP342" s="57"/>
      <c r="AXQ342" s="57"/>
      <c r="AXR342" s="57"/>
      <c r="AXS342" s="57"/>
      <c r="AXT342" s="57"/>
      <c r="AXU342" s="57"/>
      <c r="AXV342" s="57"/>
      <c r="AXW342" s="57"/>
      <c r="AXX342" s="57"/>
      <c r="AXY342" s="57"/>
      <c r="AXZ342" s="57"/>
      <c r="AYA342" s="57"/>
      <c r="AYB342" s="57"/>
      <c r="AYC342" s="57"/>
      <c r="AYD342" s="57"/>
      <c r="AYE342" s="57"/>
      <c r="AYF342" s="57"/>
      <c r="AYG342" s="57"/>
      <c r="AYH342" s="57"/>
      <c r="AYI342" s="57"/>
      <c r="AYJ342" s="57"/>
      <c r="AYK342" s="57"/>
      <c r="AYL342" s="57"/>
      <c r="AYM342" s="57"/>
      <c r="AYN342" s="57"/>
      <c r="AYO342" s="57"/>
      <c r="AYP342" s="57"/>
      <c r="AYQ342" s="57"/>
      <c r="AYR342" s="57"/>
      <c r="AYS342" s="57"/>
      <c r="AYT342" s="57"/>
      <c r="AYU342" s="57"/>
      <c r="AYV342" s="57"/>
      <c r="AYW342" s="57"/>
      <c r="AYX342" s="57"/>
      <c r="AYY342" s="57"/>
      <c r="AYZ342" s="57"/>
      <c r="AZA342" s="57"/>
      <c r="AZB342" s="57"/>
      <c r="AZC342" s="57"/>
      <c r="AZD342" s="57"/>
      <c r="AZE342" s="57"/>
      <c r="AZF342" s="57"/>
      <c r="AZG342" s="57"/>
      <c r="AZH342" s="57"/>
      <c r="AZI342" s="57"/>
      <c r="AZJ342" s="57"/>
      <c r="AZK342" s="57"/>
      <c r="AZL342" s="57"/>
      <c r="AZM342" s="57"/>
      <c r="AZN342" s="57"/>
      <c r="AZO342" s="57"/>
      <c r="AZP342" s="57"/>
      <c r="AZQ342" s="57"/>
      <c r="AZR342" s="57"/>
      <c r="AZS342" s="57"/>
      <c r="AZT342" s="57"/>
      <c r="AZU342" s="57"/>
      <c r="AZV342" s="57"/>
      <c r="AZW342" s="57"/>
      <c r="AZX342" s="57"/>
      <c r="AZY342" s="57"/>
      <c r="AZZ342" s="57"/>
      <c r="BAA342" s="57"/>
      <c r="BAB342" s="57"/>
      <c r="BAC342" s="57"/>
      <c r="BAD342" s="57"/>
      <c r="BAE342" s="57"/>
      <c r="BAF342" s="57"/>
      <c r="BAG342" s="57"/>
      <c r="BAH342" s="57"/>
      <c r="BAI342" s="57"/>
      <c r="BAJ342" s="57"/>
      <c r="BAK342" s="57"/>
      <c r="BAL342" s="57"/>
      <c r="BAM342" s="57"/>
      <c r="BAN342" s="57"/>
      <c r="BAO342" s="57"/>
      <c r="BAP342" s="57"/>
      <c r="BAQ342" s="57"/>
      <c r="BAR342" s="57"/>
      <c r="BAS342" s="57"/>
      <c r="BAT342" s="57"/>
      <c r="BAU342" s="57"/>
      <c r="BAV342" s="57"/>
      <c r="BAW342" s="57"/>
      <c r="BAX342" s="57"/>
      <c r="BAY342" s="57"/>
      <c r="BAZ342" s="57"/>
      <c r="BBA342" s="57"/>
      <c r="BBB342" s="57"/>
      <c r="BBC342" s="57"/>
      <c r="BBD342" s="57"/>
      <c r="BBE342" s="57"/>
      <c r="BBF342" s="57"/>
      <c r="BBG342" s="57"/>
      <c r="BBH342" s="57"/>
      <c r="BBI342" s="57"/>
      <c r="BBJ342" s="57"/>
      <c r="BBK342" s="57"/>
      <c r="BBL342" s="57"/>
      <c r="BBM342" s="57"/>
      <c r="BBN342" s="57"/>
      <c r="BBO342" s="57"/>
      <c r="BBP342" s="57"/>
      <c r="BBQ342" s="57"/>
      <c r="BBR342" s="57"/>
      <c r="BBS342" s="57"/>
      <c r="BBT342" s="57"/>
      <c r="BBU342" s="57"/>
      <c r="BBV342" s="57"/>
      <c r="BBW342" s="57"/>
      <c r="BBX342" s="57"/>
      <c r="BBY342" s="57"/>
      <c r="BBZ342" s="57"/>
      <c r="BCA342" s="57"/>
      <c r="BCB342" s="57"/>
      <c r="BCC342" s="57"/>
      <c r="BCD342" s="57"/>
      <c r="BCE342" s="57"/>
      <c r="BCF342" s="57"/>
      <c r="BCG342" s="57"/>
      <c r="BCH342" s="57"/>
      <c r="BCI342" s="57"/>
      <c r="BCJ342" s="57"/>
      <c r="BCK342" s="57"/>
      <c r="BCL342" s="57"/>
      <c r="BCM342" s="57"/>
      <c r="BCN342" s="57"/>
      <c r="BCO342" s="57"/>
      <c r="BCP342" s="57"/>
      <c r="BCQ342" s="57"/>
      <c r="BCR342" s="57"/>
      <c r="BCS342" s="57"/>
      <c r="BCT342" s="57"/>
      <c r="BCU342" s="57"/>
      <c r="BCV342" s="57"/>
      <c r="BCW342" s="57"/>
      <c r="BCX342" s="57"/>
      <c r="BCY342" s="57"/>
      <c r="BCZ342" s="57"/>
      <c r="BDA342" s="57"/>
      <c r="BDB342" s="57"/>
      <c r="BDC342" s="57"/>
      <c r="BDD342" s="57"/>
      <c r="BDE342" s="57"/>
      <c r="BDF342" s="57"/>
      <c r="BDG342" s="57"/>
      <c r="BDH342" s="57"/>
      <c r="BDI342" s="57"/>
      <c r="BDJ342" s="57"/>
      <c r="BDK342" s="57"/>
      <c r="BDL342" s="57"/>
      <c r="BDM342" s="57"/>
      <c r="BDN342" s="57"/>
      <c r="BDO342" s="57"/>
      <c r="BDP342" s="57"/>
      <c r="BDQ342" s="57"/>
      <c r="BDR342" s="57"/>
      <c r="BDS342" s="57"/>
      <c r="BDT342" s="57"/>
      <c r="BDU342" s="57"/>
      <c r="BDV342" s="57"/>
      <c r="BDW342" s="57"/>
      <c r="BDX342" s="57"/>
      <c r="BDY342" s="57"/>
      <c r="BDZ342" s="57"/>
      <c r="BEA342" s="57"/>
      <c r="BEB342" s="57"/>
      <c r="BEC342" s="57"/>
      <c r="BED342" s="57"/>
      <c r="BEE342" s="57"/>
      <c r="BEF342" s="57"/>
      <c r="BEG342" s="57"/>
      <c r="BEH342" s="57"/>
      <c r="BEI342" s="57"/>
      <c r="BEJ342" s="57"/>
      <c r="BEK342" s="57"/>
      <c r="BEL342" s="57"/>
      <c r="BEM342" s="57"/>
      <c r="BEN342" s="57"/>
      <c r="BEO342" s="57"/>
      <c r="BEP342" s="57"/>
      <c r="BEQ342" s="57"/>
      <c r="BER342" s="57"/>
      <c r="BES342" s="57"/>
      <c r="BET342" s="57"/>
      <c r="BEU342" s="57"/>
      <c r="BEV342" s="57"/>
      <c r="BEW342" s="57"/>
      <c r="BEX342" s="57"/>
      <c r="BEY342" s="57"/>
      <c r="BEZ342" s="57"/>
      <c r="BFA342" s="57"/>
      <c r="BFB342" s="57"/>
      <c r="BFC342" s="57"/>
      <c r="BFD342" s="57"/>
      <c r="BFE342" s="57"/>
      <c r="BFF342" s="57"/>
      <c r="BFG342" s="57"/>
      <c r="BFH342" s="57"/>
      <c r="BFI342" s="57"/>
      <c r="BFJ342" s="57"/>
      <c r="BFK342" s="57"/>
      <c r="BFL342" s="57"/>
      <c r="BFM342" s="57"/>
      <c r="BFN342" s="57"/>
      <c r="BFO342" s="57"/>
      <c r="BFP342" s="57"/>
      <c r="BFQ342" s="57"/>
      <c r="BFR342" s="57"/>
      <c r="BFS342" s="57"/>
      <c r="BFT342" s="57"/>
      <c r="BFU342" s="57"/>
      <c r="BFV342" s="57"/>
      <c r="BFW342" s="57"/>
      <c r="BFX342" s="57"/>
      <c r="BFY342" s="57"/>
      <c r="BFZ342" s="57"/>
      <c r="BGA342" s="57"/>
      <c r="BGB342" s="57"/>
      <c r="BGC342" s="57"/>
      <c r="BGD342" s="57"/>
      <c r="BGE342" s="57"/>
      <c r="BGF342" s="57"/>
      <c r="BGG342" s="57"/>
      <c r="BGH342" s="57"/>
      <c r="BGI342" s="57"/>
      <c r="BGJ342" s="57"/>
      <c r="BGK342" s="57"/>
      <c r="BGL342" s="57"/>
      <c r="BGM342" s="57"/>
      <c r="BGN342" s="57"/>
      <c r="BGO342" s="57"/>
      <c r="BGP342" s="57"/>
      <c r="BGQ342" s="57"/>
      <c r="BGR342" s="57"/>
      <c r="BGS342" s="57"/>
      <c r="BGT342" s="57"/>
      <c r="BGU342" s="57"/>
      <c r="BGV342" s="57"/>
      <c r="BGW342" s="57"/>
      <c r="BGX342" s="57"/>
      <c r="BGY342" s="57"/>
      <c r="BGZ342" s="57"/>
      <c r="BHA342" s="57"/>
      <c r="BHB342" s="57"/>
      <c r="BHC342" s="57"/>
      <c r="BHD342" s="57"/>
      <c r="BHE342" s="57"/>
      <c r="BHF342" s="57"/>
      <c r="BHG342" s="57"/>
      <c r="BHH342" s="57"/>
      <c r="BHI342" s="57"/>
      <c r="BHJ342" s="57"/>
      <c r="BHK342" s="57"/>
      <c r="BHL342" s="57"/>
      <c r="BHM342" s="57"/>
      <c r="BHN342" s="57"/>
      <c r="BHO342" s="57"/>
      <c r="BHP342" s="57"/>
      <c r="BHQ342" s="57"/>
      <c r="BHR342" s="57"/>
      <c r="BHS342" s="57"/>
      <c r="BHT342" s="57"/>
      <c r="BHU342" s="57"/>
      <c r="BHV342" s="57"/>
      <c r="BHW342" s="57"/>
      <c r="BHX342" s="57"/>
      <c r="BHY342" s="57"/>
      <c r="BHZ342" s="57"/>
      <c r="BIA342" s="57"/>
      <c r="BIB342" s="57"/>
      <c r="BIC342" s="57"/>
      <c r="BID342" s="57"/>
      <c r="BIE342" s="57"/>
      <c r="BIF342" s="57"/>
      <c r="BIG342" s="57"/>
      <c r="BIH342" s="57"/>
      <c r="BII342" s="57"/>
      <c r="BIJ342" s="57"/>
      <c r="BIK342" s="57"/>
      <c r="BIL342" s="57"/>
      <c r="BIM342" s="57"/>
      <c r="BIN342" s="57"/>
      <c r="BIO342" s="57"/>
      <c r="BIP342" s="57"/>
      <c r="BIQ342" s="57"/>
      <c r="BIR342" s="57"/>
      <c r="BIS342" s="57"/>
      <c r="BIT342" s="57"/>
      <c r="BIU342" s="57"/>
      <c r="BIV342" s="57"/>
      <c r="BIW342" s="57"/>
      <c r="BIX342" s="57"/>
      <c r="BIY342" s="57"/>
      <c r="BIZ342" s="57"/>
      <c r="BJA342" s="57"/>
    </row>
    <row r="343" spans="1:1613" ht="75" customHeight="1" x14ac:dyDescent="0.35">
      <c r="A343" s="55" t="s">
        <v>4441</v>
      </c>
      <c r="B343" s="32" t="s">
        <v>4440</v>
      </c>
      <c r="C343" s="55" t="s">
        <v>4439</v>
      </c>
      <c r="D343" s="55" t="s">
        <v>19</v>
      </c>
      <c r="E343" s="55" t="s">
        <v>213</v>
      </c>
      <c r="F343" s="112" t="str">
        <f>REPT("|",G343/3)</f>
        <v/>
      </c>
      <c r="G343" s="111">
        <v>0</v>
      </c>
      <c r="H343" s="35">
        <v>43894</v>
      </c>
      <c r="I343" s="23" t="s">
        <v>8</v>
      </c>
      <c r="J343" s="34" t="s">
        <v>1</v>
      </c>
      <c r="K343" s="23" t="s">
        <v>1</v>
      </c>
      <c r="L343" s="34" t="s">
        <v>1</v>
      </c>
      <c r="M343" s="23" t="s">
        <v>1</v>
      </c>
      <c r="N343" s="23">
        <f>IF(O343="Actual",1,0)</f>
        <v>0</v>
      </c>
      <c r="O343" s="33"/>
      <c r="P343" s="27"/>
      <c r="Q343" s="55" t="s">
        <v>4421</v>
      </c>
      <c r="R343" s="32" t="s">
        <v>4438</v>
      </c>
      <c r="S343" s="55" t="s">
        <v>4437</v>
      </c>
      <c r="T343" s="32" t="s">
        <v>3</v>
      </c>
      <c r="U343" s="55" t="s">
        <v>184</v>
      </c>
      <c r="V343" s="32">
        <v>3</v>
      </c>
      <c r="W343" s="55" t="s">
        <v>1</v>
      </c>
      <c r="X343" s="32"/>
      <c r="Y343" s="110" t="s">
        <v>25</v>
      </c>
      <c r="Z343" s="109" t="s">
        <v>158</v>
      </c>
      <c r="AA343" s="54"/>
      <c r="AB343" s="53"/>
      <c r="AC343" s="53"/>
      <c r="AD343" s="53"/>
      <c r="AE343" s="53"/>
      <c r="AF343" s="52"/>
      <c r="AG343" s="290"/>
      <c r="AH343" s="291"/>
      <c r="AI343" s="291" t="s">
        <v>127</v>
      </c>
      <c r="AJ343" s="292"/>
      <c r="AK343" s="27">
        <v>357348</v>
      </c>
      <c r="AL343" s="332">
        <v>357348</v>
      </c>
    </row>
    <row r="344" spans="1:1613" ht="75" customHeight="1" x14ac:dyDescent="0.35">
      <c r="A344" s="30" t="s">
        <v>4436</v>
      </c>
      <c r="B344" s="32" t="s">
        <v>2045</v>
      </c>
      <c r="C344" s="30" t="s">
        <v>4435</v>
      </c>
      <c r="D344" s="30" t="s">
        <v>468</v>
      </c>
      <c r="E344" s="30" t="s">
        <v>69</v>
      </c>
      <c r="F344" s="108" t="str">
        <f>REPT("|",G344/3)</f>
        <v>|||||||||||||||</v>
      </c>
      <c r="G344" s="107">
        <v>46.266666666666666</v>
      </c>
      <c r="H344" s="35">
        <v>43377</v>
      </c>
      <c r="I344" s="23" t="s">
        <v>8</v>
      </c>
      <c r="J344" s="34">
        <v>44785</v>
      </c>
      <c r="K344" s="23" t="s">
        <v>7</v>
      </c>
      <c r="L344" s="34">
        <v>44882</v>
      </c>
      <c r="M344" s="23" t="s">
        <v>8</v>
      </c>
      <c r="N344" s="23">
        <f>IF(O344="Actual",1,0)</f>
        <v>0</v>
      </c>
      <c r="O344" s="33" t="s">
        <v>7</v>
      </c>
      <c r="P344" s="27"/>
      <c r="Q344" s="30" t="s">
        <v>4421</v>
      </c>
      <c r="R344" s="32" t="s">
        <v>4434</v>
      </c>
      <c r="S344" s="30" t="s">
        <v>4433</v>
      </c>
      <c r="T344" s="32" t="s">
        <v>1032</v>
      </c>
      <c r="U344" s="30" t="s">
        <v>4432</v>
      </c>
      <c r="V344" s="32">
        <v>25</v>
      </c>
      <c r="W344" s="30" t="s">
        <v>133</v>
      </c>
      <c r="X344" s="166" t="s">
        <v>132</v>
      </c>
      <c r="Y344" s="103"/>
      <c r="Z344" s="102"/>
      <c r="AA344" s="26"/>
      <c r="AB344" s="25"/>
      <c r="AC344" s="25"/>
      <c r="AD344" s="25"/>
      <c r="AE344" s="25"/>
      <c r="AF344" s="24"/>
      <c r="AG344" s="264"/>
      <c r="AH344" s="293"/>
      <c r="AI344" s="293" t="s">
        <v>127</v>
      </c>
      <c r="AJ344" s="294"/>
      <c r="AK344" s="27">
        <v>328172</v>
      </c>
      <c r="AL344" s="331">
        <v>328172</v>
      </c>
    </row>
    <row r="345" spans="1:1613" ht="75" customHeight="1" x14ac:dyDescent="0.35">
      <c r="A345" s="30" t="s">
        <v>4431</v>
      </c>
      <c r="B345" s="32" t="s">
        <v>4430</v>
      </c>
      <c r="C345" s="30" t="s">
        <v>4429</v>
      </c>
      <c r="D345" s="30" t="s">
        <v>19</v>
      </c>
      <c r="E345" s="30" t="s">
        <v>69</v>
      </c>
      <c r="F345" s="105" t="str">
        <f>REPT("|",G345/3)</f>
        <v>|||||||||||||||||||</v>
      </c>
      <c r="G345" s="104">
        <v>57.266666666666666</v>
      </c>
      <c r="H345" s="35">
        <v>42339</v>
      </c>
      <c r="I345" s="23" t="s">
        <v>8</v>
      </c>
      <c r="J345" s="34">
        <v>44083</v>
      </c>
      <c r="K345" s="23" t="s">
        <v>8</v>
      </c>
      <c r="L345" s="34">
        <v>44529</v>
      </c>
      <c r="M345" s="23" t="s">
        <v>8</v>
      </c>
      <c r="N345" s="23">
        <f>IF(O345="Actual",1,0)</f>
        <v>1</v>
      </c>
      <c r="O345" s="33" t="s">
        <v>8</v>
      </c>
      <c r="P345" s="27"/>
      <c r="Q345" s="30" t="s">
        <v>4421</v>
      </c>
      <c r="R345" s="32" t="s">
        <v>4428</v>
      </c>
      <c r="S345" s="30" t="s">
        <v>4427</v>
      </c>
      <c r="T345" s="32" t="s">
        <v>3</v>
      </c>
      <c r="U345" s="30" t="s">
        <v>4426</v>
      </c>
      <c r="V345" s="32">
        <v>5</v>
      </c>
      <c r="W345" s="30" t="s">
        <v>2006</v>
      </c>
      <c r="X345" s="32"/>
      <c r="Y345" s="103" t="s">
        <v>25</v>
      </c>
      <c r="Z345" s="102" t="s">
        <v>158</v>
      </c>
      <c r="AA345" s="26"/>
      <c r="AB345" s="25"/>
      <c r="AC345" s="25"/>
      <c r="AD345" s="25"/>
      <c r="AE345" s="25"/>
      <c r="AF345" s="24"/>
      <c r="AG345" s="264"/>
      <c r="AH345" s="293"/>
      <c r="AI345" s="293" t="s">
        <v>127</v>
      </c>
      <c r="AJ345" s="294"/>
      <c r="AK345" s="27">
        <v>252002</v>
      </c>
      <c r="AL345" s="331">
        <v>252002</v>
      </c>
    </row>
    <row r="346" spans="1:1613" ht="75" customHeight="1" x14ac:dyDescent="0.35">
      <c r="A346" s="30" t="s">
        <v>4425</v>
      </c>
      <c r="B346" s="32" t="s">
        <v>4424</v>
      </c>
      <c r="C346" s="30" t="s">
        <v>969</v>
      </c>
      <c r="D346" s="30" t="s">
        <v>541</v>
      </c>
      <c r="E346" s="30" t="s">
        <v>9</v>
      </c>
      <c r="F346" s="108" t="str">
        <f>REPT("|",G346/3)</f>
        <v>|||||||||||||||||</v>
      </c>
      <c r="G346" s="107">
        <v>52.066666666666663</v>
      </c>
      <c r="H346" s="35">
        <v>44434</v>
      </c>
      <c r="I346" s="23" t="s">
        <v>8</v>
      </c>
      <c r="J346" s="34">
        <v>46019</v>
      </c>
      <c r="K346" s="23" t="s">
        <v>7</v>
      </c>
      <c r="L346" s="34" t="s">
        <v>1</v>
      </c>
      <c r="M346" s="23" t="s">
        <v>1</v>
      </c>
      <c r="N346" s="23">
        <f>IF(O346="Actual",1,0)</f>
        <v>0</v>
      </c>
      <c r="O346" s="33" t="s">
        <v>7</v>
      </c>
      <c r="P346" s="27"/>
      <c r="Q346" s="30" t="s">
        <v>4421</v>
      </c>
      <c r="R346" s="32" t="s">
        <v>4423</v>
      </c>
      <c r="S346" s="30" t="s">
        <v>901</v>
      </c>
      <c r="T346" s="32" t="s">
        <v>59</v>
      </c>
      <c r="U346" s="30" t="s">
        <v>58</v>
      </c>
      <c r="V346" s="32">
        <v>1</v>
      </c>
      <c r="W346" s="30" t="s">
        <v>1</v>
      </c>
      <c r="X346" s="32"/>
      <c r="Y346" s="103" t="s">
        <v>25</v>
      </c>
      <c r="Z346" s="102" t="s">
        <v>89</v>
      </c>
      <c r="AA346" s="26"/>
      <c r="AB346" s="25"/>
      <c r="AC346" s="25"/>
      <c r="AD346" s="25"/>
      <c r="AE346" s="25"/>
      <c r="AF346" s="24"/>
      <c r="AG346" s="264"/>
      <c r="AH346" s="293"/>
      <c r="AI346" s="293"/>
      <c r="AJ346" s="294"/>
      <c r="AK346" s="27">
        <v>381506</v>
      </c>
      <c r="AL346" s="331">
        <v>381506</v>
      </c>
    </row>
    <row r="347" spans="1:1613" ht="75" customHeight="1" thickBot="1" x14ac:dyDescent="0.4">
      <c r="A347" s="14" t="s">
        <v>4422</v>
      </c>
      <c r="B347" s="16" t="s">
        <v>3822</v>
      </c>
      <c r="C347" s="14" t="s">
        <v>3821</v>
      </c>
      <c r="D347" s="14" t="s">
        <v>19</v>
      </c>
      <c r="E347" s="14" t="s">
        <v>9</v>
      </c>
      <c r="F347" s="114" t="str">
        <f>REPT("|",G347/3)</f>
        <v>||||||||||</v>
      </c>
      <c r="G347" s="113">
        <v>32</v>
      </c>
      <c r="H347" s="19">
        <v>44834</v>
      </c>
      <c r="I347" s="7" t="s">
        <v>8</v>
      </c>
      <c r="J347" s="18">
        <v>45808</v>
      </c>
      <c r="K347" s="7" t="s">
        <v>7</v>
      </c>
      <c r="L347" s="18" t="s">
        <v>1</v>
      </c>
      <c r="M347" s="7" t="s">
        <v>1</v>
      </c>
      <c r="N347" s="7">
        <f>IF(O347="Actual",1,0)</f>
        <v>0</v>
      </c>
      <c r="O347" s="17" t="s">
        <v>7</v>
      </c>
      <c r="P347" s="11"/>
      <c r="Q347" s="14" t="s">
        <v>4421</v>
      </c>
      <c r="R347" s="16" t="s">
        <v>4420</v>
      </c>
      <c r="S347" s="14" t="s">
        <v>4419</v>
      </c>
      <c r="T347" s="16" t="s">
        <v>16</v>
      </c>
      <c r="U347" s="14" t="s">
        <v>15</v>
      </c>
      <c r="V347" s="16">
        <v>1</v>
      </c>
      <c r="W347" s="14" t="s">
        <v>1</v>
      </c>
      <c r="X347" s="16"/>
      <c r="Y347" s="97"/>
      <c r="Z347" s="96"/>
      <c r="AA347" s="10"/>
      <c r="AB347" s="9"/>
      <c r="AC347" s="9"/>
      <c r="AD347" s="9"/>
      <c r="AE347" s="9"/>
      <c r="AF347" s="8"/>
      <c r="AG347" s="267"/>
      <c r="AH347" s="295"/>
      <c r="AI347" s="295"/>
      <c r="AJ347" s="296"/>
      <c r="AK347" s="11">
        <v>442134</v>
      </c>
      <c r="AL347" s="333">
        <v>442134</v>
      </c>
    </row>
    <row r="348" spans="1:1613" x14ac:dyDescent="0.35">
      <c r="Z348" s="1"/>
      <c r="AL348" s="1"/>
    </row>
    <row r="349" spans="1:1613" x14ac:dyDescent="0.35">
      <c r="Z349" s="1"/>
    </row>
    <row r="350" spans="1:1613" x14ac:dyDescent="0.35">
      <c r="Z350" s="1"/>
    </row>
    <row r="351" spans="1:1613" ht="15" thickBot="1" x14ac:dyDescent="0.4">
      <c r="Z351" s="1"/>
    </row>
    <row r="352" spans="1:1613" ht="46" customHeight="1" thickBot="1" x14ac:dyDescent="0.4">
      <c r="A352" s="338" t="s">
        <v>4418</v>
      </c>
      <c r="B352" s="339"/>
      <c r="C352" s="339"/>
      <c r="D352" s="339"/>
      <c r="E352" s="339"/>
      <c r="F352" s="339"/>
      <c r="G352" s="339"/>
      <c r="H352" s="339"/>
      <c r="I352" s="339"/>
      <c r="J352" s="339"/>
      <c r="K352" s="339"/>
      <c r="L352" s="339"/>
      <c r="M352" s="339"/>
      <c r="N352" s="339"/>
      <c r="O352" s="339"/>
      <c r="P352" s="339"/>
      <c r="Q352" s="339"/>
      <c r="R352" s="339"/>
      <c r="S352" s="339"/>
      <c r="T352" s="339"/>
      <c r="U352" s="339"/>
      <c r="V352" s="339"/>
      <c r="W352" s="339"/>
      <c r="X352" s="339"/>
      <c r="Y352" s="339"/>
      <c r="Z352" s="339"/>
      <c r="AA352" s="339"/>
      <c r="AB352" s="339"/>
      <c r="AC352" s="339"/>
      <c r="AD352" s="339"/>
      <c r="AE352" s="339"/>
      <c r="AF352" s="339"/>
      <c r="AG352" s="339"/>
      <c r="AH352" s="339"/>
      <c r="AI352" s="339"/>
      <c r="AJ352" s="339"/>
      <c r="AK352" s="339"/>
      <c r="AL352" s="340"/>
    </row>
    <row r="353" spans="1:1613" s="64" customFormat="1" ht="24" thickBot="1" x14ac:dyDescent="0.4">
      <c r="A353" s="94" t="s">
        <v>2905</v>
      </c>
      <c r="B353" s="91"/>
      <c r="C353" s="91"/>
      <c r="D353" s="89"/>
      <c r="E353" s="93"/>
      <c r="F353" s="92"/>
      <c r="G353" s="89"/>
      <c r="H353" s="91"/>
      <c r="I353" s="91"/>
      <c r="J353" s="91"/>
      <c r="K353" s="91"/>
      <c r="L353" s="91"/>
      <c r="M353" s="89"/>
      <c r="N353" s="91"/>
      <c r="O353" s="89"/>
      <c r="P353" s="90"/>
      <c r="Q353" s="90"/>
      <c r="R353" s="89"/>
      <c r="S353" s="89"/>
      <c r="T353" s="89"/>
      <c r="U353" s="89"/>
      <c r="V353" s="89"/>
      <c r="W353" s="89"/>
      <c r="X353" s="89"/>
      <c r="Y353" s="89"/>
      <c r="Z353" s="89"/>
      <c r="AA353" s="88"/>
      <c r="AB353" s="88"/>
      <c r="AC353" s="88"/>
      <c r="AD353" s="88"/>
      <c r="AE353" s="88"/>
      <c r="AF353" s="88"/>
      <c r="AG353" s="88"/>
      <c r="AH353" s="88"/>
      <c r="AI353" s="88"/>
      <c r="AJ353" s="88"/>
      <c r="AK353" s="88"/>
      <c r="AL353" s="305"/>
    </row>
    <row r="354" spans="1:1613" s="64" customFormat="1" ht="23.5" x14ac:dyDescent="0.35">
      <c r="A354" s="87" t="s">
        <v>2904</v>
      </c>
      <c r="B354" s="84"/>
      <c r="C354" s="84"/>
      <c r="D354" s="83"/>
      <c r="E354" s="86"/>
      <c r="F354" s="85"/>
      <c r="G354" s="83"/>
      <c r="H354" s="84"/>
      <c r="I354" s="84"/>
      <c r="J354" s="84"/>
      <c r="K354" s="84"/>
      <c r="L354" s="84"/>
      <c r="M354" s="83"/>
      <c r="N354" s="84"/>
      <c r="O354" s="83"/>
      <c r="P354" s="73"/>
      <c r="Q354" s="73"/>
      <c r="R354" s="83"/>
      <c r="S354" s="83"/>
      <c r="T354" s="83"/>
      <c r="U354" s="83"/>
      <c r="V354" s="83"/>
      <c r="W354" s="83"/>
      <c r="X354" s="83"/>
      <c r="Y354" s="83"/>
      <c r="Z354" s="83"/>
      <c r="AA354" s="72"/>
      <c r="AB354" s="72"/>
      <c r="AC354" s="72"/>
      <c r="AD354" s="72"/>
      <c r="AE354" s="72"/>
      <c r="AF354" s="72"/>
      <c r="AG354" s="72"/>
      <c r="AH354" s="72"/>
      <c r="AI354" s="72"/>
      <c r="AJ354" s="72"/>
      <c r="AK354" s="72"/>
      <c r="AL354" s="303"/>
    </row>
    <row r="355" spans="1:1613" s="64" customFormat="1" ht="23.5" x14ac:dyDescent="0.35">
      <c r="A355" s="82" t="s">
        <v>2903</v>
      </c>
      <c r="B355" s="81"/>
      <c r="C355" s="78"/>
      <c r="D355" s="73"/>
      <c r="E355" s="80"/>
      <c r="F355" s="79"/>
      <c r="G355" s="73"/>
      <c r="H355" s="78"/>
      <c r="I355" s="78"/>
      <c r="J355" s="78"/>
      <c r="K355" s="78"/>
      <c r="L355" s="78"/>
      <c r="M355" s="73"/>
      <c r="N355" s="78"/>
      <c r="O355" s="73"/>
      <c r="P355" s="73"/>
      <c r="Q355" s="73"/>
      <c r="R355" s="73"/>
      <c r="S355" s="73"/>
      <c r="T355" s="73"/>
      <c r="U355" s="73"/>
      <c r="V355" s="73"/>
      <c r="W355" s="73"/>
      <c r="X355" s="73"/>
      <c r="Y355" s="73"/>
      <c r="Z355" s="73"/>
      <c r="AA355" s="72"/>
      <c r="AB355" s="72"/>
      <c r="AC355" s="72"/>
      <c r="AD355" s="72"/>
      <c r="AE355" s="72"/>
      <c r="AF355" s="72"/>
      <c r="AG355" s="72"/>
      <c r="AH355" s="72"/>
      <c r="AI355" s="72"/>
      <c r="AJ355" s="72"/>
      <c r="AK355" s="72"/>
      <c r="AL355" s="303"/>
    </row>
    <row r="356" spans="1:1613" s="64" customFormat="1" ht="23.5" x14ac:dyDescent="0.35">
      <c r="A356" s="260" t="s">
        <v>2902</v>
      </c>
      <c r="B356" s="77"/>
      <c r="C356" s="74"/>
      <c r="D356" s="72"/>
      <c r="E356" s="76"/>
      <c r="F356" s="75"/>
      <c r="G356" s="72"/>
      <c r="H356" s="74"/>
      <c r="I356" s="74"/>
      <c r="J356" s="74"/>
      <c r="K356" s="74"/>
      <c r="L356" s="74"/>
      <c r="M356" s="72"/>
      <c r="N356" s="74"/>
      <c r="O356" s="72"/>
      <c r="P356" s="73"/>
      <c r="Q356" s="73"/>
      <c r="R356" s="72"/>
      <c r="S356" s="72"/>
      <c r="T356" s="72"/>
      <c r="U356" s="72"/>
      <c r="V356" s="72"/>
      <c r="W356" s="72"/>
      <c r="X356" s="72"/>
      <c r="Y356" s="72"/>
      <c r="Z356" s="72"/>
      <c r="AA356" s="72"/>
      <c r="AB356" s="72"/>
      <c r="AC356" s="72"/>
      <c r="AD356" s="72"/>
      <c r="AE356" s="72"/>
      <c r="AF356" s="72"/>
      <c r="AG356" s="72"/>
      <c r="AH356" s="72"/>
      <c r="AI356" s="72"/>
      <c r="AJ356" s="72"/>
      <c r="AK356" s="72"/>
      <c r="AL356" s="303"/>
    </row>
    <row r="357" spans="1:1613" s="64" customFormat="1" ht="24" thickBot="1" x14ac:dyDescent="0.4">
      <c r="A357" s="289" t="s">
        <v>2901</v>
      </c>
      <c r="B357" s="71"/>
      <c r="C357" s="68"/>
      <c r="D357" s="66"/>
      <c r="E357" s="70"/>
      <c r="F357" s="69"/>
      <c r="G357" s="66"/>
      <c r="H357" s="68"/>
      <c r="I357" s="68"/>
      <c r="J357" s="68"/>
      <c r="K357" s="68"/>
      <c r="L357" s="68"/>
      <c r="M357" s="66"/>
      <c r="N357" s="68"/>
      <c r="O357" s="66"/>
      <c r="P357" s="67"/>
      <c r="Q357" s="67"/>
      <c r="R357" s="66"/>
      <c r="S357" s="66"/>
      <c r="T357" s="66"/>
      <c r="U357" s="66"/>
      <c r="V357" s="66"/>
      <c r="W357" s="66"/>
      <c r="X357" s="66"/>
      <c r="Y357" s="66"/>
      <c r="Z357" s="66"/>
      <c r="AA357" s="65"/>
      <c r="AB357" s="65"/>
      <c r="AC357" s="65"/>
      <c r="AD357" s="65"/>
      <c r="AE357" s="65"/>
      <c r="AF357" s="65"/>
      <c r="AG357" s="65"/>
      <c r="AH357" s="65"/>
      <c r="AI357" s="65"/>
      <c r="AJ357" s="65"/>
      <c r="AK357" s="65"/>
      <c r="AL357" s="304"/>
    </row>
    <row r="358" spans="1:1613" s="56" customFormat="1" ht="80" customHeight="1" thickBot="1" x14ac:dyDescent="0.4">
      <c r="A358" s="60" t="s">
        <v>2900</v>
      </c>
      <c r="B358" s="62" t="s">
        <v>2899</v>
      </c>
      <c r="C358" s="58" t="s">
        <v>2898</v>
      </c>
      <c r="D358" s="60" t="s">
        <v>2897</v>
      </c>
      <c r="E358" s="62" t="s">
        <v>2896</v>
      </c>
      <c r="F358" s="359" t="s">
        <v>2895</v>
      </c>
      <c r="G358" s="360"/>
      <c r="H358" s="63" t="s">
        <v>2894</v>
      </c>
      <c r="I358" s="59" t="s">
        <v>2893</v>
      </c>
      <c r="J358" s="63" t="s">
        <v>2892</v>
      </c>
      <c r="K358" s="59" t="s">
        <v>2891</v>
      </c>
      <c r="L358" s="63" t="s">
        <v>2890</v>
      </c>
      <c r="M358" s="59" t="s">
        <v>2889</v>
      </c>
      <c r="N358" s="59" t="s">
        <v>2887</v>
      </c>
      <c r="O358" s="61" t="s">
        <v>2888</v>
      </c>
      <c r="P358" s="59" t="s">
        <v>2887</v>
      </c>
      <c r="Q358" s="61" t="s">
        <v>2886</v>
      </c>
      <c r="R358" s="62" t="s">
        <v>2885</v>
      </c>
      <c r="S358" s="62" t="s">
        <v>2884</v>
      </c>
      <c r="T358" s="61" t="s">
        <v>2883</v>
      </c>
      <c r="U358" s="62" t="s">
        <v>2882</v>
      </c>
      <c r="V358" s="61" t="s">
        <v>2881</v>
      </c>
      <c r="W358" s="341" t="s">
        <v>2880</v>
      </c>
      <c r="X358" s="342"/>
      <c r="Y358" s="341" t="s">
        <v>2879</v>
      </c>
      <c r="Z358" s="342"/>
      <c r="AA358" s="343" t="s">
        <v>2878</v>
      </c>
      <c r="AB358" s="343"/>
      <c r="AC358" s="343"/>
      <c r="AD358" s="343"/>
      <c r="AE358" s="343"/>
      <c r="AF358" s="343"/>
      <c r="AG358" s="341" t="s">
        <v>2877</v>
      </c>
      <c r="AH358" s="344"/>
      <c r="AI358" s="344"/>
      <c r="AJ358" s="342"/>
      <c r="AK358" s="59" t="s">
        <v>2876</v>
      </c>
      <c r="AL358" s="62" t="s">
        <v>2876</v>
      </c>
      <c r="AM358" s="57"/>
      <c r="AN358" s="57"/>
      <c r="AO358" s="57"/>
      <c r="AP358" s="57"/>
      <c r="AQ358" s="57"/>
      <c r="AR358" s="57"/>
      <c r="AS358" s="57"/>
      <c r="AT358" s="57"/>
      <c r="AU358" s="57"/>
      <c r="AV358" s="57"/>
      <c r="AW358" s="57"/>
      <c r="AX358" s="57"/>
      <c r="AY358" s="57"/>
      <c r="AZ358" s="57"/>
      <c r="BA358" s="57"/>
      <c r="BB358" s="57"/>
      <c r="BC358" s="57"/>
      <c r="BD358" s="57"/>
      <c r="BE358" s="57"/>
      <c r="BF358" s="57"/>
      <c r="BG358" s="57"/>
      <c r="BH358" s="57"/>
      <c r="BI358" s="57"/>
      <c r="BJ358" s="57"/>
      <c r="BK358" s="57"/>
      <c r="BL358" s="57"/>
      <c r="BM358" s="57"/>
      <c r="BN358" s="57"/>
      <c r="BO358" s="57"/>
      <c r="BP358" s="57"/>
      <c r="BQ358" s="57"/>
      <c r="BR358" s="57"/>
      <c r="BS358" s="57"/>
      <c r="BT358" s="57"/>
      <c r="BU358" s="57"/>
      <c r="BV358" s="57"/>
      <c r="BW358" s="57"/>
      <c r="BX358" s="57"/>
      <c r="BY358" s="57"/>
      <c r="BZ358" s="57"/>
      <c r="CA358" s="57"/>
      <c r="CB358" s="57"/>
      <c r="CC358" s="57"/>
      <c r="CD358" s="57"/>
      <c r="CE358" s="57"/>
      <c r="CF358" s="57"/>
      <c r="CG358" s="57"/>
      <c r="CH358" s="57"/>
      <c r="CI358" s="57"/>
      <c r="CJ358" s="57"/>
      <c r="CK358" s="57"/>
      <c r="CL358" s="57"/>
      <c r="CM358" s="57"/>
      <c r="CN358" s="57"/>
      <c r="CO358" s="57"/>
      <c r="CP358" s="57"/>
      <c r="CQ358" s="57"/>
      <c r="CR358" s="57"/>
      <c r="CS358" s="57"/>
      <c r="CT358" s="57"/>
      <c r="CU358" s="57"/>
      <c r="CV358" s="57"/>
      <c r="CW358" s="57"/>
      <c r="CX358" s="57"/>
      <c r="CY358" s="57"/>
      <c r="CZ358" s="57"/>
      <c r="DA358" s="57"/>
      <c r="DB358" s="57"/>
      <c r="DC358" s="57"/>
      <c r="DD358" s="57"/>
      <c r="DE358" s="57"/>
      <c r="DF358" s="57"/>
      <c r="DG358" s="57"/>
      <c r="DH358" s="57"/>
      <c r="DI358" s="57"/>
      <c r="DJ358" s="57"/>
      <c r="DK358" s="57"/>
      <c r="DL358" s="57"/>
      <c r="DM358" s="57"/>
      <c r="DN358" s="57"/>
      <c r="DO358" s="57"/>
      <c r="DP358" s="57"/>
      <c r="DQ358" s="57"/>
      <c r="DR358" s="57"/>
      <c r="DS358" s="57"/>
      <c r="DT358" s="57"/>
      <c r="DU358" s="57"/>
      <c r="DV358" s="57"/>
      <c r="DW358" s="57"/>
      <c r="DX358" s="57"/>
      <c r="DY358" s="57"/>
      <c r="DZ358" s="57"/>
      <c r="EA358" s="57"/>
      <c r="EB358" s="57"/>
      <c r="EC358" s="57"/>
      <c r="ED358" s="57"/>
      <c r="EE358" s="57"/>
      <c r="EF358" s="57"/>
      <c r="EG358" s="57"/>
      <c r="EH358" s="57"/>
      <c r="EI358" s="57"/>
      <c r="EJ358" s="57"/>
      <c r="EK358" s="57"/>
      <c r="EL358" s="57"/>
      <c r="EM358" s="57"/>
      <c r="EN358" s="57"/>
      <c r="EO358" s="57"/>
      <c r="EP358" s="57"/>
      <c r="EQ358" s="57"/>
      <c r="ER358" s="57"/>
      <c r="ES358" s="57"/>
      <c r="ET358" s="57"/>
      <c r="EU358" s="57"/>
      <c r="EV358" s="57"/>
      <c r="EW358" s="57"/>
      <c r="EX358" s="57"/>
      <c r="EY358" s="57"/>
      <c r="EZ358" s="57"/>
      <c r="FA358" s="57"/>
      <c r="FB358" s="57"/>
      <c r="FC358" s="57"/>
      <c r="FD358" s="57"/>
      <c r="FE358" s="57"/>
      <c r="FF358" s="57"/>
      <c r="FG358" s="57"/>
      <c r="FH358" s="57"/>
      <c r="FI358" s="57"/>
      <c r="FJ358" s="57"/>
      <c r="FK358" s="57"/>
      <c r="FL358" s="57"/>
      <c r="FM358" s="57"/>
      <c r="FN358" s="57"/>
      <c r="FO358" s="57"/>
      <c r="FP358" s="57"/>
      <c r="FQ358" s="57"/>
      <c r="FR358" s="57"/>
      <c r="FS358" s="57"/>
      <c r="FT358" s="57"/>
      <c r="FU358" s="57"/>
      <c r="FV358" s="57"/>
      <c r="FW358" s="57"/>
      <c r="FX358" s="57"/>
      <c r="FY358" s="57"/>
      <c r="FZ358" s="57"/>
      <c r="GA358" s="57"/>
      <c r="GB358" s="57"/>
      <c r="GC358" s="57"/>
      <c r="GD358" s="57"/>
      <c r="GE358" s="57"/>
      <c r="GF358" s="57"/>
      <c r="GG358" s="57"/>
      <c r="GH358" s="57"/>
      <c r="GI358" s="57"/>
      <c r="GJ358" s="57"/>
      <c r="GK358" s="57"/>
      <c r="GL358" s="57"/>
      <c r="GM358" s="57"/>
      <c r="GN358" s="57"/>
      <c r="GO358" s="57"/>
      <c r="GP358" s="57"/>
      <c r="GQ358" s="57"/>
      <c r="GR358" s="57"/>
      <c r="GS358" s="57"/>
      <c r="GT358" s="57"/>
      <c r="GU358" s="57"/>
      <c r="GV358" s="57"/>
      <c r="GW358" s="57"/>
      <c r="GX358" s="57"/>
      <c r="GY358" s="57"/>
      <c r="GZ358" s="57"/>
      <c r="HA358" s="57"/>
      <c r="HB358" s="57"/>
      <c r="HC358" s="57"/>
      <c r="HD358" s="57"/>
      <c r="HE358" s="57"/>
      <c r="HF358" s="57"/>
      <c r="HG358" s="57"/>
      <c r="HH358" s="57"/>
      <c r="HI358" s="57"/>
      <c r="HJ358" s="57"/>
      <c r="HK358" s="57"/>
      <c r="HL358" s="57"/>
      <c r="HM358" s="57"/>
      <c r="HN358" s="57"/>
      <c r="HO358" s="57"/>
      <c r="HP358" s="57"/>
      <c r="HQ358" s="57"/>
      <c r="HR358" s="57"/>
      <c r="HS358" s="57"/>
      <c r="HT358" s="57"/>
      <c r="HU358" s="57"/>
      <c r="HV358" s="57"/>
      <c r="HW358" s="57"/>
      <c r="HX358" s="57"/>
      <c r="HY358" s="57"/>
      <c r="HZ358" s="57"/>
      <c r="IA358" s="57"/>
      <c r="IB358" s="57"/>
      <c r="IC358" s="57"/>
      <c r="ID358" s="57"/>
      <c r="IE358" s="57"/>
      <c r="IF358" s="57"/>
      <c r="IG358" s="57"/>
      <c r="IH358" s="57"/>
      <c r="II358" s="57"/>
      <c r="IJ358" s="57"/>
      <c r="IK358" s="57"/>
      <c r="IL358" s="57"/>
      <c r="IM358" s="57"/>
      <c r="IN358" s="57"/>
      <c r="IO358" s="57"/>
      <c r="IP358" s="57"/>
      <c r="IQ358" s="57"/>
      <c r="IR358" s="57"/>
      <c r="IS358" s="57"/>
      <c r="IT358" s="57"/>
      <c r="IU358" s="57"/>
      <c r="IV358" s="57"/>
      <c r="IW358" s="57"/>
      <c r="IX358" s="57"/>
      <c r="IY358" s="57"/>
      <c r="IZ358" s="57"/>
      <c r="JA358" s="57"/>
      <c r="JB358" s="57"/>
      <c r="JC358" s="57"/>
      <c r="JD358" s="57"/>
      <c r="JE358" s="57"/>
      <c r="JF358" s="57"/>
      <c r="JG358" s="57"/>
      <c r="JH358" s="57"/>
      <c r="JI358" s="57"/>
      <c r="JJ358" s="57"/>
      <c r="JK358" s="57"/>
      <c r="JL358" s="57"/>
      <c r="JM358" s="57"/>
      <c r="JN358" s="57"/>
      <c r="JO358" s="57"/>
      <c r="JP358" s="57"/>
      <c r="JQ358" s="57"/>
      <c r="JR358" s="57"/>
      <c r="JS358" s="57"/>
      <c r="JT358" s="57"/>
      <c r="JU358" s="57"/>
      <c r="JV358" s="57"/>
      <c r="JW358" s="57"/>
      <c r="JX358" s="57"/>
      <c r="JY358" s="57"/>
      <c r="JZ358" s="57"/>
      <c r="KA358" s="57"/>
      <c r="KB358" s="57"/>
      <c r="KC358" s="57"/>
      <c r="KD358" s="57"/>
      <c r="KE358" s="57"/>
      <c r="KF358" s="57"/>
      <c r="KG358" s="57"/>
      <c r="KH358" s="57"/>
      <c r="KI358" s="57"/>
      <c r="KJ358" s="57"/>
      <c r="KK358" s="57"/>
      <c r="KL358" s="57"/>
      <c r="KM358" s="57"/>
      <c r="KN358" s="57"/>
      <c r="KO358" s="57"/>
      <c r="KP358" s="57"/>
      <c r="KQ358" s="57"/>
      <c r="KR358" s="57"/>
      <c r="KS358" s="57"/>
      <c r="KT358" s="57"/>
      <c r="KU358" s="57"/>
      <c r="KV358" s="57"/>
      <c r="KW358" s="57"/>
      <c r="KX358" s="57"/>
      <c r="KY358" s="57"/>
      <c r="KZ358" s="57"/>
      <c r="LA358" s="57"/>
      <c r="LB358" s="57"/>
      <c r="LC358" s="57"/>
      <c r="LD358" s="57"/>
      <c r="LE358" s="57"/>
      <c r="LF358" s="57"/>
      <c r="LG358" s="57"/>
      <c r="LH358" s="57"/>
      <c r="LI358" s="57"/>
      <c r="LJ358" s="57"/>
      <c r="LK358" s="57"/>
      <c r="LL358" s="57"/>
      <c r="LM358" s="57"/>
      <c r="LN358" s="57"/>
      <c r="LO358" s="57"/>
      <c r="LP358" s="57"/>
      <c r="LQ358" s="57"/>
      <c r="LR358" s="57"/>
      <c r="LS358" s="57"/>
      <c r="LT358" s="57"/>
      <c r="LU358" s="57"/>
      <c r="LV358" s="57"/>
      <c r="LW358" s="57"/>
      <c r="LX358" s="57"/>
      <c r="LY358" s="57"/>
      <c r="LZ358" s="57"/>
      <c r="MA358" s="57"/>
      <c r="MB358" s="57"/>
      <c r="MC358" s="57"/>
      <c r="MD358" s="57"/>
      <c r="ME358" s="57"/>
      <c r="MF358" s="57"/>
      <c r="MG358" s="57"/>
      <c r="MH358" s="57"/>
      <c r="MI358" s="57"/>
      <c r="MJ358" s="57"/>
      <c r="MK358" s="57"/>
      <c r="ML358" s="57"/>
      <c r="MM358" s="57"/>
      <c r="MN358" s="57"/>
      <c r="MO358" s="57"/>
      <c r="MP358" s="57"/>
      <c r="MQ358" s="57"/>
      <c r="MR358" s="57"/>
      <c r="MS358" s="57"/>
      <c r="MT358" s="57"/>
      <c r="MU358" s="57"/>
      <c r="MV358" s="57"/>
      <c r="MW358" s="57"/>
      <c r="MX358" s="57"/>
      <c r="MY358" s="57"/>
      <c r="MZ358" s="57"/>
      <c r="NA358" s="57"/>
      <c r="NB358" s="57"/>
      <c r="NC358" s="57"/>
      <c r="ND358" s="57"/>
      <c r="NE358" s="57"/>
      <c r="NF358" s="57"/>
      <c r="NG358" s="57"/>
      <c r="NH358" s="57"/>
      <c r="NI358" s="57"/>
      <c r="NJ358" s="57"/>
      <c r="NK358" s="57"/>
      <c r="NL358" s="57"/>
      <c r="NM358" s="57"/>
      <c r="NN358" s="57"/>
      <c r="NO358" s="57"/>
      <c r="NP358" s="57"/>
      <c r="NQ358" s="57"/>
      <c r="NR358" s="57"/>
      <c r="NS358" s="57"/>
      <c r="NT358" s="57"/>
      <c r="NU358" s="57"/>
      <c r="NV358" s="57"/>
      <c r="NW358" s="57"/>
      <c r="NX358" s="57"/>
      <c r="NY358" s="57"/>
      <c r="NZ358" s="57"/>
      <c r="OA358" s="57"/>
      <c r="OB358" s="57"/>
      <c r="OC358" s="57"/>
      <c r="OD358" s="57"/>
      <c r="OE358" s="57"/>
      <c r="OF358" s="57"/>
      <c r="OG358" s="57"/>
      <c r="OH358" s="57"/>
      <c r="OI358" s="57"/>
      <c r="OJ358" s="57"/>
      <c r="OK358" s="57"/>
      <c r="OL358" s="57"/>
      <c r="OM358" s="57"/>
      <c r="ON358" s="57"/>
      <c r="OO358" s="57"/>
      <c r="OP358" s="57"/>
      <c r="OQ358" s="57"/>
      <c r="OR358" s="57"/>
      <c r="OS358" s="57"/>
      <c r="OT358" s="57"/>
      <c r="OU358" s="57"/>
      <c r="OV358" s="57"/>
      <c r="OW358" s="57"/>
      <c r="OX358" s="57"/>
      <c r="OY358" s="57"/>
      <c r="OZ358" s="57"/>
      <c r="PA358" s="57"/>
      <c r="PB358" s="57"/>
      <c r="PC358" s="57"/>
      <c r="PD358" s="57"/>
      <c r="PE358" s="57"/>
      <c r="PF358" s="57"/>
      <c r="PG358" s="57"/>
      <c r="PH358" s="57"/>
      <c r="PI358" s="57"/>
      <c r="PJ358" s="57"/>
      <c r="PK358" s="57"/>
      <c r="PL358" s="57"/>
      <c r="PM358" s="57"/>
      <c r="PN358" s="57"/>
      <c r="PO358" s="57"/>
      <c r="PP358" s="57"/>
      <c r="PQ358" s="57"/>
      <c r="PR358" s="57"/>
      <c r="PS358" s="57"/>
      <c r="PT358" s="57"/>
      <c r="PU358" s="57"/>
      <c r="PV358" s="57"/>
      <c r="PW358" s="57"/>
      <c r="PX358" s="57"/>
      <c r="PY358" s="57"/>
      <c r="PZ358" s="57"/>
      <c r="QA358" s="57"/>
      <c r="QB358" s="57"/>
      <c r="QC358" s="57"/>
      <c r="QD358" s="57"/>
      <c r="QE358" s="57"/>
      <c r="QF358" s="57"/>
      <c r="QG358" s="57"/>
      <c r="QH358" s="57"/>
      <c r="QI358" s="57"/>
      <c r="QJ358" s="57"/>
      <c r="QK358" s="57"/>
      <c r="QL358" s="57"/>
      <c r="QM358" s="57"/>
      <c r="QN358" s="57"/>
      <c r="QO358" s="57"/>
      <c r="QP358" s="57"/>
      <c r="QQ358" s="57"/>
      <c r="QR358" s="57"/>
      <c r="QS358" s="57"/>
      <c r="QT358" s="57"/>
      <c r="QU358" s="57"/>
      <c r="QV358" s="57"/>
      <c r="QW358" s="57"/>
      <c r="QX358" s="57"/>
      <c r="QY358" s="57"/>
      <c r="QZ358" s="57"/>
      <c r="RA358" s="57"/>
      <c r="RB358" s="57"/>
      <c r="RC358" s="57"/>
      <c r="RD358" s="57"/>
      <c r="RE358" s="57"/>
      <c r="RF358" s="57"/>
      <c r="RG358" s="57"/>
      <c r="RH358" s="57"/>
      <c r="RI358" s="57"/>
      <c r="RJ358" s="57"/>
      <c r="RK358" s="57"/>
      <c r="RL358" s="57"/>
      <c r="RM358" s="57"/>
      <c r="RN358" s="57"/>
      <c r="RO358" s="57"/>
      <c r="RP358" s="57"/>
      <c r="RQ358" s="57"/>
      <c r="RR358" s="57"/>
      <c r="RS358" s="57"/>
      <c r="RT358" s="57"/>
      <c r="RU358" s="57"/>
      <c r="RV358" s="57"/>
      <c r="RW358" s="57"/>
      <c r="RX358" s="57"/>
      <c r="RY358" s="57"/>
      <c r="RZ358" s="57"/>
      <c r="SA358" s="57"/>
      <c r="SB358" s="57"/>
      <c r="SC358" s="57"/>
      <c r="SD358" s="57"/>
      <c r="SE358" s="57"/>
      <c r="SF358" s="57"/>
      <c r="SG358" s="57"/>
      <c r="SH358" s="57"/>
      <c r="SI358" s="57"/>
      <c r="SJ358" s="57"/>
      <c r="SK358" s="57"/>
      <c r="SL358" s="57"/>
      <c r="SM358" s="57"/>
      <c r="SN358" s="57"/>
      <c r="SO358" s="57"/>
      <c r="SP358" s="57"/>
      <c r="SQ358" s="57"/>
      <c r="SR358" s="57"/>
      <c r="SS358" s="57"/>
      <c r="ST358" s="57"/>
      <c r="SU358" s="57"/>
      <c r="SV358" s="57"/>
      <c r="SW358" s="57"/>
      <c r="SX358" s="57"/>
      <c r="SY358" s="57"/>
      <c r="SZ358" s="57"/>
      <c r="TA358" s="57"/>
      <c r="TB358" s="57"/>
      <c r="TC358" s="57"/>
      <c r="TD358" s="57"/>
      <c r="TE358" s="57"/>
      <c r="TF358" s="57"/>
      <c r="TG358" s="57"/>
      <c r="TH358" s="57"/>
      <c r="TI358" s="57"/>
      <c r="TJ358" s="57"/>
      <c r="TK358" s="57"/>
      <c r="TL358" s="57"/>
      <c r="TM358" s="57"/>
      <c r="TN358" s="57"/>
      <c r="TO358" s="57"/>
      <c r="TP358" s="57"/>
      <c r="TQ358" s="57"/>
      <c r="TR358" s="57"/>
      <c r="TS358" s="57"/>
      <c r="TT358" s="57"/>
      <c r="TU358" s="57"/>
      <c r="TV358" s="57"/>
      <c r="TW358" s="57"/>
      <c r="TX358" s="57"/>
      <c r="TY358" s="57"/>
      <c r="TZ358" s="57"/>
      <c r="UA358" s="57"/>
      <c r="UB358" s="57"/>
      <c r="UC358" s="57"/>
      <c r="UD358" s="57"/>
      <c r="UE358" s="57"/>
      <c r="UF358" s="57"/>
      <c r="UG358" s="57"/>
      <c r="UH358" s="57"/>
      <c r="UI358" s="57"/>
      <c r="UJ358" s="57"/>
      <c r="UK358" s="57"/>
      <c r="UL358" s="57"/>
      <c r="UM358" s="57"/>
      <c r="UN358" s="57"/>
      <c r="UO358" s="57"/>
      <c r="UP358" s="57"/>
      <c r="UQ358" s="57"/>
      <c r="UR358" s="57"/>
      <c r="US358" s="57"/>
      <c r="UT358" s="57"/>
      <c r="UU358" s="57"/>
      <c r="UV358" s="57"/>
      <c r="UW358" s="57"/>
      <c r="UX358" s="57"/>
      <c r="UY358" s="57"/>
      <c r="UZ358" s="57"/>
      <c r="VA358" s="57"/>
      <c r="VB358" s="57"/>
      <c r="VC358" s="57"/>
      <c r="VD358" s="57"/>
      <c r="VE358" s="57"/>
      <c r="VF358" s="57"/>
      <c r="VG358" s="57"/>
      <c r="VH358" s="57"/>
      <c r="VI358" s="57"/>
      <c r="VJ358" s="57"/>
      <c r="VK358" s="57"/>
      <c r="VL358" s="57"/>
      <c r="VM358" s="57"/>
      <c r="VN358" s="57"/>
      <c r="VO358" s="57"/>
      <c r="VP358" s="57"/>
      <c r="VQ358" s="57"/>
      <c r="VR358" s="57"/>
      <c r="VS358" s="57"/>
      <c r="VT358" s="57"/>
      <c r="VU358" s="57"/>
      <c r="VV358" s="57"/>
      <c r="VW358" s="57"/>
      <c r="VX358" s="57"/>
      <c r="VY358" s="57"/>
      <c r="VZ358" s="57"/>
      <c r="WA358" s="57"/>
      <c r="WB358" s="57"/>
      <c r="WC358" s="57"/>
      <c r="WD358" s="57"/>
      <c r="WE358" s="57"/>
      <c r="WF358" s="57"/>
      <c r="WG358" s="57"/>
      <c r="WH358" s="57"/>
      <c r="WI358" s="57"/>
      <c r="WJ358" s="57"/>
      <c r="WK358" s="57"/>
      <c r="WL358" s="57"/>
      <c r="WM358" s="57"/>
      <c r="WN358" s="57"/>
      <c r="WO358" s="57"/>
      <c r="WP358" s="57"/>
      <c r="WQ358" s="57"/>
      <c r="WR358" s="57"/>
      <c r="WS358" s="57"/>
      <c r="WT358" s="57"/>
      <c r="WU358" s="57"/>
      <c r="WV358" s="57"/>
      <c r="WW358" s="57"/>
      <c r="WX358" s="57"/>
      <c r="WY358" s="57"/>
      <c r="WZ358" s="57"/>
      <c r="XA358" s="57"/>
      <c r="XB358" s="57"/>
      <c r="XC358" s="57"/>
      <c r="XD358" s="57"/>
      <c r="XE358" s="57"/>
      <c r="XF358" s="57"/>
      <c r="XG358" s="57"/>
      <c r="XH358" s="57"/>
      <c r="XI358" s="57"/>
      <c r="XJ358" s="57"/>
      <c r="XK358" s="57"/>
      <c r="XL358" s="57"/>
      <c r="XM358" s="57"/>
      <c r="XN358" s="57"/>
      <c r="XO358" s="57"/>
      <c r="XP358" s="57"/>
      <c r="XQ358" s="57"/>
      <c r="XR358" s="57"/>
      <c r="XS358" s="57"/>
      <c r="XT358" s="57"/>
      <c r="XU358" s="57"/>
      <c r="XV358" s="57"/>
      <c r="XW358" s="57"/>
      <c r="XX358" s="57"/>
      <c r="XY358" s="57"/>
      <c r="XZ358" s="57"/>
      <c r="YA358" s="57"/>
      <c r="YB358" s="57"/>
      <c r="YC358" s="57"/>
      <c r="YD358" s="57"/>
      <c r="YE358" s="57"/>
      <c r="YF358" s="57"/>
      <c r="YG358" s="57"/>
      <c r="YH358" s="57"/>
      <c r="YI358" s="57"/>
      <c r="YJ358" s="57"/>
      <c r="YK358" s="57"/>
      <c r="YL358" s="57"/>
      <c r="YM358" s="57"/>
      <c r="YN358" s="57"/>
      <c r="YO358" s="57"/>
      <c r="YP358" s="57"/>
      <c r="YQ358" s="57"/>
      <c r="YR358" s="57"/>
      <c r="YS358" s="57"/>
      <c r="YT358" s="57"/>
      <c r="YU358" s="57"/>
      <c r="YV358" s="57"/>
      <c r="YW358" s="57"/>
      <c r="YX358" s="57"/>
      <c r="YY358" s="57"/>
      <c r="YZ358" s="57"/>
      <c r="ZA358" s="57"/>
      <c r="ZB358" s="57"/>
      <c r="ZC358" s="57"/>
      <c r="ZD358" s="57"/>
      <c r="ZE358" s="57"/>
      <c r="ZF358" s="57"/>
      <c r="ZG358" s="57"/>
      <c r="ZH358" s="57"/>
      <c r="ZI358" s="57"/>
      <c r="ZJ358" s="57"/>
      <c r="ZK358" s="57"/>
      <c r="ZL358" s="57"/>
      <c r="ZM358" s="57"/>
      <c r="ZN358" s="57"/>
      <c r="ZO358" s="57"/>
      <c r="ZP358" s="57"/>
      <c r="ZQ358" s="57"/>
      <c r="ZR358" s="57"/>
      <c r="ZS358" s="57"/>
      <c r="ZT358" s="57"/>
      <c r="ZU358" s="57"/>
      <c r="ZV358" s="57"/>
      <c r="ZW358" s="57"/>
      <c r="ZX358" s="57"/>
      <c r="ZY358" s="57"/>
      <c r="ZZ358" s="57"/>
      <c r="AAA358" s="57"/>
      <c r="AAB358" s="57"/>
      <c r="AAC358" s="57"/>
      <c r="AAD358" s="57"/>
      <c r="AAE358" s="57"/>
      <c r="AAF358" s="57"/>
      <c r="AAG358" s="57"/>
      <c r="AAH358" s="57"/>
      <c r="AAI358" s="57"/>
      <c r="AAJ358" s="57"/>
      <c r="AAK358" s="57"/>
      <c r="AAL358" s="57"/>
      <c r="AAM358" s="57"/>
      <c r="AAN358" s="57"/>
      <c r="AAO358" s="57"/>
      <c r="AAP358" s="57"/>
      <c r="AAQ358" s="57"/>
      <c r="AAR358" s="57"/>
      <c r="AAS358" s="57"/>
      <c r="AAT358" s="57"/>
      <c r="AAU358" s="57"/>
      <c r="AAV358" s="57"/>
      <c r="AAW358" s="57"/>
      <c r="AAX358" s="57"/>
      <c r="AAY358" s="57"/>
      <c r="AAZ358" s="57"/>
      <c r="ABA358" s="57"/>
      <c r="ABB358" s="57"/>
      <c r="ABC358" s="57"/>
      <c r="ABD358" s="57"/>
      <c r="ABE358" s="57"/>
      <c r="ABF358" s="57"/>
      <c r="ABG358" s="57"/>
      <c r="ABH358" s="57"/>
      <c r="ABI358" s="57"/>
      <c r="ABJ358" s="57"/>
      <c r="ABK358" s="57"/>
      <c r="ABL358" s="57"/>
      <c r="ABM358" s="57"/>
      <c r="ABN358" s="57"/>
      <c r="ABO358" s="57"/>
      <c r="ABP358" s="57"/>
      <c r="ABQ358" s="57"/>
      <c r="ABR358" s="57"/>
      <c r="ABS358" s="57"/>
      <c r="ABT358" s="57"/>
      <c r="ABU358" s="57"/>
      <c r="ABV358" s="57"/>
      <c r="ABW358" s="57"/>
      <c r="ABX358" s="57"/>
      <c r="ABY358" s="57"/>
      <c r="ABZ358" s="57"/>
      <c r="ACA358" s="57"/>
      <c r="ACB358" s="57"/>
      <c r="ACC358" s="57"/>
      <c r="ACD358" s="57"/>
      <c r="ACE358" s="57"/>
      <c r="ACF358" s="57"/>
      <c r="ACG358" s="57"/>
      <c r="ACH358" s="57"/>
      <c r="ACI358" s="57"/>
      <c r="ACJ358" s="57"/>
      <c r="ACK358" s="57"/>
      <c r="ACL358" s="57"/>
      <c r="ACM358" s="57"/>
      <c r="ACN358" s="57"/>
      <c r="ACO358" s="57"/>
      <c r="ACP358" s="57"/>
      <c r="ACQ358" s="57"/>
      <c r="ACR358" s="57"/>
      <c r="ACS358" s="57"/>
      <c r="ACT358" s="57"/>
      <c r="ACU358" s="57"/>
      <c r="ACV358" s="57"/>
      <c r="ACW358" s="57"/>
      <c r="ACX358" s="57"/>
      <c r="ACY358" s="57"/>
      <c r="ACZ358" s="57"/>
      <c r="ADA358" s="57"/>
      <c r="ADB358" s="57"/>
      <c r="ADC358" s="57"/>
      <c r="ADD358" s="57"/>
      <c r="ADE358" s="57"/>
      <c r="ADF358" s="57"/>
      <c r="ADG358" s="57"/>
      <c r="ADH358" s="57"/>
      <c r="ADI358" s="57"/>
      <c r="ADJ358" s="57"/>
      <c r="ADK358" s="57"/>
      <c r="ADL358" s="57"/>
      <c r="ADM358" s="57"/>
      <c r="ADN358" s="57"/>
      <c r="ADO358" s="57"/>
      <c r="ADP358" s="57"/>
      <c r="ADQ358" s="57"/>
      <c r="ADR358" s="57"/>
      <c r="ADS358" s="57"/>
      <c r="ADT358" s="57"/>
      <c r="ADU358" s="57"/>
      <c r="ADV358" s="57"/>
      <c r="ADW358" s="57"/>
      <c r="ADX358" s="57"/>
      <c r="ADY358" s="57"/>
      <c r="ADZ358" s="57"/>
      <c r="AEA358" s="57"/>
      <c r="AEB358" s="57"/>
      <c r="AEC358" s="57"/>
      <c r="AED358" s="57"/>
      <c r="AEE358" s="57"/>
      <c r="AEF358" s="57"/>
      <c r="AEG358" s="57"/>
      <c r="AEH358" s="57"/>
      <c r="AEI358" s="57"/>
      <c r="AEJ358" s="57"/>
      <c r="AEK358" s="57"/>
      <c r="AEL358" s="57"/>
      <c r="AEM358" s="57"/>
      <c r="AEN358" s="57"/>
      <c r="AEO358" s="57"/>
      <c r="AEP358" s="57"/>
      <c r="AEQ358" s="57"/>
      <c r="AER358" s="57"/>
      <c r="AES358" s="57"/>
      <c r="AET358" s="57"/>
      <c r="AEU358" s="57"/>
      <c r="AEV358" s="57"/>
      <c r="AEW358" s="57"/>
      <c r="AEX358" s="57"/>
      <c r="AEY358" s="57"/>
      <c r="AEZ358" s="57"/>
      <c r="AFA358" s="57"/>
      <c r="AFB358" s="57"/>
      <c r="AFC358" s="57"/>
      <c r="AFD358" s="57"/>
      <c r="AFE358" s="57"/>
      <c r="AFF358" s="57"/>
      <c r="AFG358" s="57"/>
      <c r="AFH358" s="57"/>
      <c r="AFI358" s="57"/>
      <c r="AFJ358" s="57"/>
      <c r="AFK358" s="57"/>
      <c r="AFL358" s="57"/>
      <c r="AFM358" s="57"/>
      <c r="AFN358" s="57"/>
      <c r="AFO358" s="57"/>
      <c r="AFP358" s="57"/>
      <c r="AFQ358" s="57"/>
      <c r="AFR358" s="57"/>
      <c r="AFS358" s="57"/>
      <c r="AFT358" s="57"/>
      <c r="AFU358" s="57"/>
      <c r="AFV358" s="57"/>
      <c r="AFW358" s="57"/>
      <c r="AFX358" s="57"/>
      <c r="AFY358" s="57"/>
      <c r="AFZ358" s="57"/>
      <c r="AGA358" s="57"/>
      <c r="AGB358" s="57"/>
      <c r="AGC358" s="57"/>
      <c r="AGD358" s="57"/>
      <c r="AGE358" s="57"/>
      <c r="AGF358" s="57"/>
      <c r="AGG358" s="57"/>
      <c r="AGH358" s="57"/>
      <c r="AGI358" s="57"/>
      <c r="AGJ358" s="57"/>
      <c r="AGK358" s="57"/>
      <c r="AGL358" s="57"/>
      <c r="AGM358" s="57"/>
      <c r="AGN358" s="57"/>
      <c r="AGO358" s="57"/>
      <c r="AGP358" s="57"/>
      <c r="AGQ358" s="57"/>
      <c r="AGR358" s="57"/>
      <c r="AGS358" s="57"/>
      <c r="AGT358" s="57"/>
      <c r="AGU358" s="57"/>
      <c r="AGV358" s="57"/>
      <c r="AGW358" s="57"/>
      <c r="AGX358" s="57"/>
      <c r="AGY358" s="57"/>
      <c r="AGZ358" s="57"/>
      <c r="AHA358" s="57"/>
      <c r="AHB358" s="57"/>
      <c r="AHC358" s="57"/>
      <c r="AHD358" s="57"/>
      <c r="AHE358" s="57"/>
      <c r="AHF358" s="57"/>
      <c r="AHG358" s="57"/>
      <c r="AHH358" s="57"/>
      <c r="AHI358" s="57"/>
      <c r="AHJ358" s="57"/>
      <c r="AHK358" s="57"/>
      <c r="AHL358" s="57"/>
      <c r="AHM358" s="57"/>
      <c r="AHN358" s="57"/>
      <c r="AHO358" s="57"/>
      <c r="AHP358" s="57"/>
      <c r="AHQ358" s="57"/>
      <c r="AHR358" s="57"/>
      <c r="AHS358" s="57"/>
      <c r="AHT358" s="57"/>
      <c r="AHU358" s="57"/>
      <c r="AHV358" s="57"/>
      <c r="AHW358" s="57"/>
      <c r="AHX358" s="57"/>
      <c r="AHY358" s="57"/>
      <c r="AHZ358" s="57"/>
      <c r="AIA358" s="57"/>
      <c r="AIB358" s="57"/>
      <c r="AIC358" s="57"/>
      <c r="AID358" s="57"/>
      <c r="AIE358" s="57"/>
      <c r="AIF358" s="57"/>
      <c r="AIG358" s="57"/>
      <c r="AIH358" s="57"/>
      <c r="AII358" s="57"/>
      <c r="AIJ358" s="57"/>
      <c r="AIK358" s="57"/>
      <c r="AIL358" s="57"/>
      <c r="AIM358" s="57"/>
      <c r="AIN358" s="57"/>
      <c r="AIO358" s="57"/>
      <c r="AIP358" s="57"/>
      <c r="AIQ358" s="57"/>
      <c r="AIR358" s="57"/>
      <c r="AIS358" s="57"/>
      <c r="AIT358" s="57"/>
      <c r="AIU358" s="57"/>
      <c r="AIV358" s="57"/>
      <c r="AIW358" s="57"/>
      <c r="AIX358" s="57"/>
      <c r="AIY358" s="57"/>
      <c r="AIZ358" s="57"/>
      <c r="AJA358" s="57"/>
      <c r="AJB358" s="57"/>
      <c r="AJC358" s="57"/>
      <c r="AJD358" s="57"/>
      <c r="AJE358" s="57"/>
      <c r="AJF358" s="57"/>
      <c r="AJG358" s="57"/>
      <c r="AJH358" s="57"/>
      <c r="AJI358" s="57"/>
      <c r="AJJ358" s="57"/>
      <c r="AJK358" s="57"/>
      <c r="AJL358" s="57"/>
      <c r="AJM358" s="57"/>
      <c r="AJN358" s="57"/>
      <c r="AJO358" s="57"/>
      <c r="AJP358" s="57"/>
      <c r="AJQ358" s="57"/>
      <c r="AJR358" s="57"/>
      <c r="AJS358" s="57"/>
      <c r="AJT358" s="57"/>
      <c r="AJU358" s="57"/>
      <c r="AJV358" s="57"/>
      <c r="AJW358" s="57"/>
      <c r="AJX358" s="57"/>
      <c r="AJY358" s="57"/>
      <c r="AJZ358" s="57"/>
      <c r="AKA358" s="57"/>
      <c r="AKB358" s="57"/>
      <c r="AKC358" s="57"/>
      <c r="AKD358" s="57"/>
      <c r="AKE358" s="57"/>
      <c r="AKF358" s="57"/>
      <c r="AKG358" s="57"/>
      <c r="AKH358" s="57"/>
      <c r="AKI358" s="57"/>
      <c r="AKJ358" s="57"/>
      <c r="AKK358" s="57"/>
      <c r="AKL358" s="57"/>
      <c r="AKM358" s="57"/>
      <c r="AKN358" s="57"/>
      <c r="AKO358" s="57"/>
      <c r="AKP358" s="57"/>
      <c r="AKQ358" s="57"/>
      <c r="AKR358" s="57"/>
      <c r="AKS358" s="57"/>
      <c r="AKT358" s="57"/>
      <c r="AKU358" s="57"/>
      <c r="AKV358" s="57"/>
      <c r="AKW358" s="57"/>
      <c r="AKX358" s="57"/>
      <c r="AKY358" s="57"/>
      <c r="AKZ358" s="57"/>
      <c r="ALA358" s="57"/>
      <c r="ALB358" s="57"/>
      <c r="ALC358" s="57"/>
      <c r="ALD358" s="57"/>
      <c r="ALE358" s="57"/>
      <c r="ALF358" s="57"/>
      <c r="ALG358" s="57"/>
      <c r="ALH358" s="57"/>
      <c r="ALI358" s="57"/>
      <c r="ALJ358" s="57"/>
      <c r="ALK358" s="57"/>
      <c r="ALL358" s="57"/>
      <c r="ALM358" s="57"/>
      <c r="ALN358" s="57"/>
      <c r="ALO358" s="57"/>
      <c r="ALP358" s="57"/>
      <c r="ALQ358" s="57"/>
      <c r="ALR358" s="57"/>
      <c r="ALS358" s="57"/>
      <c r="ALT358" s="57"/>
      <c r="ALU358" s="57"/>
      <c r="ALV358" s="57"/>
      <c r="ALW358" s="57"/>
      <c r="ALX358" s="57"/>
      <c r="ALY358" s="57"/>
      <c r="ALZ358" s="57"/>
      <c r="AMA358" s="57"/>
      <c r="AMB358" s="57"/>
      <c r="AMC358" s="57"/>
      <c r="AMD358" s="57"/>
      <c r="AME358" s="57"/>
      <c r="AMF358" s="57"/>
      <c r="AMG358" s="57"/>
      <c r="AMH358" s="57"/>
      <c r="AMI358" s="57"/>
      <c r="AMJ358" s="57"/>
      <c r="AMK358" s="57"/>
      <c r="AML358" s="57"/>
      <c r="AMM358" s="57"/>
      <c r="AMN358" s="57"/>
      <c r="AMO358" s="57"/>
      <c r="AMP358" s="57"/>
      <c r="AMQ358" s="57"/>
      <c r="AMR358" s="57"/>
      <c r="AMS358" s="57"/>
      <c r="AMT358" s="57"/>
      <c r="AMU358" s="57"/>
      <c r="AMV358" s="57"/>
      <c r="AMW358" s="57"/>
      <c r="AMX358" s="57"/>
      <c r="AMY358" s="57"/>
      <c r="AMZ358" s="57"/>
      <c r="ANA358" s="57"/>
      <c r="ANB358" s="57"/>
      <c r="ANC358" s="57"/>
      <c r="AND358" s="57"/>
      <c r="ANE358" s="57"/>
      <c r="ANF358" s="57"/>
      <c r="ANG358" s="57"/>
      <c r="ANH358" s="57"/>
      <c r="ANI358" s="57"/>
      <c r="ANJ358" s="57"/>
      <c r="ANK358" s="57"/>
      <c r="ANL358" s="57"/>
      <c r="ANM358" s="57"/>
      <c r="ANN358" s="57"/>
      <c r="ANO358" s="57"/>
      <c r="ANP358" s="57"/>
      <c r="ANQ358" s="57"/>
      <c r="ANR358" s="57"/>
      <c r="ANS358" s="57"/>
      <c r="ANT358" s="57"/>
      <c r="ANU358" s="57"/>
      <c r="ANV358" s="57"/>
      <c r="ANW358" s="57"/>
      <c r="ANX358" s="57"/>
      <c r="ANY358" s="57"/>
      <c r="ANZ358" s="57"/>
      <c r="AOA358" s="57"/>
      <c r="AOB358" s="57"/>
      <c r="AOC358" s="57"/>
      <c r="AOD358" s="57"/>
      <c r="AOE358" s="57"/>
      <c r="AOF358" s="57"/>
      <c r="AOG358" s="57"/>
      <c r="AOH358" s="57"/>
      <c r="AOI358" s="57"/>
      <c r="AOJ358" s="57"/>
      <c r="AOK358" s="57"/>
      <c r="AOL358" s="57"/>
      <c r="AOM358" s="57"/>
      <c r="AON358" s="57"/>
      <c r="AOO358" s="57"/>
      <c r="AOP358" s="57"/>
      <c r="AOQ358" s="57"/>
      <c r="AOR358" s="57"/>
      <c r="AOS358" s="57"/>
      <c r="AOT358" s="57"/>
      <c r="AOU358" s="57"/>
      <c r="AOV358" s="57"/>
      <c r="AOW358" s="57"/>
      <c r="AOX358" s="57"/>
      <c r="AOY358" s="57"/>
      <c r="AOZ358" s="57"/>
      <c r="APA358" s="57"/>
      <c r="APB358" s="57"/>
      <c r="APC358" s="57"/>
      <c r="APD358" s="57"/>
      <c r="APE358" s="57"/>
      <c r="APF358" s="57"/>
      <c r="APG358" s="57"/>
      <c r="APH358" s="57"/>
      <c r="API358" s="57"/>
      <c r="APJ358" s="57"/>
      <c r="APK358" s="57"/>
      <c r="APL358" s="57"/>
      <c r="APM358" s="57"/>
      <c r="APN358" s="57"/>
      <c r="APO358" s="57"/>
      <c r="APP358" s="57"/>
      <c r="APQ358" s="57"/>
      <c r="APR358" s="57"/>
      <c r="APS358" s="57"/>
      <c r="APT358" s="57"/>
      <c r="APU358" s="57"/>
      <c r="APV358" s="57"/>
      <c r="APW358" s="57"/>
      <c r="APX358" s="57"/>
      <c r="APY358" s="57"/>
      <c r="APZ358" s="57"/>
      <c r="AQA358" s="57"/>
      <c r="AQB358" s="57"/>
      <c r="AQC358" s="57"/>
      <c r="AQD358" s="57"/>
      <c r="AQE358" s="57"/>
      <c r="AQF358" s="57"/>
      <c r="AQG358" s="57"/>
      <c r="AQH358" s="57"/>
      <c r="AQI358" s="57"/>
      <c r="AQJ358" s="57"/>
      <c r="AQK358" s="57"/>
      <c r="AQL358" s="57"/>
      <c r="AQM358" s="57"/>
      <c r="AQN358" s="57"/>
      <c r="AQO358" s="57"/>
      <c r="AQP358" s="57"/>
      <c r="AQQ358" s="57"/>
      <c r="AQR358" s="57"/>
      <c r="AQS358" s="57"/>
      <c r="AQT358" s="57"/>
      <c r="AQU358" s="57"/>
      <c r="AQV358" s="57"/>
      <c r="AQW358" s="57"/>
      <c r="AQX358" s="57"/>
      <c r="AQY358" s="57"/>
      <c r="AQZ358" s="57"/>
      <c r="ARA358" s="57"/>
      <c r="ARB358" s="57"/>
      <c r="ARC358" s="57"/>
      <c r="ARD358" s="57"/>
      <c r="ARE358" s="57"/>
      <c r="ARF358" s="57"/>
      <c r="ARG358" s="57"/>
      <c r="ARH358" s="57"/>
      <c r="ARI358" s="57"/>
      <c r="ARJ358" s="57"/>
      <c r="ARK358" s="57"/>
      <c r="ARL358" s="57"/>
      <c r="ARM358" s="57"/>
      <c r="ARN358" s="57"/>
      <c r="ARO358" s="57"/>
      <c r="ARP358" s="57"/>
      <c r="ARQ358" s="57"/>
      <c r="ARR358" s="57"/>
      <c r="ARS358" s="57"/>
      <c r="ART358" s="57"/>
      <c r="ARU358" s="57"/>
      <c r="ARV358" s="57"/>
      <c r="ARW358" s="57"/>
      <c r="ARX358" s="57"/>
      <c r="ARY358" s="57"/>
      <c r="ARZ358" s="57"/>
      <c r="ASA358" s="57"/>
      <c r="ASB358" s="57"/>
      <c r="ASC358" s="57"/>
      <c r="ASD358" s="57"/>
      <c r="ASE358" s="57"/>
      <c r="ASF358" s="57"/>
      <c r="ASG358" s="57"/>
      <c r="ASH358" s="57"/>
      <c r="ASI358" s="57"/>
      <c r="ASJ358" s="57"/>
      <c r="ASK358" s="57"/>
      <c r="ASL358" s="57"/>
      <c r="ASM358" s="57"/>
      <c r="ASN358" s="57"/>
      <c r="ASO358" s="57"/>
      <c r="ASP358" s="57"/>
      <c r="ASQ358" s="57"/>
      <c r="ASR358" s="57"/>
      <c r="ASS358" s="57"/>
      <c r="AST358" s="57"/>
      <c r="ASU358" s="57"/>
      <c r="ASV358" s="57"/>
      <c r="ASW358" s="57"/>
      <c r="ASX358" s="57"/>
      <c r="ASY358" s="57"/>
      <c r="ASZ358" s="57"/>
      <c r="ATA358" s="57"/>
      <c r="ATB358" s="57"/>
      <c r="ATC358" s="57"/>
      <c r="ATD358" s="57"/>
      <c r="ATE358" s="57"/>
      <c r="ATF358" s="57"/>
      <c r="ATG358" s="57"/>
      <c r="ATH358" s="57"/>
      <c r="ATI358" s="57"/>
      <c r="ATJ358" s="57"/>
      <c r="ATK358" s="57"/>
      <c r="ATL358" s="57"/>
      <c r="ATM358" s="57"/>
      <c r="ATN358" s="57"/>
      <c r="ATO358" s="57"/>
      <c r="ATP358" s="57"/>
      <c r="ATQ358" s="57"/>
      <c r="ATR358" s="57"/>
      <c r="ATS358" s="57"/>
      <c r="ATT358" s="57"/>
      <c r="ATU358" s="57"/>
      <c r="ATV358" s="57"/>
      <c r="ATW358" s="57"/>
      <c r="ATX358" s="57"/>
      <c r="ATY358" s="57"/>
      <c r="ATZ358" s="57"/>
      <c r="AUA358" s="57"/>
      <c r="AUB358" s="57"/>
      <c r="AUC358" s="57"/>
      <c r="AUD358" s="57"/>
      <c r="AUE358" s="57"/>
      <c r="AUF358" s="57"/>
      <c r="AUG358" s="57"/>
      <c r="AUH358" s="57"/>
      <c r="AUI358" s="57"/>
      <c r="AUJ358" s="57"/>
      <c r="AUK358" s="57"/>
      <c r="AUL358" s="57"/>
      <c r="AUM358" s="57"/>
      <c r="AUN358" s="57"/>
      <c r="AUO358" s="57"/>
      <c r="AUP358" s="57"/>
      <c r="AUQ358" s="57"/>
      <c r="AUR358" s="57"/>
      <c r="AUS358" s="57"/>
      <c r="AUT358" s="57"/>
      <c r="AUU358" s="57"/>
      <c r="AUV358" s="57"/>
      <c r="AUW358" s="57"/>
      <c r="AUX358" s="57"/>
      <c r="AUY358" s="57"/>
      <c r="AUZ358" s="57"/>
      <c r="AVA358" s="57"/>
      <c r="AVB358" s="57"/>
      <c r="AVC358" s="57"/>
      <c r="AVD358" s="57"/>
      <c r="AVE358" s="57"/>
      <c r="AVF358" s="57"/>
      <c r="AVG358" s="57"/>
      <c r="AVH358" s="57"/>
      <c r="AVI358" s="57"/>
      <c r="AVJ358" s="57"/>
      <c r="AVK358" s="57"/>
      <c r="AVL358" s="57"/>
      <c r="AVM358" s="57"/>
      <c r="AVN358" s="57"/>
      <c r="AVO358" s="57"/>
      <c r="AVP358" s="57"/>
      <c r="AVQ358" s="57"/>
      <c r="AVR358" s="57"/>
      <c r="AVS358" s="57"/>
      <c r="AVT358" s="57"/>
      <c r="AVU358" s="57"/>
      <c r="AVV358" s="57"/>
      <c r="AVW358" s="57"/>
      <c r="AVX358" s="57"/>
      <c r="AVY358" s="57"/>
      <c r="AVZ358" s="57"/>
      <c r="AWA358" s="57"/>
      <c r="AWB358" s="57"/>
      <c r="AWC358" s="57"/>
      <c r="AWD358" s="57"/>
      <c r="AWE358" s="57"/>
      <c r="AWF358" s="57"/>
      <c r="AWG358" s="57"/>
      <c r="AWH358" s="57"/>
      <c r="AWI358" s="57"/>
      <c r="AWJ358" s="57"/>
      <c r="AWK358" s="57"/>
      <c r="AWL358" s="57"/>
      <c r="AWM358" s="57"/>
      <c r="AWN358" s="57"/>
      <c r="AWO358" s="57"/>
      <c r="AWP358" s="57"/>
      <c r="AWQ358" s="57"/>
      <c r="AWR358" s="57"/>
      <c r="AWS358" s="57"/>
      <c r="AWT358" s="57"/>
      <c r="AWU358" s="57"/>
      <c r="AWV358" s="57"/>
      <c r="AWW358" s="57"/>
      <c r="AWX358" s="57"/>
      <c r="AWY358" s="57"/>
      <c r="AWZ358" s="57"/>
      <c r="AXA358" s="57"/>
      <c r="AXB358" s="57"/>
      <c r="AXC358" s="57"/>
      <c r="AXD358" s="57"/>
      <c r="AXE358" s="57"/>
      <c r="AXF358" s="57"/>
      <c r="AXG358" s="57"/>
      <c r="AXH358" s="57"/>
      <c r="AXI358" s="57"/>
      <c r="AXJ358" s="57"/>
      <c r="AXK358" s="57"/>
      <c r="AXL358" s="57"/>
      <c r="AXM358" s="57"/>
      <c r="AXN358" s="57"/>
      <c r="AXO358" s="57"/>
      <c r="AXP358" s="57"/>
      <c r="AXQ358" s="57"/>
      <c r="AXR358" s="57"/>
      <c r="AXS358" s="57"/>
      <c r="AXT358" s="57"/>
      <c r="AXU358" s="57"/>
      <c r="AXV358" s="57"/>
      <c r="AXW358" s="57"/>
      <c r="AXX358" s="57"/>
      <c r="AXY358" s="57"/>
      <c r="AXZ358" s="57"/>
      <c r="AYA358" s="57"/>
      <c r="AYB358" s="57"/>
      <c r="AYC358" s="57"/>
      <c r="AYD358" s="57"/>
      <c r="AYE358" s="57"/>
      <c r="AYF358" s="57"/>
      <c r="AYG358" s="57"/>
      <c r="AYH358" s="57"/>
      <c r="AYI358" s="57"/>
      <c r="AYJ358" s="57"/>
      <c r="AYK358" s="57"/>
      <c r="AYL358" s="57"/>
      <c r="AYM358" s="57"/>
      <c r="AYN358" s="57"/>
      <c r="AYO358" s="57"/>
      <c r="AYP358" s="57"/>
      <c r="AYQ358" s="57"/>
      <c r="AYR358" s="57"/>
      <c r="AYS358" s="57"/>
      <c r="AYT358" s="57"/>
      <c r="AYU358" s="57"/>
      <c r="AYV358" s="57"/>
      <c r="AYW358" s="57"/>
      <c r="AYX358" s="57"/>
      <c r="AYY358" s="57"/>
      <c r="AYZ358" s="57"/>
      <c r="AZA358" s="57"/>
      <c r="AZB358" s="57"/>
      <c r="AZC358" s="57"/>
      <c r="AZD358" s="57"/>
      <c r="AZE358" s="57"/>
      <c r="AZF358" s="57"/>
      <c r="AZG358" s="57"/>
      <c r="AZH358" s="57"/>
      <c r="AZI358" s="57"/>
      <c r="AZJ358" s="57"/>
      <c r="AZK358" s="57"/>
      <c r="AZL358" s="57"/>
      <c r="AZM358" s="57"/>
      <c r="AZN358" s="57"/>
      <c r="AZO358" s="57"/>
      <c r="AZP358" s="57"/>
      <c r="AZQ358" s="57"/>
      <c r="AZR358" s="57"/>
      <c r="AZS358" s="57"/>
      <c r="AZT358" s="57"/>
      <c r="AZU358" s="57"/>
      <c r="AZV358" s="57"/>
      <c r="AZW358" s="57"/>
      <c r="AZX358" s="57"/>
      <c r="AZY358" s="57"/>
      <c r="AZZ358" s="57"/>
      <c r="BAA358" s="57"/>
      <c r="BAB358" s="57"/>
      <c r="BAC358" s="57"/>
      <c r="BAD358" s="57"/>
      <c r="BAE358" s="57"/>
      <c r="BAF358" s="57"/>
      <c r="BAG358" s="57"/>
      <c r="BAH358" s="57"/>
      <c r="BAI358" s="57"/>
      <c r="BAJ358" s="57"/>
      <c r="BAK358" s="57"/>
      <c r="BAL358" s="57"/>
      <c r="BAM358" s="57"/>
      <c r="BAN358" s="57"/>
      <c r="BAO358" s="57"/>
      <c r="BAP358" s="57"/>
      <c r="BAQ358" s="57"/>
      <c r="BAR358" s="57"/>
      <c r="BAS358" s="57"/>
      <c r="BAT358" s="57"/>
      <c r="BAU358" s="57"/>
      <c r="BAV358" s="57"/>
      <c r="BAW358" s="57"/>
      <c r="BAX358" s="57"/>
      <c r="BAY358" s="57"/>
      <c r="BAZ358" s="57"/>
      <c r="BBA358" s="57"/>
      <c r="BBB358" s="57"/>
      <c r="BBC358" s="57"/>
      <c r="BBD358" s="57"/>
      <c r="BBE358" s="57"/>
      <c r="BBF358" s="57"/>
      <c r="BBG358" s="57"/>
      <c r="BBH358" s="57"/>
      <c r="BBI358" s="57"/>
      <c r="BBJ358" s="57"/>
      <c r="BBK358" s="57"/>
      <c r="BBL358" s="57"/>
      <c r="BBM358" s="57"/>
      <c r="BBN358" s="57"/>
      <c r="BBO358" s="57"/>
      <c r="BBP358" s="57"/>
      <c r="BBQ358" s="57"/>
      <c r="BBR358" s="57"/>
      <c r="BBS358" s="57"/>
      <c r="BBT358" s="57"/>
      <c r="BBU358" s="57"/>
      <c r="BBV358" s="57"/>
      <c r="BBW358" s="57"/>
      <c r="BBX358" s="57"/>
      <c r="BBY358" s="57"/>
      <c r="BBZ358" s="57"/>
      <c r="BCA358" s="57"/>
      <c r="BCB358" s="57"/>
      <c r="BCC358" s="57"/>
      <c r="BCD358" s="57"/>
      <c r="BCE358" s="57"/>
      <c r="BCF358" s="57"/>
      <c r="BCG358" s="57"/>
      <c r="BCH358" s="57"/>
      <c r="BCI358" s="57"/>
      <c r="BCJ358" s="57"/>
      <c r="BCK358" s="57"/>
      <c r="BCL358" s="57"/>
      <c r="BCM358" s="57"/>
      <c r="BCN358" s="57"/>
      <c r="BCO358" s="57"/>
      <c r="BCP358" s="57"/>
      <c r="BCQ358" s="57"/>
      <c r="BCR358" s="57"/>
      <c r="BCS358" s="57"/>
      <c r="BCT358" s="57"/>
      <c r="BCU358" s="57"/>
      <c r="BCV358" s="57"/>
      <c r="BCW358" s="57"/>
      <c r="BCX358" s="57"/>
      <c r="BCY358" s="57"/>
      <c r="BCZ358" s="57"/>
      <c r="BDA358" s="57"/>
      <c r="BDB358" s="57"/>
      <c r="BDC358" s="57"/>
      <c r="BDD358" s="57"/>
      <c r="BDE358" s="57"/>
      <c r="BDF358" s="57"/>
      <c r="BDG358" s="57"/>
      <c r="BDH358" s="57"/>
      <c r="BDI358" s="57"/>
      <c r="BDJ358" s="57"/>
      <c r="BDK358" s="57"/>
      <c r="BDL358" s="57"/>
      <c r="BDM358" s="57"/>
      <c r="BDN358" s="57"/>
      <c r="BDO358" s="57"/>
      <c r="BDP358" s="57"/>
      <c r="BDQ358" s="57"/>
      <c r="BDR358" s="57"/>
      <c r="BDS358" s="57"/>
      <c r="BDT358" s="57"/>
      <c r="BDU358" s="57"/>
      <c r="BDV358" s="57"/>
      <c r="BDW358" s="57"/>
      <c r="BDX358" s="57"/>
      <c r="BDY358" s="57"/>
      <c r="BDZ358" s="57"/>
      <c r="BEA358" s="57"/>
      <c r="BEB358" s="57"/>
      <c r="BEC358" s="57"/>
      <c r="BED358" s="57"/>
      <c r="BEE358" s="57"/>
      <c r="BEF358" s="57"/>
      <c r="BEG358" s="57"/>
      <c r="BEH358" s="57"/>
      <c r="BEI358" s="57"/>
      <c r="BEJ358" s="57"/>
      <c r="BEK358" s="57"/>
      <c r="BEL358" s="57"/>
      <c r="BEM358" s="57"/>
      <c r="BEN358" s="57"/>
      <c r="BEO358" s="57"/>
      <c r="BEP358" s="57"/>
      <c r="BEQ358" s="57"/>
      <c r="BER358" s="57"/>
      <c r="BES358" s="57"/>
      <c r="BET358" s="57"/>
      <c r="BEU358" s="57"/>
      <c r="BEV358" s="57"/>
      <c r="BEW358" s="57"/>
      <c r="BEX358" s="57"/>
      <c r="BEY358" s="57"/>
      <c r="BEZ358" s="57"/>
      <c r="BFA358" s="57"/>
      <c r="BFB358" s="57"/>
      <c r="BFC358" s="57"/>
      <c r="BFD358" s="57"/>
      <c r="BFE358" s="57"/>
      <c r="BFF358" s="57"/>
      <c r="BFG358" s="57"/>
      <c r="BFH358" s="57"/>
      <c r="BFI358" s="57"/>
      <c r="BFJ358" s="57"/>
      <c r="BFK358" s="57"/>
      <c r="BFL358" s="57"/>
      <c r="BFM358" s="57"/>
      <c r="BFN358" s="57"/>
      <c r="BFO358" s="57"/>
      <c r="BFP358" s="57"/>
      <c r="BFQ358" s="57"/>
      <c r="BFR358" s="57"/>
      <c r="BFS358" s="57"/>
      <c r="BFT358" s="57"/>
      <c r="BFU358" s="57"/>
      <c r="BFV358" s="57"/>
      <c r="BFW358" s="57"/>
      <c r="BFX358" s="57"/>
      <c r="BFY358" s="57"/>
      <c r="BFZ358" s="57"/>
      <c r="BGA358" s="57"/>
      <c r="BGB358" s="57"/>
      <c r="BGC358" s="57"/>
      <c r="BGD358" s="57"/>
      <c r="BGE358" s="57"/>
      <c r="BGF358" s="57"/>
      <c r="BGG358" s="57"/>
      <c r="BGH358" s="57"/>
      <c r="BGI358" s="57"/>
      <c r="BGJ358" s="57"/>
      <c r="BGK358" s="57"/>
      <c r="BGL358" s="57"/>
      <c r="BGM358" s="57"/>
      <c r="BGN358" s="57"/>
      <c r="BGO358" s="57"/>
      <c r="BGP358" s="57"/>
      <c r="BGQ358" s="57"/>
      <c r="BGR358" s="57"/>
      <c r="BGS358" s="57"/>
      <c r="BGT358" s="57"/>
      <c r="BGU358" s="57"/>
      <c r="BGV358" s="57"/>
      <c r="BGW358" s="57"/>
      <c r="BGX358" s="57"/>
      <c r="BGY358" s="57"/>
      <c r="BGZ358" s="57"/>
      <c r="BHA358" s="57"/>
      <c r="BHB358" s="57"/>
      <c r="BHC358" s="57"/>
      <c r="BHD358" s="57"/>
      <c r="BHE358" s="57"/>
      <c r="BHF358" s="57"/>
      <c r="BHG358" s="57"/>
      <c r="BHH358" s="57"/>
      <c r="BHI358" s="57"/>
      <c r="BHJ358" s="57"/>
      <c r="BHK358" s="57"/>
      <c r="BHL358" s="57"/>
      <c r="BHM358" s="57"/>
      <c r="BHN358" s="57"/>
      <c r="BHO358" s="57"/>
      <c r="BHP358" s="57"/>
      <c r="BHQ358" s="57"/>
      <c r="BHR358" s="57"/>
      <c r="BHS358" s="57"/>
      <c r="BHT358" s="57"/>
      <c r="BHU358" s="57"/>
      <c r="BHV358" s="57"/>
      <c r="BHW358" s="57"/>
      <c r="BHX358" s="57"/>
      <c r="BHY358" s="57"/>
      <c r="BHZ358" s="57"/>
      <c r="BIA358" s="57"/>
      <c r="BIB358" s="57"/>
      <c r="BIC358" s="57"/>
      <c r="BID358" s="57"/>
      <c r="BIE358" s="57"/>
      <c r="BIF358" s="57"/>
      <c r="BIG358" s="57"/>
      <c r="BIH358" s="57"/>
      <c r="BII358" s="57"/>
      <c r="BIJ358" s="57"/>
      <c r="BIK358" s="57"/>
      <c r="BIL358" s="57"/>
      <c r="BIM358" s="57"/>
      <c r="BIN358" s="57"/>
      <c r="BIO358" s="57"/>
      <c r="BIP358" s="57"/>
      <c r="BIQ358" s="57"/>
      <c r="BIR358" s="57"/>
      <c r="BIS358" s="57"/>
      <c r="BIT358" s="57"/>
      <c r="BIU358" s="57"/>
      <c r="BIV358" s="57"/>
      <c r="BIW358" s="57"/>
      <c r="BIX358" s="57"/>
      <c r="BIY358" s="57"/>
      <c r="BIZ358" s="57"/>
      <c r="BJA358" s="57"/>
    </row>
    <row r="359" spans="1:1613" ht="75" customHeight="1" x14ac:dyDescent="0.35">
      <c r="A359" s="55" t="s">
        <v>4417</v>
      </c>
      <c r="B359" s="120" t="s">
        <v>2273</v>
      </c>
      <c r="C359" s="55" t="s">
        <v>237</v>
      </c>
      <c r="D359" s="121" t="s">
        <v>468</v>
      </c>
      <c r="E359" s="126" t="s">
        <v>213</v>
      </c>
      <c r="F359" s="112" t="str">
        <f t="shared" ref="F359:F379" si="20">REPT("|",G359/3)</f>
        <v>||||||||||||||||||||||||||</v>
      </c>
      <c r="G359" s="111">
        <v>79.433333333333337</v>
      </c>
      <c r="H359" s="124">
        <v>43878</v>
      </c>
      <c r="I359" s="116" t="s">
        <v>8</v>
      </c>
      <c r="J359" s="123">
        <v>46295</v>
      </c>
      <c r="K359" s="116" t="s">
        <v>7</v>
      </c>
      <c r="L359" s="123" t="s">
        <v>1</v>
      </c>
      <c r="M359" s="116" t="s">
        <v>1</v>
      </c>
      <c r="N359" s="116">
        <f t="shared" ref="N359:N379" si="21">IF(O359="Actual",1,0)</f>
        <v>0</v>
      </c>
      <c r="O359" s="122" t="s">
        <v>7</v>
      </c>
      <c r="P359" s="116"/>
      <c r="Q359" s="121" t="s">
        <v>4340</v>
      </c>
      <c r="R359" s="55" t="s">
        <v>4416</v>
      </c>
      <c r="S359" s="120" t="s">
        <v>1285</v>
      </c>
      <c r="T359" s="55" t="s">
        <v>3068</v>
      </c>
      <c r="U359" s="120" t="s">
        <v>4415</v>
      </c>
      <c r="V359" s="55">
        <v>26</v>
      </c>
      <c r="W359" s="120" t="s">
        <v>1</v>
      </c>
      <c r="X359" s="55"/>
      <c r="Y359" s="110" t="s">
        <v>25</v>
      </c>
      <c r="Z359" s="109"/>
      <c r="AA359" s="54"/>
      <c r="AB359" s="53"/>
      <c r="AC359" s="53" t="s">
        <v>25</v>
      </c>
      <c r="AD359" s="53"/>
      <c r="AE359" s="53"/>
      <c r="AF359" s="52"/>
      <c r="AG359" s="290"/>
      <c r="AH359" s="291"/>
      <c r="AI359" s="291"/>
      <c r="AJ359" s="292"/>
      <c r="AK359" s="117">
        <v>354392</v>
      </c>
      <c r="AL359" s="332">
        <v>354392</v>
      </c>
    </row>
    <row r="360" spans="1:1613" ht="75" customHeight="1" x14ac:dyDescent="0.35">
      <c r="A360" s="30" t="s">
        <v>4414</v>
      </c>
      <c r="B360" s="32" t="s">
        <v>1072</v>
      </c>
      <c r="C360" s="30" t="s">
        <v>579</v>
      </c>
      <c r="D360" s="38" t="s">
        <v>468</v>
      </c>
      <c r="E360" s="31" t="s">
        <v>213</v>
      </c>
      <c r="F360" s="108" t="str">
        <f t="shared" si="20"/>
        <v>|||||||||||||||||||||||||||||||||</v>
      </c>
      <c r="G360" s="107">
        <v>101.10000000000001</v>
      </c>
      <c r="H360" s="35">
        <v>43613</v>
      </c>
      <c r="I360" s="23" t="s">
        <v>8</v>
      </c>
      <c r="J360" s="34">
        <v>46691</v>
      </c>
      <c r="K360" s="23" t="s">
        <v>7</v>
      </c>
      <c r="L360" s="34" t="s">
        <v>1</v>
      </c>
      <c r="M360" s="23" t="s">
        <v>1</v>
      </c>
      <c r="N360" s="23">
        <f t="shared" si="21"/>
        <v>0</v>
      </c>
      <c r="O360" s="33" t="s">
        <v>7</v>
      </c>
      <c r="P360" s="23"/>
      <c r="Q360" s="38" t="s">
        <v>4340</v>
      </c>
      <c r="R360" s="30" t="s">
        <v>4413</v>
      </c>
      <c r="S360" s="32" t="s">
        <v>4412</v>
      </c>
      <c r="T360" s="30" t="s">
        <v>1032</v>
      </c>
      <c r="U360" s="32" t="s">
        <v>4411</v>
      </c>
      <c r="V360" s="30">
        <v>36</v>
      </c>
      <c r="W360" s="32" t="s">
        <v>1</v>
      </c>
      <c r="X360" s="30"/>
      <c r="Y360" s="103" t="s">
        <v>25</v>
      </c>
      <c r="Z360" s="102"/>
      <c r="AA360" s="26"/>
      <c r="AB360" s="25"/>
      <c r="AC360" s="25"/>
      <c r="AD360" s="25"/>
      <c r="AE360" s="25"/>
      <c r="AF360" s="24"/>
      <c r="AG360" s="264"/>
      <c r="AH360" s="293"/>
      <c r="AI360" s="293"/>
      <c r="AJ360" s="294"/>
      <c r="AK360" s="27">
        <v>344761</v>
      </c>
      <c r="AL360" s="331">
        <v>344761</v>
      </c>
    </row>
    <row r="361" spans="1:1613" ht="75" customHeight="1" x14ac:dyDescent="0.35">
      <c r="A361" s="30" t="s">
        <v>4410</v>
      </c>
      <c r="B361" s="32" t="s">
        <v>4409</v>
      </c>
      <c r="C361" s="30" t="s">
        <v>4301</v>
      </c>
      <c r="D361" s="38" t="s">
        <v>468</v>
      </c>
      <c r="E361" s="31" t="s">
        <v>69</v>
      </c>
      <c r="F361" s="108" t="str">
        <f t="shared" si="20"/>
        <v>|||||||||||||||||||</v>
      </c>
      <c r="G361" s="107">
        <v>57.366666666666674</v>
      </c>
      <c r="H361" s="35">
        <v>43434</v>
      </c>
      <c r="I361" s="23" t="s">
        <v>8</v>
      </c>
      <c r="J361" s="34">
        <v>45180</v>
      </c>
      <c r="K361" s="23" t="s">
        <v>8</v>
      </c>
      <c r="L361" s="34" t="s">
        <v>1</v>
      </c>
      <c r="M361" s="23" t="s">
        <v>1</v>
      </c>
      <c r="N361" s="23">
        <f t="shared" si="21"/>
        <v>1</v>
      </c>
      <c r="O361" s="33" t="s">
        <v>8</v>
      </c>
      <c r="P361" s="23"/>
      <c r="Q361" s="38" t="s">
        <v>4340</v>
      </c>
      <c r="R361" s="30" t="s">
        <v>4408</v>
      </c>
      <c r="S361" s="32" t="s">
        <v>4407</v>
      </c>
      <c r="T361" s="30" t="s">
        <v>232</v>
      </c>
      <c r="U361" s="32" t="s">
        <v>4406</v>
      </c>
      <c r="V361" s="30">
        <v>18</v>
      </c>
      <c r="W361" s="32" t="s">
        <v>133</v>
      </c>
      <c r="X361" s="40" t="s">
        <v>132</v>
      </c>
      <c r="Y361" s="103" t="s">
        <v>25</v>
      </c>
      <c r="Z361" s="102"/>
      <c r="AA361" s="26"/>
      <c r="AB361" s="25"/>
      <c r="AC361" s="25"/>
      <c r="AD361" s="25"/>
      <c r="AE361" s="25" t="s">
        <v>0</v>
      </c>
      <c r="AF361" s="24"/>
      <c r="AG361" s="264"/>
      <c r="AH361" s="293"/>
      <c r="AI361" s="293"/>
      <c r="AJ361" s="294"/>
      <c r="AK361" s="27">
        <v>339183</v>
      </c>
      <c r="AL361" s="331">
        <v>339183</v>
      </c>
    </row>
    <row r="362" spans="1:1613" ht="75" customHeight="1" x14ac:dyDescent="0.35">
      <c r="A362" s="30" t="s">
        <v>4405</v>
      </c>
      <c r="B362" s="32" t="s">
        <v>4404</v>
      </c>
      <c r="C362" s="30" t="s">
        <v>4403</v>
      </c>
      <c r="D362" s="38" t="s">
        <v>468</v>
      </c>
      <c r="E362" s="31" t="s">
        <v>69</v>
      </c>
      <c r="F362" s="108" t="str">
        <f t="shared" si="20"/>
        <v>||||||||||</v>
      </c>
      <c r="G362" s="107">
        <v>31.93333333333333</v>
      </c>
      <c r="H362" s="35">
        <v>43626</v>
      </c>
      <c r="I362" s="23" t="s">
        <v>8</v>
      </c>
      <c r="J362" s="34">
        <v>44600</v>
      </c>
      <c r="K362" s="23" t="s">
        <v>8</v>
      </c>
      <c r="L362" s="34">
        <v>44694</v>
      </c>
      <c r="M362" s="23" t="s">
        <v>8</v>
      </c>
      <c r="N362" s="23">
        <f t="shared" si="21"/>
        <v>1</v>
      </c>
      <c r="O362" s="33" t="s">
        <v>8</v>
      </c>
      <c r="P362" s="23"/>
      <c r="Q362" s="38" t="s">
        <v>4340</v>
      </c>
      <c r="R362" s="30" t="s">
        <v>1839</v>
      </c>
      <c r="S362" s="32" t="s">
        <v>4402</v>
      </c>
      <c r="T362" s="30" t="s">
        <v>277</v>
      </c>
      <c r="U362" s="32" t="s">
        <v>4401</v>
      </c>
      <c r="V362" s="30">
        <v>14</v>
      </c>
      <c r="W362" s="32" t="s">
        <v>133</v>
      </c>
      <c r="X362" s="40" t="s">
        <v>132</v>
      </c>
      <c r="Y362" s="103" t="s">
        <v>25</v>
      </c>
      <c r="Z362" s="102"/>
      <c r="AA362" s="26"/>
      <c r="AB362" s="25"/>
      <c r="AC362" s="25"/>
      <c r="AD362" s="25"/>
      <c r="AE362" s="25" t="s">
        <v>0</v>
      </c>
      <c r="AF362" s="24"/>
      <c r="AG362" s="264"/>
      <c r="AH362" s="293"/>
      <c r="AI362" s="293" t="s">
        <v>127</v>
      </c>
      <c r="AJ362" s="294"/>
      <c r="AK362" s="27">
        <v>338260</v>
      </c>
      <c r="AL362" s="331">
        <v>338260</v>
      </c>
    </row>
    <row r="363" spans="1:1613" ht="75" customHeight="1" x14ac:dyDescent="0.35">
      <c r="A363" s="30" t="s">
        <v>4400</v>
      </c>
      <c r="B363" s="32" t="s">
        <v>4399</v>
      </c>
      <c r="C363" s="30" t="s">
        <v>4398</v>
      </c>
      <c r="D363" s="38" t="s">
        <v>10</v>
      </c>
      <c r="E363" s="31" t="s">
        <v>69</v>
      </c>
      <c r="F363" s="108" t="str">
        <f t="shared" si="20"/>
        <v>||||||||</v>
      </c>
      <c r="G363" s="107">
        <v>24</v>
      </c>
      <c r="H363" s="35">
        <v>43388</v>
      </c>
      <c r="I363" s="23" t="s">
        <v>8</v>
      </c>
      <c r="J363" s="34">
        <v>44119</v>
      </c>
      <c r="K363" s="23" t="s">
        <v>7</v>
      </c>
      <c r="L363" s="34">
        <v>45435</v>
      </c>
      <c r="M363" s="23" t="s">
        <v>8</v>
      </c>
      <c r="N363" s="23">
        <f t="shared" si="21"/>
        <v>0</v>
      </c>
      <c r="O363" s="33" t="s">
        <v>7</v>
      </c>
      <c r="P363" s="23"/>
      <c r="Q363" s="38" t="s">
        <v>4340</v>
      </c>
      <c r="R363" s="30" t="s">
        <v>4397</v>
      </c>
      <c r="S363" s="32" t="s">
        <v>2399</v>
      </c>
      <c r="T363" s="30" t="s">
        <v>16</v>
      </c>
      <c r="U363" s="32" t="s">
        <v>15</v>
      </c>
      <c r="V363" s="30">
        <v>1</v>
      </c>
      <c r="W363" s="32" t="s">
        <v>133</v>
      </c>
      <c r="X363" s="40" t="s">
        <v>132</v>
      </c>
      <c r="Y363" s="103"/>
      <c r="Z363" s="102"/>
      <c r="AA363" s="26"/>
      <c r="AB363" s="25"/>
      <c r="AC363" s="25"/>
      <c r="AD363" s="25"/>
      <c r="AE363" s="25"/>
      <c r="AF363" s="24"/>
      <c r="AG363" s="264"/>
      <c r="AH363" s="293"/>
      <c r="AI363" s="293"/>
      <c r="AJ363" s="294" t="s">
        <v>35</v>
      </c>
      <c r="AK363" s="27">
        <v>333087</v>
      </c>
      <c r="AL363" s="331">
        <v>333087</v>
      </c>
    </row>
    <row r="364" spans="1:1613" ht="75" customHeight="1" x14ac:dyDescent="0.35">
      <c r="A364" s="30" t="s">
        <v>4396</v>
      </c>
      <c r="B364" s="32" t="s">
        <v>1779</v>
      </c>
      <c r="C364" s="30" t="s">
        <v>4395</v>
      </c>
      <c r="D364" s="38" t="s">
        <v>468</v>
      </c>
      <c r="E364" s="31" t="s">
        <v>69</v>
      </c>
      <c r="F364" s="108" t="str">
        <f t="shared" si="20"/>
        <v>||||||||||||||||||</v>
      </c>
      <c r="G364" s="107">
        <v>54.433333333333337</v>
      </c>
      <c r="H364" s="35">
        <v>43097</v>
      </c>
      <c r="I364" s="23" t="s">
        <v>8</v>
      </c>
      <c r="J364" s="34">
        <v>44753</v>
      </c>
      <c r="K364" s="23" t="s">
        <v>8</v>
      </c>
      <c r="L364" s="34">
        <v>44782</v>
      </c>
      <c r="M364" s="23" t="s">
        <v>8</v>
      </c>
      <c r="N364" s="23">
        <f t="shared" si="21"/>
        <v>1</v>
      </c>
      <c r="O364" s="33" t="s">
        <v>8</v>
      </c>
      <c r="P364" s="23"/>
      <c r="Q364" s="38" t="s">
        <v>4340</v>
      </c>
      <c r="R364" s="30" t="s">
        <v>4394</v>
      </c>
      <c r="S364" s="32" t="s">
        <v>4393</v>
      </c>
      <c r="T364" s="30" t="s">
        <v>277</v>
      </c>
      <c r="U364" s="32" t="s">
        <v>4392</v>
      </c>
      <c r="V364" s="30">
        <v>11</v>
      </c>
      <c r="W364" s="32" t="s">
        <v>133</v>
      </c>
      <c r="X364" s="40" t="s">
        <v>132</v>
      </c>
      <c r="Y364" s="103" t="s">
        <v>25</v>
      </c>
      <c r="Z364" s="102"/>
      <c r="AA364" s="26"/>
      <c r="AB364" s="25"/>
      <c r="AC364" s="25"/>
      <c r="AD364" s="25"/>
      <c r="AE364" s="25" t="s">
        <v>0</v>
      </c>
      <c r="AF364" s="24"/>
      <c r="AG364" s="264"/>
      <c r="AH364" s="293"/>
      <c r="AI364" s="293" t="s">
        <v>127</v>
      </c>
      <c r="AJ364" s="294"/>
      <c r="AK364" s="27">
        <v>315816</v>
      </c>
      <c r="AL364" s="331">
        <v>315816</v>
      </c>
    </row>
    <row r="365" spans="1:1613" ht="75" customHeight="1" x14ac:dyDescent="0.35">
      <c r="A365" s="30" t="s">
        <v>4391</v>
      </c>
      <c r="B365" s="32" t="s">
        <v>1072</v>
      </c>
      <c r="C365" s="30" t="s">
        <v>579</v>
      </c>
      <c r="D365" s="38" t="s">
        <v>468</v>
      </c>
      <c r="E365" s="31" t="s">
        <v>69</v>
      </c>
      <c r="F365" s="108" t="str">
        <f t="shared" si="20"/>
        <v>||||||||||</v>
      </c>
      <c r="G365" s="107">
        <v>31.200000000000003</v>
      </c>
      <c r="H365" s="35">
        <v>42516</v>
      </c>
      <c r="I365" s="23" t="s">
        <v>8</v>
      </c>
      <c r="J365" s="34">
        <v>43467</v>
      </c>
      <c r="K365" s="23" t="s">
        <v>8</v>
      </c>
      <c r="L365" s="34">
        <v>43600</v>
      </c>
      <c r="M365" s="23" t="s">
        <v>8</v>
      </c>
      <c r="N365" s="23">
        <f t="shared" si="21"/>
        <v>1</v>
      </c>
      <c r="O365" s="33" t="s">
        <v>8</v>
      </c>
      <c r="P365" s="23"/>
      <c r="Q365" s="38" t="s">
        <v>4340</v>
      </c>
      <c r="R365" s="30" t="s">
        <v>4390</v>
      </c>
      <c r="S365" s="32" t="s">
        <v>4389</v>
      </c>
      <c r="T365" s="30" t="s">
        <v>1256</v>
      </c>
      <c r="U365" s="32" t="s">
        <v>4388</v>
      </c>
      <c r="V365" s="30">
        <v>28</v>
      </c>
      <c r="W365" s="32" t="s">
        <v>65</v>
      </c>
      <c r="X365" s="39" t="s">
        <v>64</v>
      </c>
      <c r="Y365" s="103" t="s">
        <v>25</v>
      </c>
      <c r="Z365" s="102"/>
      <c r="AA365" s="26"/>
      <c r="AB365" s="25"/>
      <c r="AC365" s="25"/>
      <c r="AD365" s="25"/>
      <c r="AE365" s="25"/>
      <c r="AF365" s="24"/>
      <c r="AG365" s="264"/>
      <c r="AH365" s="293"/>
      <c r="AI365" s="293" t="s">
        <v>127</v>
      </c>
      <c r="AJ365" s="294"/>
      <c r="AK365" s="27">
        <v>274438</v>
      </c>
      <c r="AL365" s="331">
        <v>274438</v>
      </c>
    </row>
    <row r="366" spans="1:1613" ht="75" customHeight="1" x14ac:dyDescent="0.35">
      <c r="A366" s="30" t="s">
        <v>4387</v>
      </c>
      <c r="B366" s="32" t="s">
        <v>1072</v>
      </c>
      <c r="C366" s="30" t="s">
        <v>579</v>
      </c>
      <c r="D366" s="38" t="s">
        <v>40</v>
      </c>
      <c r="E366" s="31" t="s">
        <v>69</v>
      </c>
      <c r="F366" s="108" t="str">
        <f t="shared" si="20"/>
        <v>||||</v>
      </c>
      <c r="G366" s="107">
        <v>14.8</v>
      </c>
      <c r="H366" s="35">
        <v>42521</v>
      </c>
      <c r="I366" s="23" t="s">
        <v>8</v>
      </c>
      <c r="J366" s="34">
        <v>42971</v>
      </c>
      <c r="K366" s="23" t="s">
        <v>8</v>
      </c>
      <c r="L366" s="34">
        <v>43117</v>
      </c>
      <c r="M366" s="23" t="s">
        <v>8</v>
      </c>
      <c r="N366" s="23">
        <f t="shared" si="21"/>
        <v>1</v>
      </c>
      <c r="O366" s="33" t="s">
        <v>8</v>
      </c>
      <c r="P366" s="23"/>
      <c r="Q366" s="38" t="s">
        <v>4340</v>
      </c>
      <c r="R366" s="30" t="s">
        <v>4382</v>
      </c>
      <c r="S366" s="32" t="s">
        <v>4386</v>
      </c>
      <c r="T366" s="30" t="s">
        <v>45</v>
      </c>
      <c r="U366" s="32" t="s">
        <v>4385</v>
      </c>
      <c r="V366" s="30">
        <v>10</v>
      </c>
      <c r="W366" s="32" t="s">
        <v>133</v>
      </c>
      <c r="X366" s="40" t="s">
        <v>132</v>
      </c>
      <c r="Y366" s="103" t="s">
        <v>25</v>
      </c>
      <c r="Z366" s="102"/>
      <c r="AA366" s="26"/>
      <c r="AB366" s="25"/>
      <c r="AC366" s="25"/>
      <c r="AD366" s="25"/>
      <c r="AE366" s="25"/>
      <c r="AF366" s="24"/>
      <c r="AG366" s="264"/>
      <c r="AH366" s="293"/>
      <c r="AI366" s="293" t="s">
        <v>127</v>
      </c>
      <c r="AJ366" s="294"/>
      <c r="AK366" s="27">
        <v>274437</v>
      </c>
      <c r="AL366" s="331">
        <v>274437</v>
      </c>
    </row>
    <row r="367" spans="1:1613" ht="75" customHeight="1" x14ac:dyDescent="0.35">
      <c r="A367" s="30" t="s">
        <v>4384</v>
      </c>
      <c r="B367" s="32" t="s">
        <v>469</v>
      </c>
      <c r="C367" s="30" t="s">
        <v>4383</v>
      </c>
      <c r="D367" s="38" t="s">
        <v>19</v>
      </c>
      <c r="E367" s="31" t="s">
        <v>69</v>
      </c>
      <c r="F367" s="108" t="str">
        <f t="shared" si="20"/>
        <v>||||||||||||||||||||</v>
      </c>
      <c r="G367" s="107">
        <v>60.56666666666667</v>
      </c>
      <c r="H367" s="35">
        <v>42296</v>
      </c>
      <c r="I367" s="23" t="s">
        <v>8</v>
      </c>
      <c r="J367" s="34">
        <v>44141</v>
      </c>
      <c r="K367" s="23" t="s">
        <v>8</v>
      </c>
      <c r="L367" s="34">
        <v>44536</v>
      </c>
      <c r="M367" s="23" t="s">
        <v>8</v>
      </c>
      <c r="N367" s="23">
        <f t="shared" si="21"/>
        <v>1</v>
      </c>
      <c r="O367" s="33" t="s">
        <v>8</v>
      </c>
      <c r="P367" s="23"/>
      <c r="Q367" s="38" t="s">
        <v>4340</v>
      </c>
      <c r="R367" s="30" t="s">
        <v>4382</v>
      </c>
      <c r="S367" s="32" t="s">
        <v>4381</v>
      </c>
      <c r="T367" s="30" t="s">
        <v>151</v>
      </c>
      <c r="U367" s="32" t="s">
        <v>4380</v>
      </c>
      <c r="V367" s="30">
        <v>9</v>
      </c>
      <c r="W367" s="32" t="s">
        <v>2006</v>
      </c>
      <c r="X367" s="30"/>
      <c r="Y367" s="103" t="s">
        <v>25</v>
      </c>
      <c r="Z367" s="102"/>
      <c r="AA367" s="26"/>
      <c r="AB367" s="25"/>
      <c r="AC367" s="25" t="s">
        <v>25</v>
      </c>
      <c r="AD367" s="25"/>
      <c r="AE367" s="25" t="s">
        <v>0</v>
      </c>
      <c r="AF367" s="24"/>
      <c r="AG367" s="264"/>
      <c r="AH367" s="293"/>
      <c r="AI367" s="293"/>
      <c r="AJ367" s="294"/>
      <c r="AK367" s="27">
        <v>262788</v>
      </c>
      <c r="AL367" s="331">
        <v>262788</v>
      </c>
    </row>
    <row r="368" spans="1:1613" ht="75" customHeight="1" x14ac:dyDescent="0.35">
      <c r="A368" s="30" t="s">
        <v>4379</v>
      </c>
      <c r="B368" s="32" t="s">
        <v>4378</v>
      </c>
      <c r="C368" s="30" t="s">
        <v>4377</v>
      </c>
      <c r="D368" s="38" t="s">
        <v>468</v>
      </c>
      <c r="E368" s="31" t="s">
        <v>69</v>
      </c>
      <c r="F368" s="108" t="str">
        <f t="shared" si="20"/>
        <v>|||||||||||||||</v>
      </c>
      <c r="G368" s="107">
        <v>45.4</v>
      </c>
      <c r="H368" s="35">
        <v>41306</v>
      </c>
      <c r="I368" s="23" t="s">
        <v>8</v>
      </c>
      <c r="J368" s="34">
        <v>42687</v>
      </c>
      <c r="K368" s="23" t="s">
        <v>8</v>
      </c>
      <c r="L368" s="34">
        <v>42872</v>
      </c>
      <c r="M368" s="23" t="s">
        <v>8</v>
      </c>
      <c r="N368" s="23">
        <f t="shared" si="21"/>
        <v>1</v>
      </c>
      <c r="O368" s="33" t="s">
        <v>8</v>
      </c>
      <c r="P368" s="23"/>
      <c r="Q368" s="38" t="s">
        <v>4340</v>
      </c>
      <c r="R368" s="30" t="s">
        <v>1839</v>
      </c>
      <c r="S368" s="32" t="s">
        <v>1285</v>
      </c>
      <c r="T368" s="30" t="s">
        <v>810</v>
      </c>
      <c r="U368" s="32" t="s">
        <v>4376</v>
      </c>
      <c r="V368" s="30">
        <v>21</v>
      </c>
      <c r="W368" s="32" t="s">
        <v>133</v>
      </c>
      <c r="X368" s="40" t="s">
        <v>132</v>
      </c>
      <c r="Y368" s="103"/>
      <c r="Z368" s="102"/>
      <c r="AA368" s="26"/>
      <c r="AB368" s="25"/>
      <c r="AC368" s="25"/>
      <c r="AD368" s="25"/>
      <c r="AE368" s="25"/>
      <c r="AF368" s="24"/>
      <c r="AG368" s="264"/>
      <c r="AH368" s="293"/>
      <c r="AI368" s="293" t="s">
        <v>127</v>
      </c>
      <c r="AJ368" s="294"/>
      <c r="AK368" s="27">
        <v>177235</v>
      </c>
      <c r="AL368" s="331">
        <v>177235</v>
      </c>
    </row>
    <row r="369" spans="1:38" ht="75" customHeight="1" x14ac:dyDescent="0.35">
      <c r="A369" s="30" t="s">
        <v>4375</v>
      </c>
      <c r="B369" s="32" t="s">
        <v>4374</v>
      </c>
      <c r="C369" s="30" t="s">
        <v>4373</v>
      </c>
      <c r="D369" s="38" t="s">
        <v>40</v>
      </c>
      <c r="E369" s="31" t="s">
        <v>9</v>
      </c>
      <c r="F369" s="108" t="str">
        <f t="shared" si="20"/>
        <v>|||||||||||||</v>
      </c>
      <c r="G369" s="107">
        <v>41.099999999999994</v>
      </c>
      <c r="H369" s="35">
        <v>44678</v>
      </c>
      <c r="I369" s="23" t="s">
        <v>8</v>
      </c>
      <c r="J369" s="34">
        <v>45930</v>
      </c>
      <c r="K369" s="23" t="s">
        <v>7</v>
      </c>
      <c r="L369" s="34" t="s">
        <v>1</v>
      </c>
      <c r="M369" s="23" t="s">
        <v>1</v>
      </c>
      <c r="N369" s="23">
        <f t="shared" si="21"/>
        <v>0</v>
      </c>
      <c r="O369" s="33" t="s">
        <v>7</v>
      </c>
      <c r="P369" s="23"/>
      <c r="Q369" s="38" t="s">
        <v>4340</v>
      </c>
      <c r="R369" s="30" t="s">
        <v>2601</v>
      </c>
      <c r="S369" s="32" t="s">
        <v>210</v>
      </c>
      <c r="T369" s="30" t="s">
        <v>16</v>
      </c>
      <c r="U369" s="32" t="s">
        <v>2064</v>
      </c>
      <c r="V369" s="30">
        <v>1</v>
      </c>
      <c r="W369" s="32" t="s">
        <v>1</v>
      </c>
      <c r="X369" s="30"/>
      <c r="Y369" s="103"/>
      <c r="Z369" s="102"/>
      <c r="AA369" s="26"/>
      <c r="AB369" s="25"/>
      <c r="AC369" s="25"/>
      <c r="AD369" s="25"/>
      <c r="AE369" s="25" t="s">
        <v>0</v>
      </c>
      <c r="AF369" s="24"/>
      <c r="AG369" s="264"/>
      <c r="AH369" s="293"/>
      <c r="AI369" s="293"/>
      <c r="AJ369" s="294"/>
      <c r="AK369" s="27">
        <v>426064</v>
      </c>
      <c r="AL369" s="331">
        <v>426064</v>
      </c>
    </row>
    <row r="370" spans="1:38" ht="75" customHeight="1" x14ac:dyDescent="0.35">
      <c r="A370" s="30" t="s">
        <v>4372</v>
      </c>
      <c r="B370" s="32" t="s">
        <v>4371</v>
      </c>
      <c r="C370" s="30" t="s">
        <v>4370</v>
      </c>
      <c r="D370" s="38" t="s">
        <v>468</v>
      </c>
      <c r="E370" s="31" t="s">
        <v>9</v>
      </c>
      <c r="F370" s="108" t="str">
        <f t="shared" si="20"/>
        <v>|||||||</v>
      </c>
      <c r="G370" s="107">
        <v>23.666666666666668</v>
      </c>
      <c r="H370" s="35">
        <v>45210</v>
      </c>
      <c r="I370" s="23" t="s">
        <v>8</v>
      </c>
      <c r="J370" s="34">
        <v>45931</v>
      </c>
      <c r="K370" s="23" t="s">
        <v>7</v>
      </c>
      <c r="L370" s="34" t="s">
        <v>1</v>
      </c>
      <c r="M370" s="23" t="s">
        <v>1</v>
      </c>
      <c r="N370" s="23">
        <f t="shared" si="21"/>
        <v>0</v>
      </c>
      <c r="O370" s="33" t="s">
        <v>7</v>
      </c>
      <c r="P370" s="23"/>
      <c r="Q370" s="38" t="s">
        <v>4340</v>
      </c>
      <c r="R370" s="30" t="s">
        <v>4369</v>
      </c>
      <c r="S370" s="32" t="s">
        <v>3336</v>
      </c>
      <c r="T370" s="30" t="s">
        <v>1102</v>
      </c>
      <c r="U370" s="32" t="s">
        <v>4368</v>
      </c>
      <c r="V370" s="30">
        <v>13</v>
      </c>
      <c r="W370" s="32" t="s">
        <v>1</v>
      </c>
      <c r="X370" s="30"/>
      <c r="Y370" s="103" t="s">
        <v>25</v>
      </c>
      <c r="Z370" s="102"/>
      <c r="AA370" s="26" t="s">
        <v>164</v>
      </c>
      <c r="AB370" s="25"/>
      <c r="AC370" s="25"/>
      <c r="AD370" s="25"/>
      <c r="AE370" s="25" t="s">
        <v>0</v>
      </c>
      <c r="AF370" s="24"/>
      <c r="AG370" s="264"/>
      <c r="AH370" s="293"/>
      <c r="AI370" s="293"/>
      <c r="AJ370" s="294"/>
      <c r="AK370" s="27">
        <v>398082</v>
      </c>
      <c r="AL370" s="331">
        <v>398082</v>
      </c>
    </row>
    <row r="371" spans="1:38" ht="75" customHeight="1" x14ac:dyDescent="0.35">
      <c r="A371" s="30" t="s">
        <v>4367</v>
      </c>
      <c r="B371" s="32" t="s">
        <v>4366</v>
      </c>
      <c r="C371" s="30" t="s">
        <v>4365</v>
      </c>
      <c r="D371" s="38" t="s">
        <v>40</v>
      </c>
      <c r="E371" s="31" t="s">
        <v>69</v>
      </c>
      <c r="F371" s="108" t="str">
        <f t="shared" si="20"/>
        <v>|||||</v>
      </c>
      <c r="G371" s="107">
        <v>15.066666666666666</v>
      </c>
      <c r="H371" s="35">
        <v>44230</v>
      </c>
      <c r="I371" s="23" t="s">
        <v>8</v>
      </c>
      <c r="J371" s="34">
        <v>44686</v>
      </c>
      <c r="K371" s="23" t="s">
        <v>8</v>
      </c>
      <c r="L371" s="34" t="s">
        <v>1</v>
      </c>
      <c r="M371" s="23" t="s">
        <v>1</v>
      </c>
      <c r="N371" s="23">
        <f t="shared" si="21"/>
        <v>1</v>
      </c>
      <c r="O371" s="33" t="s">
        <v>8</v>
      </c>
      <c r="P371" s="23"/>
      <c r="Q371" s="38" t="s">
        <v>4340</v>
      </c>
      <c r="R371" s="30" t="s">
        <v>258</v>
      </c>
      <c r="S371" s="32" t="s">
        <v>2395</v>
      </c>
      <c r="T371" s="30" t="s">
        <v>4364</v>
      </c>
      <c r="U371" s="32" t="s">
        <v>4363</v>
      </c>
      <c r="V371" s="30">
        <v>8</v>
      </c>
      <c r="W371" s="32" t="s">
        <v>2006</v>
      </c>
      <c r="X371" s="30"/>
      <c r="Y371" s="103" t="s">
        <v>25</v>
      </c>
      <c r="Z371" s="102"/>
      <c r="AA371" s="26"/>
      <c r="AB371" s="25"/>
      <c r="AC371" s="25"/>
      <c r="AD371" s="25"/>
      <c r="AE371" s="25" t="s">
        <v>0</v>
      </c>
      <c r="AF371" s="24"/>
      <c r="AG371" s="264"/>
      <c r="AH371" s="293"/>
      <c r="AI371" s="293"/>
      <c r="AJ371" s="294"/>
      <c r="AK371" s="27">
        <v>391869</v>
      </c>
      <c r="AL371" s="331">
        <v>391869</v>
      </c>
    </row>
    <row r="372" spans="1:38" ht="75" customHeight="1" x14ac:dyDescent="0.35">
      <c r="A372" s="30" t="s">
        <v>4362</v>
      </c>
      <c r="B372" s="32" t="s">
        <v>4361</v>
      </c>
      <c r="C372" s="30" t="s">
        <v>2958</v>
      </c>
      <c r="D372" s="38" t="s">
        <v>468</v>
      </c>
      <c r="E372" s="31" t="s">
        <v>9</v>
      </c>
      <c r="F372" s="108" t="str">
        <f t="shared" si="20"/>
        <v>|||||||||||||||||||||||||</v>
      </c>
      <c r="G372" s="107">
        <v>76.399999999999991</v>
      </c>
      <c r="H372" s="35">
        <v>44305</v>
      </c>
      <c r="I372" s="23" t="s">
        <v>8</v>
      </c>
      <c r="J372" s="34">
        <v>46630</v>
      </c>
      <c r="K372" s="23" t="s">
        <v>7</v>
      </c>
      <c r="L372" s="34" t="s">
        <v>1</v>
      </c>
      <c r="M372" s="23" t="s">
        <v>1</v>
      </c>
      <c r="N372" s="23">
        <f t="shared" si="21"/>
        <v>0</v>
      </c>
      <c r="O372" s="33" t="s">
        <v>7</v>
      </c>
      <c r="P372" s="23"/>
      <c r="Q372" s="38" t="s">
        <v>4340</v>
      </c>
      <c r="R372" s="30" t="s">
        <v>3348</v>
      </c>
      <c r="S372" s="32" t="s">
        <v>4360</v>
      </c>
      <c r="T372" s="30" t="s">
        <v>16</v>
      </c>
      <c r="U372" s="32" t="s">
        <v>15</v>
      </c>
      <c r="V372" s="30">
        <v>1</v>
      </c>
      <c r="W372" s="32" t="s">
        <v>1</v>
      </c>
      <c r="X372" s="30"/>
      <c r="Y372" s="103" t="s">
        <v>25</v>
      </c>
      <c r="Z372" s="102"/>
      <c r="AA372" s="26"/>
      <c r="AB372" s="25"/>
      <c r="AC372" s="25"/>
      <c r="AD372" s="25"/>
      <c r="AE372" s="25" t="s">
        <v>0</v>
      </c>
      <c r="AF372" s="24"/>
      <c r="AG372" s="264"/>
      <c r="AH372" s="293"/>
      <c r="AI372" s="293"/>
      <c r="AJ372" s="294"/>
      <c r="AK372" s="27">
        <v>390757</v>
      </c>
      <c r="AL372" s="331">
        <v>390757</v>
      </c>
    </row>
    <row r="373" spans="1:38" ht="75" customHeight="1" x14ac:dyDescent="0.35">
      <c r="A373" s="30" t="s">
        <v>4359</v>
      </c>
      <c r="B373" s="32" t="s">
        <v>4358</v>
      </c>
      <c r="C373" s="30" t="s">
        <v>4357</v>
      </c>
      <c r="D373" s="38" t="s">
        <v>236</v>
      </c>
      <c r="E373" s="31" t="s">
        <v>213</v>
      </c>
      <c r="F373" s="108" t="str">
        <f t="shared" si="20"/>
        <v>|||||||||||||</v>
      </c>
      <c r="G373" s="107">
        <v>41.033333333333331</v>
      </c>
      <c r="H373" s="35">
        <v>44134</v>
      </c>
      <c r="I373" s="23" t="s">
        <v>8</v>
      </c>
      <c r="J373" s="34">
        <v>45383</v>
      </c>
      <c r="K373" s="23" t="s">
        <v>7</v>
      </c>
      <c r="L373" s="34" t="s">
        <v>1</v>
      </c>
      <c r="M373" s="23" t="s">
        <v>1</v>
      </c>
      <c r="N373" s="23">
        <f t="shared" si="21"/>
        <v>0</v>
      </c>
      <c r="O373" s="33" t="s">
        <v>7</v>
      </c>
      <c r="P373" s="23"/>
      <c r="Q373" s="38" t="s">
        <v>4340</v>
      </c>
      <c r="R373" s="30" t="s">
        <v>1839</v>
      </c>
      <c r="S373" s="32" t="s">
        <v>4356</v>
      </c>
      <c r="T373" s="30" t="s">
        <v>16</v>
      </c>
      <c r="U373" s="32" t="s">
        <v>15</v>
      </c>
      <c r="V373" s="30">
        <v>1</v>
      </c>
      <c r="W373" s="32" t="s">
        <v>1</v>
      </c>
      <c r="X373" s="30"/>
      <c r="Y373" s="103" t="s">
        <v>25</v>
      </c>
      <c r="Z373" s="102"/>
      <c r="AA373" s="26"/>
      <c r="AB373" s="25"/>
      <c r="AC373" s="25"/>
      <c r="AD373" s="25"/>
      <c r="AE373" s="25" t="s">
        <v>0</v>
      </c>
      <c r="AF373" s="24"/>
      <c r="AG373" s="264"/>
      <c r="AH373" s="293"/>
      <c r="AI373" s="293"/>
      <c r="AJ373" s="294"/>
      <c r="AK373" s="27">
        <v>385215</v>
      </c>
      <c r="AL373" s="331">
        <v>385215</v>
      </c>
    </row>
    <row r="374" spans="1:38" ht="75" customHeight="1" x14ac:dyDescent="0.35">
      <c r="A374" s="30" t="s">
        <v>4355</v>
      </c>
      <c r="B374" s="32" t="s">
        <v>4354</v>
      </c>
      <c r="C374" s="30" t="s">
        <v>4345</v>
      </c>
      <c r="D374" s="38" t="s">
        <v>468</v>
      </c>
      <c r="E374" s="31" t="s">
        <v>9</v>
      </c>
      <c r="F374" s="108" t="str">
        <f t="shared" si="20"/>
        <v>||||||||||||</v>
      </c>
      <c r="G374" s="107">
        <v>37</v>
      </c>
      <c r="H374" s="35">
        <v>45108</v>
      </c>
      <c r="I374" s="23" t="s">
        <v>8</v>
      </c>
      <c r="J374" s="34">
        <v>46234</v>
      </c>
      <c r="K374" s="23" t="s">
        <v>7</v>
      </c>
      <c r="L374" s="34" t="s">
        <v>1</v>
      </c>
      <c r="M374" s="23" t="s">
        <v>1</v>
      </c>
      <c r="N374" s="23">
        <f t="shared" si="21"/>
        <v>0</v>
      </c>
      <c r="O374" s="33" t="s">
        <v>7</v>
      </c>
      <c r="P374" s="23"/>
      <c r="Q374" s="38" t="s">
        <v>4340</v>
      </c>
      <c r="R374" s="30" t="s">
        <v>1839</v>
      </c>
      <c r="S374" s="32" t="s">
        <v>3722</v>
      </c>
      <c r="T374" s="30" t="s">
        <v>16</v>
      </c>
      <c r="U374" s="32" t="s">
        <v>15</v>
      </c>
      <c r="V374" s="30">
        <v>1</v>
      </c>
      <c r="W374" s="32" t="s">
        <v>1</v>
      </c>
      <c r="X374" s="30"/>
      <c r="Y374" s="103" t="s">
        <v>25</v>
      </c>
      <c r="Z374" s="102"/>
      <c r="AA374" s="26" t="s">
        <v>164</v>
      </c>
      <c r="AB374" s="25"/>
      <c r="AC374" s="25"/>
      <c r="AD374" s="25"/>
      <c r="AE374" s="25" t="s">
        <v>0</v>
      </c>
      <c r="AF374" s="24"/>
      <c r="AG374" s="264"/>
      <c r="AH374" s="293"/>
      <c r="AI374" s="293"/>
      <c r="AJ374" s="294"/>
      <c r="AK374" s="27">
        <v>496163</v>
      </c>
      <c r="AL374" s="331">
        <v>496163</v>
      </c>
    </row>
    <row r="375" spans="1:38" ht="75" customHeight="1" x14ac:dyDescent="0.35">
      <c r="A375" s="30" t="s">
        <v>4353</v>
      </c>
      <c r="B375" s="32" t="s">
        <v>4342</v>
      </c>
      <c r="C375" s="30" t="s">
        <v>362</v>
      </c>
      <c r="D375" s="38" t="s">
        <v>236</v>
      </c>
      <c r="E375" s="31" t="s">
        <v>9</v>
      </c>
      <c r="F375" s="108" t="str">
        <f t="shared" si="20"/>
        <v>|||||||||||||||||||||||||||</v>
      </c>
      <c r="G375" s="107">
        <v>81.166666666666671</v>
      </c>
      <c r="H375" s="35">
        <v>45261</v>
      </c>
      <c r="I375" s="23" t="s">
        <v>8</v>
      </c>
      <c r="J375" s="34">
        <v>47732</v>
      </c>
      <c r="K375" s="23" t="s">
        <v>7</v>
      </c>
      <c r="L375" s="34" t="s">
        <v>1</v>
      </c>
      <c r="M375" s="23" t="s">
        <v>1</v>
      </c>
      <c r="N375" s="23">
        <f t="shared" si="21"/>
        <v>0</v>
      </c>
      <c r="O375" s="33" t="s">
        <v>7</v>
      </c>
      <c r="P375" s="23"/>
      <c r="Q375" s="38" t="s">
        <v>4340</v>
      </c>
      <c r="R375" s="30" t="s">
        <v>1839</v>
      </c>
      <c r="S375" s="32" t="s">
        <v>4352</v>
      </c>
      <c r="T375" s="30" t="s">
        <v>151</v>
      </c>
      <c r="U375" s="32" t="s">
        <v>4351</v>
      </c>
      <c r="V375" s="30">
        <v>3</v>
      </c>
      <c r="W375" s="32" t="s">
        <v>1</v>
      </c>
      <c r="X375" s="30"/>
      <c r="Y375" s="103" t="s">
        <v>25</v>
      </c>
      <c r="Z375" s="102"/>
      <c r="AA375" s="26"/>
      <c r="AB375" s="25"/>
      <c r="AC375" s="25" t="s">
        <v>25</v>
      </c>
      <c r="AD375" s="25"/>
      <c r="AE375" s="25" t="s">
        <v>0</v>
      </c>
      <c r="AF375" s="24"/>
      <c r="AG375" s="264"/>
      <c r="AH375" s="293"/>
      <c r="AI375" s="293"/>
      <c r="AJ375" s="294"/>
      <c r="AK375" s="27">
        <v>490652</v>
      </c>
      <c r="AL375" s="331">
        <v>490652</v>
      </c>
    </row>
    <row r="376" spans="1:38" ht="75" customHeight="1" x14ac:dyDescent="0.35">
      <c r="A376" s="30" t="s">
        <v>4350</v>
      </c>
      <c r="B376" s="32" t="s">
        <v>4349</v>
      </c>
      <c r="C376" s="30" t="s">
        <v>82</v>
      </c>
      <c r="D376" s="38" t="s">
        <v>19</v>
      </c>
      <c r="E376" s="31" t="s">
        <v>9</v>
      </c>
      <c r="F376" s="108" t="str">
        <f t="shared" si="20"/>
        <v>||||||||||||||||</v>
      </c>
      <c r="G376" s="107">
        <v>48.533333333333331</v>
      </c>
      <c r="H376" s="35">
        <v>45257</v>
      </c>
      <c r="I376" s="23" t="s">
        <v>8</v>
      </c>
      <c r="J376" s="34">
        <v>46734</v>
      </c>
      <c r="K376" s="23" t="s">
        <v>7</v>
      </c>
      <c r="L376" s="34" t="s">
        <v>1</v>
      </c>
      <c r="M376" s="23" t="s">
        <v>1</v>
      </c>
      <c r="N376" s="23">
        <f t="shared" si="21"/>
        <v>0</v>
      </c>
      <c r="O376" s="33" t="s">
        <v>7</v>
      </c>
      <c r="P376" s="23"/>
      <c r="Q376" s="38" t="s">
        <v>4340</v>
      </c>
      <c r="R376" s="30" t="s">
        <v>81</v>
      </c>
      <c r="S376" s="32" t="s">
        <v>4348</v>
      </c>
      <c r="T376" s="30" t="s">
        <v>177</v>
      </c>
      <c r="U376" s="32" t="s">
        <v>494</v>
      </c>
      <c r="V376" s="30">
        <v>2</v>
      </c>
      <c r="W376" s="32" t="s">
        <v>1</v>
      </c>
      <c r="X376" s="30"/>
      <c r="Y376" s="103" t="s">
        <v>25</v>
      </c>
      <c r="Z376" s="102" t="s">
        <v>158</v>
      </c>
      <c r="AA376" s="26"/>
      <c r="AB376" s="25"/>
      <c r="AC376" s="25"/>
      <c r="AD376" s="25"/>
      <c r="AE376" s="25"/>
      <c r="AF376" s="24"/>
      <c r="AG376" s="264"/>
      <c r="AH376" s="293" t="s">
        <v>23</v>
      </c>
      <c r="AI376" s="293"/>
      <c r="AJ376" s="294"/>
      <c r="AK376" s="27">
        <v>488675</v>
      </c>
      <c r="AL376" s="331">
        <v>488675</v>
      </c>
    </row>
    <row r="377" spans="1:38" ht="75" customHeight="1" x14ac:dyDescent="0.35">
      <c r="A377" s="30" t="s">
        <v>4347</v>
      </c>
      <c r="B377" s="32" t="s">
        <v>4346</v>
      </c>
      <c r="C377" s="30" t="s">
        <v>4345</v>
      </c>
      <c r="D377" s="38" t="s">
        <v>19</v>
      </c>
      <c r="E377" s="31" t="s">
        <v>9</v>
      </c>
      <c r="F377" s="108" t="str">
        <f t="shared" si="20"/>
        <v>|||||||</v>
      </c>
      <c r="G377" s="107">
        <v>23</v>
      </c>
      <c r="H377" s="35">
        <v>45108</v>
      </c>
      <c r="I377" s="23" t="s">
        <v>8</v>
      </c>
      <c r="J377" s="34">
        <v>45809</v>
      </c>
      <c r="K377" s="23" t="s">
        <v>7</v>
      </c>
      <c r="L377" s="34" t="s">
        <v>1</v>
      </c>
      <c r="M377" s="23" t="s">
        <v>1</v>
      </c>
      <c r="N377" s="23">
        <f t="shared" si="21"/>
        <v>0</v>
      </c>
      <c r="O377" s="33" t="s">
        <v>7</v>
      </c>
      <c r="P377" s="23"/>
      <c r="Q377" s="38" t="s">
        <v>4340</v>
      </c>
      <c r="R377" s="30" t="s">
        <v>1839</v>
      </c>
      <c r="S377" s="32" t="s">
        <v>4344</v>
      </c>
      <c r="T377" s="30" t="s">
        <v>16</v>
      </c>
      <c r="U377" s="32" t="s">
        <v>15</v>
      </c>
      <c r="V377" s="30">
        <v>1</v>
      </c>
      <c r="W377" s="32" t="s">
        <v>1</v>
      </c>
      <c r="X377" s="30"/>
      <c r="Y377" s="103" t="s">
        <v>25</v>
      </c>
      <c r="Z377" s="102"/>
      <c r="AA377" s="26"/>
      <c r="AB377" s="25"/>
      <c r="AC377" s="25" t="s">
        <v>25</v>
      </c>
      <c r="AD377" s="25"/>
      <c r="AE377" s="25" t="s">
        <v>0</v>
      </c>
      <c r="AF377" s="24"/>
      <c r="AG377" s="264"/>
      <c r="AH377" s="293"/>
      <c r="AI377" s="293"/>
      <c r="AJ377" s="294"/>
      <c r="AK377" s="27">
        <v>475684</v>
      </c>
      <c r="AL377" s="331">
        <v>475684</v>
      </c>
    </row>
    <row r="378" spans="1:38" ht="75" customHeight="1" x14ac:dyDescent="0.35">
      <c r="A378" s="30" t="s">
        <v>4343</v>
      </c>
      <c r="B378" s="32" t="s">
        <v>4342</v>
      </c>
      <c r="C378" s="30" t="s">
        <v>362</v>
      </c>
      <c r="D378" s="38" t="s">
        <v>40</v>
      </c>
      <c r="E378" s="31" t="s">
        <v>9</v>
      </c>
      <c r="F378" s="108" t="str">
        <f t="shared" si="20"/>
        <v>|||||||||||||</v>
      </c>
      <c r="G378" s="107">
        <v>41.733333333333334</v>
      </c>
      <c r="H378" s="35">
        <v>45108</v>
      </c>
      <c r="I378" s="23" t="s">
        <v>8</v>
      </c>
      <c r="J378" s="34">
        <v>46379</v>
      </c>
      <c r="K378" s="23" t="s">
        <v>7</v>
      </c>
      <c r="L378" s="34" t="s">
        <v>1</v>
      </c>
      <c r="M378" s="23" t="s">
        <v>1</v>
      </c>
      <c r="N378" s="23">
        <f t="shared" si="21"/>
        <v>0</v>
      </c>
      <c r="O378" s="33" t="s">
        <v>7</v>
      </c>
      <c r="P378" s="23"/>
      <c r="Q378" s="38" t="s">
        <v>4340</v>
      </c>
      <c r="R378" s="30" t="s">
        <v>258</v>
      </c>
      <c r="S378" s="32" t="s">
        <v>210</v>
      </c>
      <c r="T378" s="30" t="s">
        <v>151</v>
      </c>
      <c r="U378" s="32" t="s">
        <v>4341</v>
      </c>
      <c r="V378" s="30">
        <v>7</v>
      </c>
      <c r="W378" s="32" t="s">
        <v>1</v>
      </c>
      <c r="X378" s="30"/>
      <c r="Y378" s="103" t="s">
        <v>25</v>
      </c>
      <c r="Z378" s="102"/>
      <c r="AA378" s="26"/>
      <c r="AB378" s="25"/>
      <c r="AC378" s="25" t="s">
        <v>25</v>
      </c>
      <c r="AD378" s="25"/>
      <c r="AE378" s="25"/>
      <c r="AF378" s="24"/>
      <c r="AG378" s="264"/>
      <c r="AH378" s="293"/>
      <c r="AI378" s="293"/>
      <c r="AJ378" s="294"/>
      <c r="AK378" s="27">
        <v>466680</v>
      </c>
      <c r="AL378" s="331">
        <v>466680</v>
      </c>
    </row>
    <row r="379" spans="1:38" ht="75" customHeight="1" thickBot="1" x14ac:dyDescent="0.4">
      <c r="A379" s="14"/>
      <c r="B379" s="16" t="s">
        <v>2672</v>
      </c>
      <c r="C379" s="14" t="s">
        <v>3627</v>
      </c>
      <c r="D379" s="22" t="s">
        <v>40</v>
      </c>
      <c r="E379" s="15" t="s">
        <v>858</v>
      </c>
      <c r="F379" s="99" t="str">
        <f t="shared" si="20"/>
        <v/>
      </c>
      <c r="G379" s="98">
        <v>0</v>
      </c>
      <c r="H379" s="19"/>
      <c r="I379" s="7"/>
      <c r="J379" s="18"/>
      <c r="K379" s="7"/>
      <c r="L379" s="18"/>
      <c r="M379" s="7"/>
      <c r="N379" s="7">
        <f t="shared" si="21"/>
        <v>0</v>
      </c>
      <c r="O379" s="17"/>
      <c r="P379" s="7"/>
      <c r="Q379" s="22" t="s">
        <v>4340</v>
      </c>
      <c r="R379" s="14" t="s">
        <v>258</v>
      </c>
      <c r="S379" s="16" t="s">
        <v>4339</v>
      </c>
      <c r="T379" s="14" t="s">
        <v>151</v>
      </c>
      <c r="U379" s="16" t="s">
        <v>4338</v>
      </c>
      <c r="V379" s="14">
        <v>3</v>
      </c>
      <c r="W379" s="16"/>
      <c r="X379" s="14"/>
      <c r="Y379" s="97" t="s">
        <v>25</v>
      </c>
      <c r="Z379" s="96" t="s">
        <v>51</v>
      </c>
      <c r="AA379" s="10"/>
      <c r="AB379" s="9"/>
      <c r="AC379" s="9" t="s">
        <v>25</v>
      </c>
      <c r="AD379" s="9"/>
      <c r="AE379" s="9" t="s">
        <v>0</v>
      </c>
      <c r="AF379" s="8"/>
      <c r="AG379" s="267"/>
      <c r="AH379" s="295"/>
      <c r="AI379" s="295"/>
      <c r="AJ379" s="296"/>
      <c r="AK379" s="11">
        <v>522546</v>
      </c>
      <c r="AL379" s="333">
        <v>522546</v>
      </c>
    </row>
    <row r="380" spans="1:38" x14ac:dyDescent="0.35">
      <c r="Z380" s="1"/>
      <c r="AL380" s="1"/>
    </row>
    <row r="381" spans="1:38" x14ac:dyDescent="0.35">
      <c r="Z381" s="1"/>
    </row>
    <row r="382" spans="1:38" x14ac:dyDescent="0.35">
      <c r="Z382" s="1"/>
    </row>
    <row r="383" spans="1:38" ht="15" thickBot="1" x14ac:dyDescent="0.4">
      <c r="Z383" s="1"/>
    </row>
    <row r="384" spans="1:38" ht="46" customHeight="1" thickBot="1" x14ac:dyDescent="0.4">
      <c r="A384" s="338" t="s">
        <v>4337</v>
      </c>
      <c r="B384" s="339"/>
      <c r="C384" s="339"/>
      <c r="D384" s="339"/>
      <c r="E384" s="339"/>
      <c r="F384" s="339"/>
      <c r="G384" s="339"/>
      <c r="H384" s="339"/>
      <c r="I384" s="339"/>
      <c r="J384" s="339"/>
      <c r="K384" s="339"/>
      <c r="L384" s="339"/>
      <c r="M384" s="339"/>
      <c r="N384" s="339"/>
      <c r="O384" s="339"/>
      <c r="P384" s="339"/>
      <c r="Q384" s="339"/>
      <c r="R384" s="339"/>
      <c r="S384" s="339"/>
      <c r="T384" s="339"/>
      <c r="U384" s="339"/>
      <c r="V384" s="339"/>
      <c r="W384" s="339"/>
      <c r="X384" s="339"/>
      <c r="Y384" s="339"/>
      <c r="Z384" s="339"/>
      <c r="AA384" s="339"/>
      <c r="AB384" s="339"/>
      <c r="AC384" s="339"/>
      <c r="AD384" s="339"/>
      <c r="AE384" s="339"/>
      <c r="AF384" s="339"/>
      <c r="AG384" s="339"/>
      <c r="AH384" s="339"/>
      <c r="AI384" s="339"/>
      <c r="AJ384" s="339"/>
      <c r="AK384" s="339"/>
      <c r="AL384" s="340"/>
    </row>
    <row r="385" spans="1:1613" s="64" customFormat="1" ht="24" thickBot="1" x14ac:dyDescent="0.4">
      <c r="A385" s="94" t="s">
        <v>2905</v>
      </c>
      <c r="B385" s="91"/>
      <c r="C385" s="91"/>
      <c r="D385" s="89"/>
      <c r="E385" s="93"/>
      <c r="F385" s="92"/>
      <c r="G385" s="89"/>
      <c r="H385" s="91"/>
      <c r="I385" s="91"/>
      <c r="J385" s="91"/>
      <c r="K385" s="91"/>
      <c r="L385" s="91"/>
      <c r="M385" s="89"/>
      <c r="N385" s="91"/>
      <c r="O385" s="89"/>
      <c r="P385" s="90"/>
      <c r="Q385" s="90"/>
      <c r="R385" s="89"/>
      <c r="S385" s="89"/>
      <c r="T385" s="89"/>
      <c r="U385" s="89"/>
      <c r="V385" s="89"/>
      <c r="W385" s="89"/>
      <c r="X385" s="89"/>
      <c r="Y385" s="89"/>
      <c r="Z385" s="89"/>
      <c r="AA385" s="88"/>
      <c r="AB385" s="88"/>
      <c r="AC385" s="88"/>
      <c r="AD385" s="88"/>
      <c r="AE385" s="88"/>
      <c r="AF385" s="88"/>
      <c r="AG385" s="88"/>
      <c r="AH385" s="88"/>
      <c r="AI385" s="88"/>
      <c r="AJ385" s="88"/>
      <c r="AK385" s="88"/>
      <c r="AL385" s="305"/>
    </row>
    <row r="386" spans="1:1613" s="64" customFormat="1" ht="23.5" x14ac:dyDescent="0.35">
      <c r="A386" s="87" t="s">
        <v>2904</v>
      </c>
      <c r="B386" s="84"/>
      <c r="C386" s="84"/>
      <c r="D386" s="83"/>
      <c r="E386" s="86"/>
      <c r="F386" s="85"/>
      <c r="G386" s="83"/>
      <c r="H386" s="84"/>
      <c r="I386" s="84"/>
      <c r="J386" s="84"/>
      <c r="K386" s="84"/>
      <c r="L386" s="84"/>
      <c r="M386" s="83"/>
      <c r="N386" s="84"/>
      <c r="O386" s="83"/>
      <c r="P386" s="73"/>
      <c r="Q386" s="73"/>
      <c r="R386" s="83"/>
      <c r="S386" s="83"/>
      <c r="T386" s="83"/>
      <c r="U386" s="83"/>
      <c r="V386" s="83"/>
      <c r="W386" s="83"/>
      <c r="X386" s="83"/>
      <c r="Y386" s="83"/>
      <c r="Z386" s="83"/>
      <c r="AA386" s="72"/>
      <c r="AB386" s="72"/>
      <c r="AC386" s="72"/>
      <c r="AD386" s="72"/>
      <c r="AE386" s="72"/>
      <c r="AF386" s="72"/>
      <c r="AG386" s="72"/>
      <c r="AH386" s="72"/>
      <c r="AI386" s="72"/>
      <c r="AJ386" s="72"/>
      <c r="AK386" s="72"/>
      <c r="AL386" s="303"/>
    </row>
    <row r="387" spans="1:1613" s="64" customFormat="1" ht="23.5" x14ac:dyDescent="0.35">
      <c r="A387" s="82" t="s">
        <v>2903</v>
      </c>
      <c r="B387" s="81"/>
      <c r="C387" s="78"/>
      <c r="D387" s="73"/>
      <c r="E387" s="80"/>
      <c r="F387" s="79"/>
      <c r="G387" s="73"/>
      <c r="H387" s="78"/>
      <c r="I387" s="78"/>
      <c r="J387" s="78"/>
      <c r="K387" s="78"/>
      <c r="L387" s="78"/>
      <c r="M387" s="73"/>
      <c r="N387" s="78"/>
      <c r="O387" s="73"/>
      <c r="P387" s="73"/>
      <c r="Q387" s="73"/>
      <c r="R387" s="73"/>
      <c r="S387" s="73"/>
      <c r="T387" s="73"/>
      <c r="U387" s="73"/>
      <c r="V387" s="73"/>
      <c r="W387" s="73"/>
      <c r="X387" s="73"/>
      <c r="Y387" s="73"/>
      <c r="Z387" s="73"/>
      <c r="AA387" s="72"/>
      <c r="AB387" s="72"/>
      <c r="AC387" s="72"/>
      <c r="AD387" s="72"/>
      <c r="AE387" s="72"/>
      <c r="AF387" s="72"/>
      <c r="AG387" s="72"/>
      <c r="AH387" s="72"/>
      <c r="AI387" s="72"/>
      <c r="AJ387" s="72"/>
      <c r="AK387" s="72"/>
      <c r="AL387" s="303"/>
    </row>
    <row r="388" spans="1:1613" s="64" customFormat="1" ht="23.5" x14ac:dyDescent="0.35">
      <c r="A388" s="260" t="s">
        <v>2902</v>
      </c>
      <c r="B388" s="77"/>
      <c r="C388" s="74"/>
      <c r="D388" s="72"/>
      <c r="E388" s="76"/>
      <c r="F388" s="75"/>
      <c r="G388" s="72"/>
      <c r="H388" s="74"/>
      <c r="I388" s="74"/>
      <c r="J388" s="74"/>
      <c r="K388" s="74"/>
      <c r="L388" s="74"/>
      <c r="M388" s="72"/>
      <c r="N388" s="74"/>
      <c r="O388" s="72"/>
      <c r="P388" s="73"/>
      <c r="Q388" s="73"/>
      <c r="R388" s="72"/>
      <c r="S388" s="72"/>
      <c r="T388" s="72"/>
      <c r="U388" s="72"/>
      <c r="V388" s="72"/>
      <c r="W388" s="72"/>
      <c r="X388" s="72"/>
      <c r="Y388" s="72"/>
      <c r="Z388" s="72"/>
      <c r="AA388" s="72"/>
      <c r="AB388" s="72"/>
      <c r="AC388" s="72"/>
      <c r="AD388" s="72"/>
      <c r="AE388" s="72"/>
      <c r="AF388" s="72"/>
      <c r="AG388" s="72"/>
      <c r="AH388" s="72"/>
      <c r="AI388" s="72"/>
      <c r="AJ388" s="72"/>
      <c r="AK388" s="72"/>
      <c r="AL388" s="303"/>
    </row>
    <row r="389" spans="1:1613" s="64" customFormat="1" ht="24" thickBot="1" x14ac:dyDescent="0.4">
      <c r="A389" s="289" t="s">
        <v>2901</v>
      </c>
      <c r="B389" s="71"/>
      <c r="C389" s="68"/>
      <c r="D389" s="66"/>
      <c r="E389" s="70"/>
      <c r="F389" s="69"/>
      <c r="G389" s="66"/>
      <c r="H389" s="68"/>
      <c r="I389" s="68"/>
      <c r="J389" s="68"/>
      <c r="K389" s="68"/>
      <c r="L389" s="68"/>
      <c r="M389" s="66"/>
      <c r="N389" s="68"/>
      <c r="O389" s="66"/>
      <c r="P389" s="67"/>
      <c r="Q389" s="67"/>
      <c r="R389" s="66"/>
      <c r="S389" s="66"/>
      <c r="T389" s="66"/>
      <c r="U389" s="66"/>
      <c r="V389" s="66"/>
      <c r="W389" s="66"/>
      <c r="X389" s="66"/>
      <c r="Y389" s="66"/>
      <c r="Z389" s="66"/>
      <c r="AA389" s="65"/>
      <c r="AB389" s="65"/>
      <c r="AC389" s="65"/>
      <c r="AD389" s="65"/>
      <c r="AE389" s="65"/>
      <c r="AF389" s="65"/>
      <c r="AG389" s="65"/>
      <c r="AH389" s="65"/>
      <c r="AI389" s="65"/>
      <c r="AJ389" s="65"/>
      <c r="AK389" s="65"/>
      <c r="AL389" s="304"/>
    </row>
    <row r="390" spans="1:1613" s="56" customFormat="1" ht="80" customHeight="1" thickBot="1" x14ac:dyDescent="0.4">
      <c r="A390" s="164" t="s">
        <v>2900</v>
      </c>
      <c r="B390" s="163" t="s">
        <v>2899</v>
      </c>
      <c r="C390" s="164" t="s">
        <v>2898</v>
      </c>
      <c r="D390" s="127" t="s">
        <v>2897</v>
      </c>
      <c r="E390" s="164" t="s">
        <v>2896</v>
      </c>
      <c r="F390" s="361" t="s">
        <v>2895</v>
      </c>
      <c r="G390" s="360"/>
      <c r="H390" s="165" t="s">
        <v>2894</v>
      </c>
      <c r="I390" s="162" t="s">
        <v>2893</v>
      </c>
      <c r="J390" s="165" t="s">
        <v>2892</v>
      </c>
      <c r="K390" s="162" t="s">
        <v>2891</v>
      </c>
      <c r="L390" s="165" t="s">
        <v>2890</v>
      </c>
      <c r="M390" s="162" t="s">
        <v>2889</v>
      </c>
      <c r="N390" s="162" t="s">
        <v>2887</v>
      </c>
      <c r="O390" s="163" t="s">
        <v>2888</v>
      </c>
      <c r="P390" s="162" t="s">
        <v>2887</v>
      </c>
      <c r="Q390" s="164" t="s">
        <v>2886</v>
      </c>
      <c r="R390" s="163" t="s">
        <v>2885</v>
      </c>
      <c r="S390" s="164" t="s">
        <v>2884</v>
      </c>
      <c r="T390" s="163" t="s">
        <v>2883</v>
      </c>
      <c r="U390" s="164" t="s">
        <v>2882</v>
      </c>
      <c r="V390" s="163" t="s">
        <v>2881</v>
      </c>
      <c r="W390" s="346" t="s">
        <v>2880</v>
      </c>
      <c r="X390" s="363"/>
      <c r="Y390" s="364" t="s">
        <v>2879</v>
      </c>
      <c r="Z390" s="363"/>
      <c r="AA390" s="364" t="s">
        <v>2878</v>
      </c>
      <c r="AB390" s="364"/>
      <c r="AC390" s="364"/>
      <c r="AD390" s="364"/>
      <c r="AE390" s="364"/>
      <c r="AF390" s="364"/>
      <c r="AG390" s="346" t="s">
        <v>2877</v>
      </c>
      <c r="AH390" s="365"/>
      <c r="AI390" s="365"/>
      <c r="AJ390" s="363"/>
      <c r="AK390" s="162" t="s">
        <v>2876</v>
      </c>
      <c r="AL390" s="62" t="s">
        <v>2876</v>
      </c>
      <c r="AM390" s="57"/>
      <c r="AN390" s="57"/>
      <c r="AO390" s="57"/>
      <c r="AP390" s="57"/>
      <c r="AQ390" s="57"/>
      <c r="AR390" s="57"/>
      <c r="AS390" s="57"/>
      <c r="AT390" s="57"/>
      <c r="AU390" s="57"/>
      <c r="AV390" s="57"/>
      <c r="AW390" s="57"/>
      <c r="AX390" s="57"/>
      <c r="AY390" s="57"/>
      <c r="AZ390" s="57"/>
      <c r="BA390" s="57"/>
      <c r="BB390" s="57"/>
      <c r="BC390" s="57"/>
      <c r="BD390" s="57"/>
      <c r="BE390" s="57"/>
      <c r="BF390" s="57"/>
      <c r="BG390" s="57"/>
      <c r="BH390" s="57"/>
      <c r="BI390" s="57"/>
      <c r="BJ390" s="57"/>
      <c r="BK390" s="57"/>
      <c r="BL390" s="57"/>
      <c r="BM390" s="57"/>
      <c r="BN390" s="57"/>
      <c r="BO390" s="57"/>
      <c r="BP390" s="57"/>
      <c r="BQ390" s="57"/>
      <c r="BR390" s="57"/>
      <c r="BS390" s="57"/>
      <c r="BT390" s="57"/>
      <c r="BU390" s="57"/>
      <c r="BV390" s="57"/>
      <c r="BW390" s="57"/>
      <c r="BX390" s="57"/>
      <c r="BY390" s="57"/>
      <c r="BZ390" s="57"/>
      <c r="CA390" s="57"/>
      <c r="CB390" s="57"/>
      <c r="CC390" s="57"/>
      <c r="CD390" s="57"/>
      <c r="CE390" s="57"/>
      <c r="CF390" s="57"/>
      <c r="CG390" s="57"/>
      <c r="CH390" s="57"/>
      <c r="CI390" s="57"/>
      <c r="CJ390" s="57"/>
      <c r="CK390" s="57"/>
      <c r="CL390" s="57"/>
      <c r="CM390" s="57"/>
      <c r="CN390" s="57"/>
      <c r="CO390" s="57"/>
      <c r="CP390" s="57"/>
      <c r="CQ390" s="57"/>
      <c r="CR390" s="57"/>
      <c r="CS390" s="57"/>
      <c r="CT390" s="57"/>
      <c r="CU390" s="57"/>
      <c r="CV390" s="57"/>
      <c r="CW390" s="57"/>
      <c r="CX390" s="57"/>
      <c r="CY390" s="57"/>
      <c r="CZ390" s="57"/>
      <c r="DA390" s="57"/>
      <c r="DB390" s="57"/>
      <c r="DC390" s="57"/>
      <c r="DD390" s="57"/>
      <c r="DE390" s="57"/>
      <c r="DF390" s="57"/>
      <c r="DG390" s="57"/>
      <c r="DH390" s="57"/>
      <c r="DI390" s="57"/>
      <c r="DJ390" s="57"/>
      <c r="DK390" s="57"/>
      <c r="DL390" s="57"/>
      <c r="DM390" s="57"/>
      <c r="DN390" s="57"/>
      <c r="DO390" s="57"/>
      <c r="DP390" s="57"/>
      <c r="DQ390" s="57"/>
      <c r="DR390" s="57"/>
      <c r="DS390" s="57"/>
      <c r="DT390" s="57"/>
      <c r="DU390" s="57"/>
      <c r="DV390" s="57"/>
      <c r="DW390" s="57"/>
      <c r="DX390" s="57"/>
      <c r="DY390" s="57"/>
      <c r="DZ390" s="57"/>
      <c r="EA390" s="57"/>
      <c r="EB390" s="57"/>
      <c r="EC390" s="57"/>
      <c r="ED390" s="57"/>
      <c r="EE390" s="57"/>
      <c r="EF390" s="57"/>
      <c r="EG390" s="57"/>
      <c r="EH390" s="57"/>
      <c r="EI390" s="57"/>
      <c r="EJ390" s="57"/>
      <c r="EK390" s="57"/>
      <c r="EL390" s="57"/>
      <c r="EM390" s="57"/>
      <c r="EN390" s="57"/>
      <c r="EO390" s="57"/>
      <c r="EP390" s="57"/>
      <c r="EQ390" s="57"/>
      <c r="ER390" s="57"/>
      <c r="ES390" s="57"/>
      <c r="ET390" s="57"/>
      <c r="EU390" s="57"/>
      <c r="EV390" s="57"/>
      <c r="EW390" s="57"/>
      <c r="EX390" s="57"/>
      <c r="EY390" s="57"/>
      <c r="EZ390" s="57"/>
      <c r="FA390" s="57"/>
      <c r="FB390" s="57"/>
      <c r="FC390" s="57"/>
      <c r="FD390" s="57"/>
      <c r="FE390" s="57"/>
      <c r="FF390" s="57"/>
      <c r="FG390" s="57"/>
      <c r="FH390" s="57"/>
      <c r="FI390" s="57"/>
      <c r="FJ390" s="57"/>
      <c r="FK390" s="57"/>
      <c r="FL390" s="57"/>
      <c r="FM390" s="57"/>
      <c r="FN390" s="57"/>
      <c r="FO390" s="57"/>
      <c r="FP390" s="57"/>
      <c r="FQ390" s="57"/>
      <c r="FR390" s="57"/>
      <c r="FS390" s="57"/>
      <c r="FT390" s="57"/>
      <c r="FU390" s="57"/>
      <c r="FV390" s="57"/>
      <c r="FW390" s="57"/>
      <c r="FX390" s="57"/>
      <c r="FY390" s="57"/>
      <c r="FZ390" s="57"/>
      <c r="GA390" s="57"/>
      <c r="GB390" s="57"/>
      <c r="GC390" s="57"/>
      <c r="GD390" s="57"/>
      <c r="GE390" s="57"/>
      <c r="GF390" s="57"/>
      <c r="GG390" s="57"/>
      <c r="GH390" s="57"/>
      <c r="GI390" s="57"/>
      <c r="GJ390" s="57"/>
      <c r="GK390" s="57"/>
      <c r="GL390" s="57"/>
      <c r="GM390" s="57"/>
      <c r="GN390" s="57"/>
      <c r="GO390" s="57"/>
      <c r="GP390" s="57"/>
      <c r="GQ390" s="57"/>
      <c r="GR390" s="57"/>
      <c r="GS390" s="57"/>
      <c r="GT390" s="57"/>
      <c r="GU390" s="57"/>
      <c r="GV390" s="57"/>
      <c r="GW390" s="57"/>
      <c r="GX390" s="57"/>
      <c r="GY390" s="57"/>
      <c r="GZ390" s="57"/>
      <c r="HA390" s="57"/>
      <c r="HB390" s="57"/>
      <c r="HC390" s="57"/>
      <c r="HD390" s="57"/>
      <c r="HE390" s="57"/>
      <c r="HF390" s="57"/>
      <c r="HG390" s="57"/>
      <c r="HH390" s="57"/>
      <c r="HI390" s="57"/>
      <c r="HJ390" s="57"/>
      <c r="HK390" s="57"/>
      <c r="HL390" s="57"/>
      <c r="HM390" s="57"/>
      <c r="HN390" s="57"/>
      <c r="HO390" s="57"/>
      <c r="HP390" s="57"/>
      <c r="HQ390" s="57"/>
      <c r="HR390" s="57"/>
      <c r="HS390" s="57"/>
      <c r="HT390" s="57"/>
      <c r="HU390" s="57"/>
      <c r="HV390" s="57"/>
      <c r="HW390" s="57"/>
      <c r="HX390" s="57"/>
      <c r="HY390" s="57"/>
      <c r="HZ390" s="57"/>
      <c r="IA390" s="57"/>
      <c r="IB390" s="57"/>
      <c r="IC390" s="57"/>
      <c r="ID390" s="57"/>
      <c r="IE390" s="57"/>
      <c r="IF390" s="57"/>
      <c r="IG390" s="57"/>
      <c r="IH390" s="57"/>
      <c r="II390" s="57"/>
      <c r="IJ390" s="57"/>
      <c r="IK390" s="57"/>
      <c r="IL390" s="57"/>
      <c r="IM390" s="57"/>
      <c r="IN390" s="57"/>
      <c r="IO390" s="57"/>
      <c r="IP390" s="57"/>
      <c r="IQ390" s="57"/>
      <c r="IR390" s="57"/>
      <c r="IS390" s="57"/>
      <c r="IT390" s="57"/>
      <c r="IU390" s="57"/>
      <c r="IV390" s="57"/>
      <c r="IW390" s="57"/>
      <c r="IX390" s="57"/>
      <c r="IY390" s="57"/>
      <c r="IZ390" s="57"/>
      <c r="JA390" s="57"/>
      <c r="JB390" s="57"/>
      <c r="JC390" s="57"/>
      <c r="JD390" s="57"/>
      <c r="JE390" s="57"/>
      <c r="JF390" s="57"/>
      <c r="JG390" s="57"/>
      <c r="JH390" s="57"/>
      <c r="JI390" s="57"/>
      <c r="JJ390" s="57"/>
      <c r="JK390" s="57"/>
      <c r="JL390" s="57"/>
      <c r="JM390" s="57"/>
      <c r="JN390" s="57"/>
      <c r="JO390" s="57"/>
      <c r="JP390" s="57"/>
      <c r="JQ390" s="57"/>
      <c r="JR390" s="57"/>
      <c r="JS390" s="57"/>
      <c r="JT390" s="57"/>
      <c r="JU390" s="57"/>
      <c r="JV390" s="57"/>
      <c r="JW390" s="57"/>
      <c r="JX390" s="57"/>
      <c r="JY390" s="57"/>
      <c r="JZ390" s="57"/>
      <c r="KA390" s="57"/>
      <c r="KB390" s="57"/>
      <c r="KC390" s="57"/>
      <c r="KD390" s="57"/>
      <c r="KE390" s="57"/>
      <c r="KF390" s="57"/>
      <c r="KG390" s="57"/>
      <c r="KH390" s="57"/>
      <c r="KI390" s="57"/>
      <c r="KJ390" s="57"/>
      <c r="KK390" s="57"/>
      <c r="KL390" s="57"/>
      <c r="KM390" s="57"/>
      <c r="KN390" s="57"/>
      <c r="KO390" s="57"/>
      <c r="KP390" s="57"/>
      <c r="KQ390" s="57"/>
      <c r="KR390" s="57"/>
      <c r="KS390" s="57"/>
      <c r="KT390" s="57"/>
      <c r="KU390" s="57"/>
      <c r="KV390" s="57"/>
      <c r="KW390" s="57"/>
      <c r="KX390" s="57"/>
      <c r="KY390" s="57"/>
      <c r="KZ390" s="57"/>
      <c r="LA390" s="57"/>
      <c r="LB390" s="57"/>
      <c r="LC390" s="57"/>
      <c r="LD390" s="57"/>
      <c r="LE390" s="57"/>
      <c r="LF390" s="57"/>
      <c r="LG390" s="57"/>
      <c r="LH390" s="57"/>
      <c r="LI390" s="57"/>
      <c r="LJ390" s="57"/>
      <c r="LK390" s="57"/>
      <c r="LL390" s="57"/>
      <c r="LM390" s="57"/>
      <c r="LN390" s="57"/>
      <c r="LO390" s="57"/>
      <c r="LP390" s="57"/>
      <c r="LQ390" s="57"/>
      <c r="LR390" s="57"/>
      <c r="LS390" s="57"/>
      <c r="LT390" s="57"/>
      <c r="LU390" s="57"/>
      <c r="LV390" s="57"/>
      <c r="LW390" s="57"/>
      <c r="LX390" s="57"/>
      <c r="LY390" s="57"/>
      <c r="LZ390" s="57"/>
      <c r="MA390" s="57"/>
      <c r="MB390" s="57"/>
      <c r="MC390" s="57"/>
      <c r="MD390" s="57"/>
      <c r="ME390" s="57"/>
      <c r="MF390" s="57"/>
      <c r="MG390" s="57"/>
      <c r="MH390" s="57"/>
      <c r="MI390" s="57"/>
      <c r="MJ390" s="57"/>
      <c r="MK390" s="57"/>
      <c r="ML390" s="57"/>
      <c r="MM390" s="57"/>
      <c r="MN390" s="57"/>
      <c r="MO390" s="57"/>
      <c r="MP390" s="57"/>
      <c r="MQ390" s="57"/>
      <c r="MR390" s="57"/>
      <c r="MS390" s="57"/>
      <c r="MT390" s="57"/>
      <c r="MU390" s="57"/>
      <c r="MV390" s="57"/>
      <c r="MW390" s="57"/>
      <c r="MX390" s="57"/>
      <c r="MY390" s="57"/>
      <c r="MZ390" s="57"/>
      <c r="NA390" s="57"/>
      <c r="NB390" s="57"/>
      <c r="NC390" s="57"/>
      <c r="ND390" s="57"/>
      <c r="NE390" s="57"/>
      <c r="NF390" s="57"/>
      <c r="NG390" s="57"/>
      <c r="NH390" s="57"/>
      <c r="NI390" s="57"/>
      <c r="NJ390" s="57"/>
      <c r="NK390" s="57"/>
      <c r="NL390" s="57"/>
      <c r="NM390" s="57"/>
      <c r="NN390" s="57"/>
      <c r="NO390" s="57"/>
      <c r="NP390" s="57"/>
      <c r="NQ390" s="57"/>
      <c r="NR390" s="57"/>
      <c r="NS390" s="57"/>
      <c r="NT390" s="57"/>
      <c r="NU390" s="57"/>
      <c r="NV390" s="57"/>
      <c r="NW390" s="57"/>
      <c r="NX390" s="57"/>
      <c r="NY390" s="57"/>
      <c r="NZ390" s="57"/>
      <c r="OA390" s="57"/>
      <c r="OB390" s="57"/>
      <c r="OC390" s="57"/>
      <c r="OD390" s="57"/>
      <c r="OE390" s="57"/>
      <c r="OF390" s="57"/>
      <c r="OG390" s="57"/>
      <c r="OH390" s="57"/>
      <c r="OI390" s="57"/>
      <c r="OJ390" s="57"/>
      <c r="OK390" s="57"/>
      <c r="OL390" s="57"/>
      <c r="OM390" s="57"/>
      <c r="ON390" s="57"/>
      <c r="OO390" s="57"/>
      <c r="OP390" s="57"/>
      <c r="OQ390" s="57"/>
      <c r="OR390" s="57"/>
      <c r="OS390" s="57"/>
      <c r="OT390" s="57"/>
      <c r="OU390" s="57"/>
      <c r="OV390" s="57"/>
      <c r="OW390" s="57"/>
      <c r="OX390" s="57"/>
      <c r="OY390" s="57"/>
      <c r="OZ390" s="57"/>
      <c r="PA390" s="57"/>
      <c r="PB390" s="57"/>
      <c r="PC390" s="57"/>
      <c r="PD390" s="57"/>
      <c r="PE390" s="57"/>
      <c r="PF390" s="57"/>
      <c r="PG390" s="57"/>
      <c r="PH390" s="57"/>
      <c r="PI390" s="57"/>
      <c r="PJ390" s="57"/>
      <c r="PK390" s="57"/>
      <c r="PL390" s="57"/>
      <c r="PM390" s="57"/>
      <c r="PN390" s="57"/>
      <c r="PO390" s="57"/>
      <c r="PP390" s="57"/>
      <c r="PQ390" s="57"/>
      <c r="PR390" s="57"/>
      <c r="PS390" s="57"/>
      <c r="PT390" s="57"/>
      <c r="PU390" s="57"/>
      <c r="PV390" s="57"/>
      <c r="PW390" s="57"/>
      <c r="PX390" s="57"/>
      <c r="PY390" s="57"/>
      <c r="PZ390" s="57"/>
      <c r="QA390" s="57"/>
      <c r="QB390" s="57"/>
      <c r="QC390" s="57"/>
      <c r="QD390" s="57"/>
      <c r="QE390" s="57"/>
      <c r="QF390" s="57"/>
      <c r="QG390" s="57"/>
      <c r="QH390" s="57"/>
      <c r="QI390" s="57"/>
      <c r="QJ390" s="57"/>
      <c r="QK390" s="57"/>
      <c r="QL390" s="57"/>
      <c r="QM390" s="57"/>
      <c r="QN390" s="57"/>
      <c r="QO390" s="57"/>
      <c r="QP390" s="57"/>
      <c r="QQ390" s="57"/>
      <c r="QR390" s="57"/>
      <c r="QS390" s="57"/>
      <c r="QT390" s="57"/>
      <c r="QU390" s="57"/>
      <c r="QV390" s="57"/>
      <c r="QW390" s="57"/>
      <c r="QX390" s="57"/>
      <c r="QY390" s="57"/>
      <c r="QZ390" s="57"/>
      <c r="RA390" s="57"/>
      <c r="RB390" s="57"/>
      <c r="RC390" s="57"/>
      <c r="RD390" s="57"/>
      <c r="RE390" s="57"/>
      <c r="RF390" s="57"/>
      <c r="RG390" s="57"/>
      <c r="RH390" s="57"/>
      <c r="RI390" s="57"/>
      <c r="RJ390" s="57"/>
      <c r="RK390" s="57"/>
      <c r="RL390" s="57"/>
      <c r="RM390" s="57"/>
      <c r="RN390" s="57"/>
      <c r="RO390" s="57"/>
      <c r="RP390" s="57"/>
      <c r="RQ390" s="57"/>
      <c r="RR390" s="57"/>
      <c r="RS390" s="57"/>
      <c r="RT390" s="57"/>
      <c r="RU390" s="57"/>
      <c r="RV390" s="57"/>
      <c r="RW390" s="57"/>
      <c r="RX390" s="57"/>
      <c r="RY390" s="57"/>
      <c r="RZ390" s="57"/>
      <c r="SA390" s="57"/>
      <c r="SB390" s="57"/>
      <c r="SC390" s="57"/>
      <c r="SD390" s="57"/>
      <c r="SE390" s="57"/>
      <c r="SF390" s="57"/>
      <c r="SG390" s="57"/>
      <c r="SH390" s="57"/>
      <c r="SI390" s="57"/>
      <c r="SJ390" s="57"/>
      <c r="SK390" s="57"/>
      <c r="SL390" s="57"/>
      <c r="SM390" s="57"/>
      <c r="SN390" s="57"/>
      <c r="SO390" s="57"/>
      <c r="SP390" s="57"/>
      <c r="SQ390" s="57"/>
      <c r="SR390" s="57"/>
      <c r="SS390" s="57"/>
      <c r="ST390" s="57"/>
      <c r="SU390" s="57"/>
      <c r="SV390" s="57"/>
      <c r="SW390" s="57"/>
      <c r="SX390" s="57"/>
      <c r="SY390" s="57"/>
      <c r="SZ390" s="57"/>
      <c r="TA390" s="57"/>
      <c r="TB390" s="57"/>
      <c r="TC390" s="57"/>
      <c r="TD390" s="57"/>
      <c r="TE390" s="57"/>
      <c r="TF390" s="57"/>
      <c r="TG390" s="57"/>
      <c r="TH390" s="57"/>
      <c r="TI390" s="57"/>
      <c r="TJ390" s="57"/>
      <c r="TK390" s="57"/>
      <c r="TL390" s="57"/>
      <c r="TM390" s="57"/>
      <c r="TN390" s="57"/>
      <c r="TO390" s="57"/>
      <c r="TP390" s="57"/>
      <c r="TQ390" s="57"/>
      <c r="TR390" s="57"/>
      <c r="TS390" s="57"/>
      <c r="TT390" s="57"/>
      <c r="TU390" s="57"/>
      <c r="TV390" s="57"/>
      <c r="TW390" s="57"/>
      <c r="TX390" s="57"/>
      <c r="TY390" s="57"/>
      <c r="TZ390" s="57"/>
      <c r="UA390" s="57"/>
      <c r="UB390" s="57"/>
      <c r="UC390" s="57"/>
      <c r="UD390" s="57"/>
      <c r="UE390" s="57"/>
      <c r="UF390" s="57"/>
      <c r="UG390" s="57"/>
      <c r="UH390" s="57"/>
      <c r="UI390" s="57"/>
      <c r="UJ390" s="57"/>
      <c r="UK390" s="57"/>
      <c r="UL390" s="57"/>
      <c r="UM390" s="57"/>
      <c r="UN390" s="57"/>
      <c r="UO390" s="57"/>
      <c r="UP390" s="57"/>
      <c r="UQ390" s="57"/>
      <c r="UR390" s="57"/>
      <c r="US390" s="57"/>
      <c r="UT390" s="57"/>
      <c r="UU390" s="57"/>
      <c r="UV390" s="57"/>
      <c r="UW390" s="57"/>
      <c r="UX390" s="57"/>
      <c r="UY390" s="57"/>
      <c r="UZ390" s="57"/>
      <c r="VA390" s="57"/>
      <c r="VB390" s="57"/>
      <c r="VC390" s="57"/>
      <c r="VD390" s="57"/>
      <c r="VE390" s="57"/>
      <c r="VF390" s="57"/>
      <c r="VG390" s="57"/>
      <c r="VH390" s="57"/>
      <c r="VI390" s="57"/>
      <c r="VJ390" s="57"/>
      <c r="VK390" s="57"/>
      <c r="VL390" s="57"/>
      <c r="VM390" s="57"/>
      <c r="VN390" s="57"/>
      <c r="VO390" s="57"/>
      <c r="VP390" s="57"/>
      <c r="VQ390" s="57"/>
      <c r="VR390" s="57"/>
      <c r="VS390" s="57"/>
      <c r="VT390" s="57"/>
      <c r="VU390" s="57"/>
      <c r="VV390" s="57"/>
      <c r="VW390" s="57"/>
      <c r="VX390" s="57"/>
      <c r="VY390" s="57"/>
      <c r="VZ390" s="57"/>
      <c r="WA390" s="57"/>
      <c r="WB390" s="57"/>
      <c r="WC390" s="57"/>
      <c r="WD390" s="57"/>
      <c r="WE390" s="57"/>
      <c r="WF390" s="57"/>
      <c r="WG390" s="57"/>
      <c r="WH390" s="57"/>
      <c r="WI390" s="57"/>
      <c r="WJ390" s="57"/>
      <c r="WK390" s="57"/>
      <c r="WL390" s="57"/>
      <c r="WM390" s="57"/>
      <c r="WN390" s="57"/>
      <c r="WO390" s="57"/>
      <c r="WP390" s="57"/>
      <c r="WQ390" s="57"/>
      <c r="WR390" s="57"/>
      <c r="WS390" s="57"/>
      <c r="WT390" s="57"/>
      <c r="WU390" s="57"/>
      <c r="WV390" s="57"/>
      <c r="WW390" s="57"/>
      <c r="WX390" s="57"/>
      <c r="WY390" s="57"/>
      <c r="WZ390" s="57"/>
      <c r="XA390" s="57"/>
      <c r="XB390" s="57"/>
      <c r="XC390" s="57"/>
      <c r="XD390" s="57"/>
      <c r="XE390" s="57"/>
      <c r="XF390" s="57"/>
      <c r="XG390" s="57"/>
      <c r="XH390" s="57"/>
      <c r="XI390" s="57"/>
      <c r="XJ390" s="57"/>
      <c r="XK390" s="57"/>
      <c r="XL390" s="57"/>
      <c r="XM390" s="57"/>
      <c r="XN390" s="57"/>
      <c r="XO390" s="57"/>
      <c r="XP390" s="57"/>
      <c r="XQ390" s="57"/>
      <c r="XR390" s="57"/>
      <c r="XS390" s="57"/>
      <c r="XT390" s="57"/>
      <c r="XU390" s="57"/>
      <c r="XV390" s="57"/>
      <c r="XW390" s="57"/>
      <c r="XX390" s="57"/>
      <c r="XY390" s="57"/>
      <c r="XZ390" s="57"/>
      <c r="YA390" s="57"/>
      <c r="YB390" s="57"/>
      <c r="YC390" s="57"/>
      <c r="YD390" s="57"/>
      <c r="YE390" s="57"/>
      <c r="YF390" s="57"/>
      <c r="YG390" s="57"/>
      <c r="YH390" s="57"/>
      <c r="YI390" s="57"/>
      <c r="YJ390" s="57"/>
      <c r="YK390" s="57"/>
      <c r="YL390" s="57"/>
      <c r="YM390" s="57"/>
      <c r="YN390" s="57"/>
      <c r="YO390" s="57"/>
      <c r="YP390" s="57"/>
      <c r="YQ390" s="57"/>
      <c r="YR390" s="57"/>
      <c r="YS390" s="57"/>
      <c r="YT390" s="57"/>
      <c r="YU390" s="57"/>
      <c r="YV390" s="57"/>
      <c r="YW390" s="57"/>
      <c r="YX390" s="57"/>
      <c r="YY390" s="57"/>
      <c r="YZ390" s="57"/>
      <c r="ZA390" s="57"/>
      <c r="ZB390" s="57"/>
      <c r="ZC390" s="57"/>
      <c r="ZD390" s="57"/>
      <c r="ZE390" s="57"/>
      <c r="ZF390" s="57"/>
      <c r="ZG390" s="57"/>
      <c r="ZH390" s="57"/>
      <c r="ZI390" s="57"/>
      <c r="ZJ390" s="57"/>
      <c r="ZK390" s="57"/>
      <c r="ZL390" s="57"/>
      <c r="ZM390" s="57"/>
      <c r="ZN390" s="57"/>
      <c r="ZO390" s="57"/>
      <c r="ZP390" s="57"/>
      <c r="ZQ390" s="57"/>
      <c r="ZR390" s="57"/>
      <c r="ZS390" s="57"/>
      <c r="ZT390" s="57"/>
      <c r="ZU390" s="57"/>
      <c r="ZV390" s="57"/>
      <c r="ZW390" s="57"/>
      <c r="ZX390" s="57"/>
      <c r="ZY390" s="57"/>
      <c r="ZZ390" s="57"/>
      <c r="AAA390" s="57"/>
      <c r="AAB390" s="57"/>
      <c r="AAC390" s="57"/>
      <c r="AAD390" s="57"/>
      <c r="AAE390" s="57"/>
      <c r="AAF390" s="57"/>
      <c r="AAG390" s="57"/>
      <c r="AAH390" s="57"/>
      <c r="AAI390" s="57"/>
      <c r="AAJ390" s="57"/>
      <c r="AAK390" s="57"/>
      <c r="AAL390" s="57"/>
      <c r="AAM390" s="57"/>
      <c r="AAN390" s="57"/>
      <c r="AAO390" s="57"/>
      <c r="AAP390" s="57"/>
      <c r="AAQ390" s="57"/>
      <c r="AAR390" s="57"/>
      <c r="AAS390" s="57"/>
      <c r="AAT390" s="57"/>
      <c r="AAU390" s="57"/>
      <c r="AAV390" s="57"/>
      <c r="AAW390" s="57"/>
      <c r="AAX390" s="57"/>
      <c r="AAY390" s="57"/>
      <c r="AAZ390" s="57"/>
      <c r="ABA390" s="57"/>
      <c r="ABB390" s="57"/>
      <c r="ABC390" s="57"/>
      <c r="ABD390" s="57"/>
      <c r="ABE390" s="57"/>
      <c r="ABF390" s="57"/>
      <c r="ABG390" s="57"/>
      <c r="ABH390" s="57"/>
      <c r="ABI390" s="57"/>
      <c r="ABJ390" s="57"/>
      <c r="ABK390" s="57"/>
      <c r="ABL390" s="57"/>
      <c r="ABM390" s="57"/>
      <c r="ABN390" s="57"/>
      <c r="ABO390" s="57"/>
      <c r="ABP390" s="57"/>
      <c r="ABQ390" s="57"/>
      <c r="ABR390" s="57"/>
      <c r="ABS390" s="57"/>
      <c r="ABT390" s="57"/>
      <c r="ABU390" s="57"/>
      <c r="ABV390" s="57"/>
      <c r="ABW390" s="57"/>
      <c r="ABX390" s="57"/>
      <c r="ABY390" s="57"/>
      <c r="ABZ390" s="57"/>
      <c r="ACA390" s="57"/>
      <c r="ACB390" s="57"/>
      <c r="ACC390" s="57"/>
      <c r="ACD390" s="57"/>
      <c r="ACE390" s="57"/>
      <c r="ACF390" s="57"/>
      <c r="ACG390" s="57"/>
      <c r="ACH390" s="57"/>
      <c r="ACI390" s="57"/>
      <c r="ACJ390" s="57"/>
      <c r="ACK390" s="57"/>
      <c r="ACL390" s="57"/>
      <c r="ACM390" s="57"/>
      <c r="ACN390" s="57"/>
      <c r="ACO390" s="57"/>
      <c r="ACP390" s="57"/>
      <c r="ACQ390" s="57"/>
      <c r="ACR390" s="57"/>
      <c r="ACS390" s="57"/>
      <c r="ACT390" s="57"/>
      <c r="ACU390" s="57"/>
      <c r="ACV390" s="57"/>
      <c r="ACW390" s="57"/>
      <c r="ACX390" s="57"/>
      <c r="ACY390" s="57"/>
      <c r="ACZ390" s="57"/>
      <c r="ADA390" s="57"/>
      <c r="ADB390" s="57"/>
      <c r="ADC390" s="57"/>
      <c r="ADD390" s="57"/>
      <c r="ADE390" s="57"/>
      <c r="ADF390" s="57"/>
      <c r="ADG390" s="57"/>
      <c r="ADH390" s="57"/>
      <c r="ADI390" s="57"/>
      <c r="ADJ390" s="57"/>
      <c r="ADK390" s="57"/>
      <c r="ADL390" s="57"/>
      <c r="ADM390" s="57"/>
      <c r="ADN390" s="57"/>
      <c r="ADO390" s="57"/>
      <c r="ADP390" s="57"/>
      <c r="ADQ390" s="57"/>
      <c r="ADR390" s="57"/>
      <c r="ADS390" s="57"/>
      <c r="ADT390" s="57"/>
      <c r="ADU390" s="57"/>
      <c r="ADV390" s="57"/>
      <c r="ADW390" s="57"/>
      <c r="ADX390" s="57"/>
      <c r="ADY390" s="57"/>
      <c r="ADZ390" s="57"/>
      <c r="AEA390" s="57"/>
      <c r="AEB390" s="57"/>
      <c r="AEC390" s="57"/>
      <c r="AED390" s="57"/>
      <c r="AEE390" s="57"/>
      <c r="AEF390" s="57"/>
      <c r="AEG390" s="57"/>
      <c r="AEH390" s="57"/>
      <c r="AEI390" s="57"/>
      <c r="AEJ390" s="57"/>
      <c r="AEK390" s="57"/>
      <c r="AEL390" s="57"/>
      <c r="AEM390" s="57"/>
      <c r="AEN390" s="57"/>
      <c r="AEO390" s="57"/>
      <c r="AEP390" s="57"/>
      <c r="AEQ390" s="57"/>
      <c r="AER390" s="57"/>
      <c r="AES390" s="57"/>
      <c r="AET390" s="57"/>
      <c r="AEU390" s="57"/>
      <c r="AEV390" s="57"/>
      <c r="AEW390" s="57"/>
      <c r="AEX390" s="57"/>
      <c r="AEY390" s="57"/>
      <c r="AEZ390" s="57"/>
      <c r="AFA390" s="57"/>
      <c r="AFB390" s="57"/>
      <c r="AFC390" s="57"/>
      <c r="AFD390" s="57"/>
      <c r="AFE390" s="57"/>
      <c r="AFF390" s="57"/>
      <c r="AFG390" s="57"/>
      <c r="AFH390" s="57"/>
      <c r="AFI390" s="57"/>
      <c r="AFJ390" s="57"/>
      <c r="AFK390" s="57"/>
      <c r="AFL390" s="57"/>
      <c r="AFM390" s="57"/>
      <c r="AFN390" s="57"/>
      <c r="AFO390" s="57"/>
      <c r="AFP390" s="57"/>
      <c r="AFQ390" s="57"/>
      <c r="AFR390" s="57"/>
      <c r="AFS390" s="57"/>
      <c r="AFT390" s="57"/>
      <c r="AFU390" s="57"/>
      <c r="AFV390" s="57"/>
      <c r="AFW390" s="57"/>
      <c r="AFX390" s="57"/>
      <c r="AFY390" s="57"/>
      <c r="AFZ390" s="57"/>
      <c r="AGA390" s="57"/>
      <c r="AGB390" s="57"/>
      <c r="AGC390" s="57"/>
      <c r="AGD390" s="57"/>
      <c r="AGE390" s="57"/>
      <c r="AGF390" s="57"/>
      <c r="AGG390" s="57"/>
      <c r="AGH390" s="57"/>
      <c r="AGI390" s="57"/>
      <c r="AGJ390" s="57"/>
      <c r="AGK390" s="57"/>
      <c r="AGL390" s="57"/>
      <c r="AGM390" s="57"/>
      <c r="AGN390" s="57"/>
      <c r="AGO390" s="57"/>
      <c r="AGP390" s="57"/>
      <c r="AGQ390" s="57"/>
      <c r="AGR390" s="57"/>
      <c r="AGS390" s="57"/>
      <c r="AGT390" s="57"/>
      <c r="AGU390" s="57"/>
      <c r="AGV390" s="57"/>
      <c r="AGW390" s="57"/>
      <c r="AGX390" s="57"/>
      <c r="AGY390" s="57"/>
      <c r="AGZ390" s="57"/>
      <c r="AHA390" s="57"/>
      <c r="AHB390" s="57"/>
      <c r="AHC390" s="57"/>
      <c r="AHD390" s="57"/>
      <c r="AHE390" s="57"/>
      <c r="AHF390" s="57"/>
      <c r="AHG390" s="57"/>
      <c r="AHH390" s="57"/>
      <c r="AHI390" s="57"/>
      <c r="AHJ390" s="57"/>
      <c r="AHK390" s="57"/>
      <c r="AHL390" s="57"/>
      <c r="AHM390" s="57"/>
      <c r="AHN390" s="57"/>
      <c r="AHO390" s="57"/>
      <c r="AHP390" s="57"/>
      <c r="AHQ390" s="57"/>
      <c r="AHR390" s="57"/>
      <c r="AHS390" s="57"/>
      <c r="AHT390" s="57"/>
      <c r="AHU390" s="57"/>
      <c r="AHV390" s="57"/>
      <c r="AHW390" s="57"/>
      <c r="AHX390" s="57"/>
      <c r="AHY390" s="57"/>
      <c r="AHZ390" s="57"/>
      <c r="AIA390" s="57"/>
      <c r="AIB390" s="57"/>
      <c r="AIC390" s="57"/>
      <c r="AID390" s="57"/>
      <c r="AIE390" s="57"/>
      <c r="AIF390" s="57"/>
      <c r="AIG390" s="57"/>
      <c r="AIH390" s="57"/>
      <c r="AII390" s="57"/>
      <c r="AIJ390" s="57"/>
      <c r="AIK390" s="57"/>
      <c r="AIL390" s="57"/>
      <c r="AIM390" s="57"/>
      <c r="AIN390" s="57"/>
      <c r="AIO390" s="57"/>
      <c r="AIP390" s="57"/>
      <c r="AIQ390" s="57"/>
      <c r="AIR390" s="57"/>
      <c r="AIS390" s="57"/>
      <c r="AIT390" s="57"/>
      <c r="AIU390" s="57"/>
      <c r="AIV390" s="57"/>
      <c r="AIW390" s="57"/>
      <c r="AIX390" s="57"/>
      <c r="AIY390" s="57"/>
      <c r="AIZ390" s="57"/>
      <c r="AJA390" s="57"/>
      <c r="AJB390" s="57"/>
      <c r="AJC390" s="57"/>
      <c r="AJD390" s="57"/>
      <c r="AJE390" s="57"/>
      <c r="AJF390" s="57"/>
      <c r="AJG390" s="57"/>
      <c r="AJH390" s="57"/>
      <c r="AJI390" s="57"/>
      <c r="AJJ390" s="57"/>
      <c r="AJK390" s="57"/>
      <c r="AJL390" s="57"/>
      <c r="AJM390" s="57"/>
      <c r="AJN390" s="57"/>
      <c r="AJO390" s="57"/>
      <c r="AJP390" s="57"/>
      <c r="AJQ390" s="57"/>
      <c r="AJR390" s="57"/>
      <c r="AJS390" s="57"/>
      <c r="AJT390" s="57"/>
      <c r="AJU390" s="57"/>
      <c r="AJV390" s="57"/>
      <c r="AJW390" s="57"/>
      <c r="AJX390" s="57"/>
      <c r="AJY390" s="57"/>
      <c r="AJZ390" s="57"/>
      <c r="AKA390" s="57"/>
      <c r="AKB390" s="57"/>
      <c r="AKC390" s="57"/>
      <c r="AKD390" s="57"/>
      <c r="AKE390" s="57"/>
      <c r="AKF390" s="57"/>
      <c r="AKG390" s="57"/>
      <c r="AKH390" s="57"/>
      <c r="AKI390" s="57"/>
      <c r="AKJ390" s="57"/>
      <c r="AKK390" s="57"/>
      <c r="AKL390" s="57"/>
      <c r="AKM390" s="57"/>
      <c r="AKN390" s="57"/>
      <c r="AKO390" s="57"/>
      <c r="AKP390" s="57"/>
      <c r="AKQ390" s="57"/>
      <c r="AKR390" s="57"/>
      <c r="AKS390" s="57"/>
      <c r="AKT390" s="57"/>
      <c r="AKU390" s="57"/>
      <c r="AKV390" s="57"/>
      <c r="AKW390" s="57"/>
      <c r="AKX390" s="57"/>
      <c r="AKY390" s="57"/>
      <c r="AKZ390" s="57"/>
      <c r="ALA390" s="57"/>
      <c r="ALB390" s="57"/>
      <c r="ALC390" s="57"/>
      <c r="ALD390" s="57"/>
      <c r="ALE390" s="57"/>
      <c r="ALF390" s="57"/>
      <c r="ALG390" s="57"/>
      <c r="ALH390" s="57"/>
      <c r="ALI390" s="57"/>
      <c r="ALJ390" s="57"/>
      <c r="ALK390" s="57"/>
      <c r="ALL390" s="57"/>
      <c r="ALM390" s="57"/>
      <c r="ALN390" s="57"/>
      <c r="ALO390" s="57"/>
      <c r="ALP390" s="57"/>
      <c r="ALQ390" s="57"/>
      <c r="ALR390" s="57"/>
      <c r="ALS390" s="57"/>
      <c r="ALT390" s="57"/>
      <c r="ALU390" s="57"/>
      <c r="ALV390" s="57"/>
      <c r="ALW390" s="57"/>
      <c r="ALX390" s="57"/>
      <c r="ALY390" s="57"/>
      <c r="ALZ390" s="57"/>
      <c r="AMA390" s="57"/>
      <c r="AMB390" s="57"/>
      <c r="AMC390" s="57"/>
      <c r="AMD390" s="57"/>
      <c r="AME390" s="57"/>
      <c r="AMF390" s="57"/>
      <c r="AMG390" s="57"/>
      <c r="AMH390" s="57"/>
      <c r="AMI390" s="57"/>
      <c r="AMJ390" s="57"/>
      <c r="AMK390" s="57"/>
      <c r="AML390" s="57"/>
      <c r="AMM390" s="57"/>
      <c r="AMN390" s="57"/>
      <c r="AMO390" s="57"/>
      <c r="AMP390" s="57"/>
      <c r="AMQ390" s="57"/>
      <c r="AMR390" s="57"/>
      <c r="AMS390" s="57"/>
      <c r="AMT390" s="57"/>
      <c r="AMU390" s="57"/>
      <c r="AMV390" s="57"/>
      <c r="AMW390" s="57"/>
      <c r="AMX390" s="57"/>
      <c r="AMY390" s="57"/>
      <c r="AMZ390" s="57"/>
      <c r="ANA390" s="57"/>
      <c r="ANB390" s="57"/>
      <c r="ANC390" s="57"/>
      <c r="AND390" s="57"/>
      <c r="ANE390" s="57"/>
      <c r="ANF390" s="57"/>
      <c r="ANG390" s="57"/>
      <c r="ANH390" s="57"/>
      <c r="ANI390" s="57"/>
      <c r="ANJ390" s="57"/>
      <c r="ANK390" s="57"/>
      <c r="ANL390" s="57"/>
      <c r="ANM390" s="57"/>
      <c r="ANN390" s="57"/>
      <c r="ANO390" s="57"/>
      <c r="ANP390" s="57"/>
      <c r="ANQ390" s="57"/>
      <c r="ANR390" s="57"/>
      <c r="ANS390" s="57"/>
      <c r="ANT390" s="57"/>
      <c r="ANU390" s="57"/>
      <c r="ANV390" s="57"/>
      <c r="ANW390" s="57"/>
      <c r="ANX390" s="57"/>
      <c r="ANY390" s="57"/>
      <c r="ANZ390" s="57"/>
      <c r="AOA390" s="57"/>
      <c r="AOB390" s="57"/>
      <c r="AOC390" s="57"/>
      <c r="AOD390" s="57"/>
      <c r="AOE390" s="57"/>
      <c r="AOF390" s="57"/>
      <c r="AOG390" s="57"/>
      <c r="AOH390" s="57"/>
      <c r="AOI390" s="57"/>
      <c r="AOJ390" s="57"/>
      <c r="AOK390" s="57"/>
      <c r="AOL390" s="57"/>
      <c r="AOM390" s="57"/>
      <c r="AON390" s="57"/>
      <c r="AOO390" s="57"/>
      <c r="AOP390" s="57"/>
      <c r="AOQ390" s="57"/>
      <c r="AOR390" s="57"/>
      <c r="AOS390" s="57"/>
      <c r="AOT390" s="57"/>
      <c r="AOU390" s="57"/>
      <c r="AOV390" s="57"/>
      <c r="AOW390" s="57"/>
      <c r="AOX390" s="57"/>
      <c r="AOY390" s="57"/>
      <c r="AOZ390" s="57"/>
      <c r="APA390" s="57"/>
      <c r="APB390" s="57"/>
      <c r="APC390" s="57"/>
      <c r="APD390" s="57"/>
      <c r="APE390" s="57"/>
      <c r="APF390" s="57"/>
      <c r="APG390" s="57"/>
      <c r="APH390" s="57"/>
      <c r="API390" s="57"/>
      <c r="APJ390" s="57"/>
      <c r="APK390" s="57"/>
      <c r="APL390" s="57"/>
      <c r="APM390" s="57"/>
      <c r="APN390" s="57"/>
      <c r="APO390" s="57"/>
      <c r="APP390" s="57"/>
      <c r="APQ390" s="57"/>
      <c r="APR390" s="57"/>
      <c r="APS390" s="57"/>
      <c r="APT390" s="57"/>
      <c r="APU390" s="57"/>
      <c r="APV390" s="57"/>
      <c r="APW390" s="57"/>
      <c r="APX390" s="57"/>
      <c r="APY390" s="57"/>
      <c r="APZ390" s="57"/>
      <c r="AQA390" s="57"/>
      <c r="AQB390" s="57"/>
      <c r="AQC390" s="57"/>
      <c r="AQD390" s="57"/>
      <c r="AQE390" s="57"/>
      <c r="AQF390" s="57"/>
      <c r="AQG390" s="57"/>
      <c r="AQH390" s="57"/>
      <c r="AQI390" s="57"/>
      <c r="AQJ390" s="57"/>
      <c r="AQK390" s="57"/>
      <c r="AQL390" s="57"/>
      <c r="AQM390" s="57"/>
      <c r="AQN390" s="57"/>
      <c r="AQO390" s="57"/>
      <c r="AQP390" s="57"/>
      <c r="AQQ390" s="57"/>
      <c r="AQR390" s="57"/>
      <c r="AQS390" s="57"/>
      <c r="AQT390" s="57"/>
      <c r="AQU390" s="57"/>
      <c r="AQV390" s="57"/>
      <c r="AQW390" s="57"/>
      <c r="AQX390" s="57"/>
      <c r="AQY390" s="57"/>
      <c r="AQZ390" s="57"/>
      <c r="ARA390" s="57"/>
      <c r="ARB390" s="57"/>
      <c r="ARC390" s="57"/>
      <c r="ARD390" s="57"/>
      <c r="ARE390" s="57"/>
      <c r="ARF390" s="57"/>
      <c r="ARG390" s="57"/>
      <c r="ARH390" s="57"/>
      <c r="ARI390" s="57"/>
      <c r="ARJ390" s="57"/>
      <c r="ARK390" s="57"/>
      <c r="ARL390" s="57"/>
      <c r="ARM390" s="57"/>
      <c r="ARN390" s="57"/>
      <c r="ARO390" s="57"/>
      <c r="ARP390" s="57"/>
      <c r="ARQ390" s="57"/>
      <c r="ARR390" s="57"/>
      <c r="ARS390" s="57"/>
      <c r="ART390" s="57"/>
      <c r="ARU390" s="57"/>
      <c r="ARV390" s="57"/>
      <c r="ARW390" s="57"/>
      <c r="ARX390" s="57"/>
      <c r="ARY390" s="57"/>
      <c r="ARZ390" s="57"/>
      <c r="ASA390" s="57"/>
      <c r="ASB390" s="57"/>
      <c r="ASC390" s="57"/>
      <c r="ASD390" s="57"/>
      <c r="ASE390" s="57"/>
      <c r="ASF390" s="57"/>
      <c r="ASG390" s="57"/>
      <c r="ASH390" s="57"/>
      <c r="ASI390" s="57"/>
      <c r="ASJ390" s="57"/>
      <c r="ASK390" s="57"/>
      <c r="ASL390" s="57"/>
      <c r="ASM390" s="57"/>
      <c r="ASN390" s="57"/>
      <c r="ASO390" s="57"/>
      <c r="ASP390" s="57"/>
      <c r="ASQ390" s="57"/>
      <c r="ASR390" s="57"/>
      <c r="ASS390" s="57"/>
      <c r="AST390" s="57"/>
      <c r="ASU390" s="57"/>
      <c r="ASV390" s="57"/>
      <c r="ASW390" s="57"/>
      <c r="ASX390" s="57"/>
      <c r="ASY390" s="57"/>
      <c r="ASZ390" s="57"/>
      <c r="ATA390" s="57"/>
      <c r="ATB390" s="57"/>
      <c r="ATC390" s="57"/>
      <c r="ATD390" s="57"/>
      <c r="ATE390" s="57"/>
      <c r="ATF390" s="57"/>
      <c r="ATG390" s="57"/>
      <c r="ATH390" s="57"/>
      <c r="ATI390" s="57"/>
      <c r="ATJ390" s="57"/>
      <c r="ATK390" s="57"/>
      <c r="ATL390" s="57"/>
      <c r="ATM390" s="57"/>
      <c r="ATN390" s="57"/>
      <c r="ATO390" s="57"/>
      <c r="ATP390" s="57"/>
      <c r="ATQ390" s="57"/>
      <c r="ATR390" s="57"/>
      <c r="ATS390" s="57"/>
      <c r="ATT390" s="57"/>
      <c r="ATU390" s="57"/>
      <c r="ATV390" s="57"/>
      <c r="ATW390" s="57"/>
      <c r="ATX390" s="57"/>
      <c r="ATY390" s="57"/>
      <c r="ATZ390" s="57"/>
      <c r="AUA390" s="57"/>
      <c r="AUB390" s="57"/>
      <c r="AUC390" s="57"/>
      <c r="AUD390" s="57"/>
      <c r="AUE390" s="57"/>
      <c r="AUF390" s="57"/>
      <c r="AUG390" s="57"/>
      <c r="AUH390" s="57"/>
      <c r="AUI390" s="57"/>
      <c r="AUJ390" s="57"/>
      <c r="AUK390" s="57"/>
      <c r="AUL390" s="57"/>
      <c r="AUM390" s="57"/>
      <c r="AUN390" s="57"/>
      <c r="AUO390" s="57"/>
      <c r="AUP390" s="57"/>
      <c r="AUQ390" s="57"/>
      <c r="AUR390" s="57"/>
      <c r="AUS390" s="57"/>
      <c r="AUT390" s="57"/>
      <c r="AUU390" s="57"/>
      <c r="AUV390" s="57"/>
      <c r="AUW390" s="57"/>
      <c r="AUX390" s="57"/>
      <c r="AUY390" s="57"/>
      <c r="AUZ390" s="57"/>
      <c r="AVA390" s="57"/>
      <c r="AVB390" s="57"/>
      <c r="AVC390" s="57"/>
      <c r="AVD390" s="57"/>
      <c r="AVE390" s="57"/>
      <c r="AVF390" s="57"/>
      <c r="AVG390" s="57"/>
      <c r="AVH390" s="57"/>
      <c r="AVI390" s="57"/>
      <c r="AVJ390" s="57"/>
      <c r="AVK390" s="57"/>
      <c r="AVL390" s="57"/>
      <c r="AVM390" s="57"/>
      <c r="AVN390" s="57"/>
      <c r="AVO390" s="57"/>
      <c r="AVP390" s="57"/>
      <c r="AVQ390" s="57"/>
      <c r="AVR390" s="57"/>
      <c r="AVS390" s="57"/>
      <c r="AVT390" s="57"/>
      <c r="AVU390" s="57"/>
      <c r="AVV390" s="57"/>
      <c r="AVW390" s="57"/>
      <c r="AVX390" s="57"/>
      <c r="AVY390" s="57"/>
      <c r="AVZ390" s="57"/>
      <c r="AWA390" s="57"/>
      <c r="AWB390" s="57"/>
      <c r="AWC390" s="57"/>
      <c r="AWD390" s="57"/>
      <c r="AWE390" s="57"/>
      <c r="AWF390" s="57"/>
      <c r="AWG390" s="57"/>
      <c r="AWH390" s="57"/>
      <c r="AWI390" s="57"/>
      <c r="AWJ390" s="57"/>
      <c r="AWK390" s="57"/>
      <c r="AWL390" s="57"/>
      <c r="AWM390" s="57"/>
      <c r="AWN390" s="57"/>
      <c r="AWO390" s="57"/>
      <c r="AWP390" s="57"/>
      <c r="AWQ390" s="57"/>
      <c r="AWR390" s="57"/>
      <c r="AWS390" s="57"/>
      <c r="AWT390" s="57"/>
      <c r="AWU390" s="57"/>
      <c r="AWV390" s="57"/>
      <c r="AWW390" s="57"/>
      <c r="AWX390" s="57"/>
      <c r="AWY390" s="57"/>
      <c r="AWZ390" s="57"/>
      <c r="AXA390" s="57"/>
      <c r="AXB390" s="57"/>
      <c r="AXC390" s="57"/>
      <c r="AXD390" s="57"/>
      <c r="AXE390" s="57"/>
      <c r="AXF390" s="57"/>
      <c r="AXG390" s="57"/>
      <c r="AXH390" s="57"/>
      <c r="AXI390" s="57"/>
      <c r="AXJ390" s="57"/>
      <c r="AXK390" s="57"/>
      <c r="AXL390" s="57"/>
      <c r="AXM390" s="57"/>
      <c r="AXN390" s="57"/>
      <c r="AXO390" s="57"/>
      <c r="AXP390" s="57"/>
      <c r="AXQ390" s="57"/>
      <c r="AXR390" s="57"/>
      <c r="AXS390" s="57"/>
      <c r="AXT390" s="57"/>
      <c r="AXU390" s="57"/>
      <c r="AXV390" s="57"/>
      <c r="AXW390" s="57"/>
      <c r="AXX390" s="57"/>
      <c r="AXY390" s="57"/>
      <c r="AXZ390" s="57"/>
      <c r="AYA390" s="57"/>
      <c r="AYB390" s="57"/>
      <c r="AYC390" s="57"/>
      <c r="AYD390" s="57"/>
      <c r="AYE390" s="57"/>
      <c r="AYF390" s="57"/>
      <c r="AYG390" s="57"/>
      <c r="AYH390" s="57"/>
      <c r="AYI390" s="57"/>
      <c r="AYJ390" s="57"/>
      <c r="AYK390" s="57"/>
      <c r="AYL390" s="57"/>
      <c r="AYM390" s="57"/>
      <c r="AYN390" s="57"/>
      <c r="AYO390" s="57"/>
      <c r="AYP390" s="57"/>
      <c r="AYQ390" s="57"/>
      <c r="AYR390" s="57"/>
      <c r="AYS390" s="57"/>
      <c r="AYT390" s="57"/>
      <c r="AYU390" s="57"/>
      <c r="AYV390" s="57"/>
      <c r="AYW390" s="57"/>
      <c r="AYX390" s="57"/>
      <c r="AYY390" s="57"/>
      <c r="AYZ390" s="57"/>
      <c r="AZA390" s="57"/>
      <c r="AZB390" s="57"/>
      <c r="AZC390" s="57"/>
      <c r="AZD390" s="57"/>
      <c r="AZE390" s="57"/>
      <c r="AZF390" s="57"/>
      <c r="AZG390" s="57"/>
      <c r="AZH390" s="57"/>
      <c r="AZI390" s="57"/>
      <c r="AZJ390" s="57"/>
      <c r="AZK390" s="57"/>
      <c r="AZL390" s="57"/>
      <c r="AZM390" s="57"/>
      <c r="AZN390" s="57"/>
      <c r="AZO390" s="57"/>
      <c r="AZP390" s="57"/>
      <c r="AZQ390" s="57"/>
      <c r="AZR390" s="57"/>
      <c r="AZS390" s="57"/>
      <c r="AZT390" s="57"/>
      <c r="AZU390" s="57"/>
      <c r="AZV390" s="57"/>
      <c r="AZW390" s="57"/>
      <c r="AZX390" s="57"/>
      <c r="AZY390" s="57"/>
      <c r="AZZ390" s="57"/>
      <c r="BAA390" s="57"/>
      <c r="BAB390" s="57"/>
      <c r="BAC390" s="57"/>
      <c r="BAD390" s="57"/>
      <c r="BAE390" s="57"/>
      <c r="BAF390" s="57"/>
      <c r="BAG390" s="57"/>
      <c r="BAH390" s="57"/>
      <c r="BAI390" s="57"/>
      <c r="BAJ390" s="57"/>
      <c r="BAK390" s="57"/>
      <c r="BAL390" s="57"/>
      <c r="BAM390" s="57"/>
      <c r="BAN390" s="57"/>
      <c r="BAO390" s="57"/>
      <c r="BAP390" s="57"/>
      <c r="BAQ390" s="57"/>
      <c r="BAR390" s="57"/>
      <c r="BAS390" s="57"/>
      <c r="BAT390" s="57"/>
      <c r="BAU390" s="57"/>
      <c r="BAV390" s="57"/>
      <c r="BAW390" s="57"/>
      <c r="BAX390" s="57"/>
      <c r="BAY390" s="57"/>
      <c r="BAZ390" s="57"/>
      <c r="BBA390" s="57"/>
      <c r="BBB390" s="57"/>
      <c r="BBC390" s="57"/>
      <c r="BBD390" s="57"/>
      <c r="BBE390" s="57"/>
      <c r="BBF390" s="57"/>
      <c r="BBG390" s="57"/>
      <c r="BBH390" s="57"/>
      <c r="BBI390" s="57"/>
      <c r="BBJ390" s="57"/>
      <c r="BBK390" s="57"/>
      <c r="BBL390" s="57"/>
      <c r="BBM390" s="57"/>
      <c r="BBN390" s="57"/>
      <c r="BBO390" s="57"/>
      <c r="BBP390" s="57"/>
      <c r="BBQ390" s="57"/>
      <c r="BBR390" s="57"/>
      <c r="BBS390" s="57"/>
      <c r="BBT390" s="57"/>
      <c r="BBU390" s="57"/>
      <c r="BBV390" s="57"/>
      <c r="BBW390" s="57"/>
      <c r="BBX390" s="57"/>
      <c r="BBY390" s="57"/>
      <c r="BBZ390" s="57"/>
      <c r="BCA390" s="57"/>
      <c r="BCB390" s="57"/>
      <c r="BCC390" s="57"/>
      <c r="BCD390" s="57"/>
      <c r="BCE390" s="57"/>
      <c r="BCF390" s="57"/>
      <c r="BCG390" s="57"/>
      <c r="BCH390" s="57"/>
      <c r="BCI390" s="57"/>
      <c r="BCJ390" s="57"/>
      <c r="BCK390" s="57"/>
      <c r="BCL390" s="57"/>
      <c r="BCM390" s="57"/>
      <c r="BCN390" s="57"/>
      <c r="BCO390" s="57"/>
      <c r="BCP390" s="57"/>
      <c r="BCQ390" s="57"/>
      <c r="BCR390" s="57"/>
      <c r="BCS390" s="57"/>
      <c r="BCT390" s="57"/>
      <c r="BCU390" s="57"/>
      <c r="BCV390" s="57"/>
      <c r="BCW390" s="57"/>
      <c r="BCX390" s="57"/>
      <c r="BCY390" s="57"/>
      <c r="BCZ390" s="57"/>
      <c r="BDA390" s="57"/>
      <c r="BDB390" s="57"/>
      <c r="BDC390" s="57"/>
      <c r="BDD390" s="57"/>
      <c r="BDE390" s="57"/>
      <c r="BDF390" s="57"/>
      <c r="BDG390" s="57"/>
      <c r="BDH390" s="57"/>
      <c r="BDI390" s="57"/>
      <c r="BDJ390" s="57"/>
      <c r="BDK390" s="57"/>
      <c r="BDL390" s="57"/>
      <c r="BDM390" s="57"/>
      <c r="BDN390" s="57"/>
      <c r="BDO390" s="57"/>
      <c r="BDP390" s="57"/>
      <c r="BDQ390" s="57"/>
      <c r="BDR390" s="57"/>
      <c r="BDS390" s="57"/>
      <c r="BDT390" s="57"/>
      <c r="BDU390" s="57"/>
      <c r="BDV390" s="57"/>
      <c r="BDW390" s="57"/>
      <c r="BDX390" s="57"/>
      <c r="BDY390" s="57"/>
      <c r="BDZ390" s="57"/>
      <c r="BEA390" s="57"/>
      <c r="BEB390" s="57"/>
      <c r="BEC390" s="57"/>
      <c r="BED390" s="57"/>
      <c r="BEE390" s="57"/>
      <c r="BEF390" s="57"/>
      <c r="BEG390" s="57"/>
      <c r="BEH390" s="57"/>
      <c r="BEI390" s="57"/>
      <c r="BEJ390" s="57"/>
      <c r="BEK390" s="57"/>
      <c r="BEL390" s="57"/>
      <c r="BEM390" s="57"/>
      <c r="BEN390" s="57"/>
      <c r="BEO390" s="57"/>
      <c r="BEP390" s="57"/>
      <c r="BEQ390" s="57"/>
      <c r="BER390" s="57"/>
      <c r="BES390" s="57"/>
      <c r="BET390" s="57"/>
      <c r="BEU390" s="57"/>
      <c r="BEV390" s="57"/>
      <c r="BEW390" s="57"/>
      <c r="BEX390" s="57"/>
      <c r="BEY390" s="57"/>
      <c r="BEZ390" s="57"/>
      <c r="BFA390" s="57"/>
      <c r="BFB390" s="57"/>
      <c r="BFC390" s="57"/>
      <c r="BFD390" s="57"/>
      <c r="BFE390" s="57"/>
      <c r="BFF390" s="57"/>
      <c r="BFG390" s="57"/>
      <c r="BFH390" s="57"/>
      <c r="BFI390" s="57"/>
      <c r="BFJ390" s="57"/>
      <c r="BFK390" s="57"/>
      <c r="BFL390" s="57"/>
      <c r="BFM390" s="57"/>
      <c r="BFN390" s="57"/>
      <c r="BFO390" s="57"/>
      <c r="BFP390" s="57"/>
      <c r="BFQ390" s="57"/>
      <c r="BFR390" s="57"/>
      <c r="BFS390" s="57"/>
      <c r="BFT390" s="57"/>
      <c r="BFU390" s="57"/>
      <c r="BFV390" s="57"/>
      <c r="BFW390" s="57"/>
      <c r="BFX390" s="57"/>
      <c r="BFY390" s="57"/>
      <c r="BFZ390" s="57"/>
      <c r="BGA390" s="57"/>
      <c r="BGB390" s="57"/>
      <c r="BGC390" s="57"/>
      <c r="BGD390" s="57"/>
      <c r="BGE390" s="57"/>
      <c r="BGF390" s="57"/>
      <c r="BGG390" s="57"/>
      <c r="BGH390" s="57"/>
      <c r="BGI390" s="57"/>
      <c r="BGJ390" s="57"/>
      <c r="BGK390" s="57"/>
      <c r="BGL390" s="57"/>
      <c r="BGM390" s="57"/>
      <c r="BGN390" s="57"/>
      <c r="BGO390" s="57"/>
      <c r="BGP390" s="57"/>
      <c r="BGQ390" s="57"/>
      <c r="BGR390" s="57"/>
      <c r="BGS390" s="57"/>
      <c r="BGT390" s="57"/>
      <c r="BGU390" s="57"/>
      <c r="BGV390" s="57"/>
      <c r="BGW390" s="57"/>
      <c r="BGX390" s="57"/>
      <c r="BGY390" s="57"/>
      <c r="BGZ390" s="57"/>
      <c r="BHA390" s="57"/>
      <c r="BHB390" s="57"/>
      <c r="BHC390" s="57"/>
      <c r="BHD390" s="57"/>
      <c r="BHE390" s="57"/>
      <c r="BHF390" s="57"/>
      <c r="BHG390" s="57"/>
      <c r="BHH390" s="57"/>
      <c r="BHI390" s="57"/>
      <c r="BHJ390" s="57"/>
      <c r="BHK390" s="57"/>
      <c r="BHL390" s="57"/>
      <c r="BHM390" s="57"/>
      <c r="BHN390" s="57"/>
      <c r="BHO390" s="57"/>
      <c r="BHP390" s="57"/>
      <c r="BHQ390" s="57"/>
      <c r="BHR390" s="57"/>
      <c r="BHS390" s="57"/>
      <c r="BHT390" s="57"/>
      <c r="BHU390" s="57"/>
      <c r="BHV390" s="57"/>
      <c r="BHW390" s="57"/>
      <c r="BHX390" s="57"/>
      <c r="BHY390" s="57"/>
      <c r="BHZ390" s="57"/>
      <c r="BIA390" s="57"/>
      <c r="BIB390" s="57"/>
      <c r="BIC390" s="57"/>
      <c r="BID390" s="57"/>
      <c r="BIE390" s="57"/>
      <c r="BIF390" s="57"/>
      <c r="BIG390" s="57"/>
      <c r="BIH390" s="57"/>
      <c r="BII390" s="57"/>
      <c r="BIJ390" s="57"/>
      <c r="BIK390" s="57"/>
      <c r="BIL390" s="57"/>
      <c r="BIM390" s="57"/>
      <c r="BIN390" s="57"/>
      <c r="BIO390" s="57"/>
      <c r="BIP390" s="57"/>
      <c r="BIQ390" s="57"/>
      <c r="BIR390" s="57"/>
      <c r="BIS390" s="57"/>
      <c r="BIT390" s="57"/>
      <c r="BIU390" s="57"/>
      <c r="BIV390" s="57"/>
      <c r="BIW390" s="57"/>
      <c r="BIX390" s="57"/>
      <c r="BIY390" s="57"/>
      <c r="BIZ390" s="57"/>
      <c r="BJA390" s="57"/>
    </row>
    <row r="391" spans="1:1613" ht="75" customHeight="1" x14ac:dyDescent="0.35">
      <c r="A391" s="55" t="s">
        <v>4336</v>
      </c>
      <c r="B391" s="120" t="s">
        <v>4335</v>
      </c>
      <c r="C391" s="55" t="s">
        <v>3127</v>
      </c>
      <c r="D391" s="121" t="s">
        <v>40</v>
      </c>
      <c r="E391" s="55" t="s">
        <v>69</v>
      </c>
      <c r="F391" s="137" t="str">
        <f t="shared" ref="F391:F422" si="22">REPT("|",G391/3)</f>
        <v>||||||||||||</v>
      </c>
      <c r="G391" s="136">
        <v>36.800000000000004</v>
      </c>
      <c r="H391" s="124">
        <v>43952</v>
      </c>
      <c r="I391" s="116" t="s">
        <v>8</v>
      </c>
      <c r="J391" s="123" t="s">
        <v>1</v>
      </c>
      <c r="K391" s="116" t="s">
        <v>1</v>
      </c>
      <c r="L391" s="123">
        <v>45071</v>
      </c>
      <c r="M391" s="116" t="s">
        <v>8</v>
      </c>
      <c r="N391" s="116">
        <f t="shared" ref="N391:N422" si="23">IF(O391="Actual",1,0)</f>
        <v>1</v>
      </c>
      <c r="O391" s="122" t="s">
        <v>8</v>
      </c>
      <c r="P391" s="117"/>
      <c r="Q391" s="55" t="s">
        <v>3994</v>
      </c>
      <c r="R391" s="120" t="s">
        <v>4334</v>
      </c>
      <c r="S391" s="55" t="s">
        <v>1859</v>
      </c>
      <c r="T391" s="120" t="s">
        <v>16</v>
      </c>
      <c r="U391" s="55" t="s">
        <v>66</v>
      </c>
      <c r="V391" s="120">
        <v>1</v>
      </c>
      <c r="W391" s="126" t="s">
        <v>133</v>
      </c>
      <c r="X391" s="135" t="s">
        <v>132</v>
      </c>
      <c r="Y391" s="110" t="s">
        <v>25</v>
      </c>
      <c r="Z391" s="109"/>
      <c r="AA391" s="54" t="s">
        <v>164</v>
      </c>
      <c r="AB391" s="53"/>
      <c r="AC391" s="53"/>
      <c r="AD391" s="53"/>
      <c r="AE391" s="53"/>
      <c r="AF391" s="52"/>
      <c r="AG391" s="290"/>
      <c r="AH391" s="291"/>
      <c r="AI391" s="291"/>
      <c r="AJ391" s="292"/>
      <c r="AK391" s="117">
        <v>360694</v>
      </c>
      <c r="AL391" s="332">
        <v>360694</v>
      </c>
    </row>
    <row r="392" spans="1:1613" ht="75" customHeight="1" x14ac:dyDescent="0.35">
      <c r="A392" s="30" t="s">
        <v>4333</v>
      </c>
      <c r="B392" s="32" t="s">
        <v>4332</v>
      </c>
      <c r="C392" s="30" t="s">
        <v>4331</v>
      </c>
      <c r="D392" s="38" t="s">
        <v>10</v>
      </c>
      <c r="E392" s="30" t="s">
        <v>9</v>
      </c>
      <c r="F392" s="37" t="str">
        <f t="shared" si="22"/>
        <v>||||||||||||||||</v>
      </c>
      <c r="G392" s="43">
        <v>48.466666666666669</v>
      </c>
      <c r="H392" s="35">
        <v>44272</v>
      </c>
      <c r="I392" s="23" t="s">
        <v>8</v>
      </c>
      <c r="J392" s="34">
        <v>45748</v>
      </c>
      <c r="K392" s="23" t="s">
        <v>7</v>
      </c>
      <c r="L392" s="34" t="s">
        <v>1</v>
      </c>
      <c r="M392" s="23" t="s">
        <v>1</v>
      </c>
      <c r="N392" s="23">
        <f t="shared" si="23"/>
        <v>0</v>
      </c>
      <c r="O392" s="33" t="s">
        <v>7</v>
      </c>
      <c r="P392" s="27"/>
      <c r="Q392" s="30" t="s">
        <v>3994</v>
      </c>
      <c r="R392" s="32" t="s">
        <v>4330</v>
      </c>
      <c r="S392" s="30" t="s">
        <v>26</v>
      </c>
      <c r="T392" s="32" t="s">
        <v>96</v>
      </c>
      <c r="U392" s="30" t="s">
        <v>1156</v>
      </c>
      <c r="V392" s="32">
        <v>1</v>
      </c>
      <c r="W392" s="31" t="s">
        <v>1</v>
      </c>
      <c r="X392" s="30"/>
      <c r="Y392" s="103"/>
      <c r="Z392" s="102"/>
      <c r="AA392" s="26"/>
      <c r="AB392" s="25"/>
      <c r="AC392" s="25"/>
      <c r="AD392" s="25"/>
      <c r="AE392" s="25" t="s">
        <v>0</v>
      </c>
      <c r="AF392" s="24" t="s">
        <v>36</v>
      </c>
      <c r="AG392" s="264" t="s">
        <v>769</v>
      </c>
      <c r="AH392" s="293"/>
      <c r="AI392" s="293"/>
      <c r="AJ392" s="294"/>
      <c r="AK392" s="27">
        <v>358968</v>
      </c>
      <c r="AL392" s="331">
        <v>358968</v>
      </c>
    </row>
    <row r="393" spans="1:1613" ht="75" customHeight="1" x14ac:dyDescent="0.35">
      <c r="A393" s="30" t="s">
        <v>4329</v>
      </c>
      <c r="B393" s="32" t="s">
        <v>4328</v>
      </c>
      <c r="C393" s="30" t="s">
        <v>4327</v>
      </c>
      <c r="D393" s="38" t="s">
        <v>40</v>
      </c>
      <c r="E393" s="30" t="s">
        <v>69</v>
      </c>
      <c r="F393" s="37" t="str">
        <f t="shared" si="22"/>
        <v>|||||||||||||</v>
      </c>
      <c r="G393" s="43">
        <v>41.766666666666666</v>
      </c>
      <c r="H393" s="49">
        <v>44019</v>
      </c>
      <c r="I393" s="47" t="s">
        <v>8</v>
      </c>
      <c r="J393" s="48">
        <v>45290</v>
      </c>
      <c r="K393" s="47" t="s">
        <v>7</v>
      </c>
      <c r="L393" s="48">
        <v>45435</v>
      </c>
      <c r="M393" s="47" t="s">
        <v>8</v>
      </c>
      <c r="N393" s="47">
        <f t="shared" si="23"/>
        <v>0</v>
      </c>
      <c r="O393" s="46" t="s">
        <v>7</v>
      </c>
      <c r="P393" s="45"/>
      <c r="Q393" s="44" t="s">
        <v>3994</v>
      </c>
      <c r="R393" s="32" t="s">
        <v>4326</v>
      </c>
      <c r="S393" s="30" t="s">
        <v>210</v>
      </c>
      <c r="T393" s="32" t="s">
        <v>16</v>
      </c>
      <c r="U393" s="30" t="s">
        <v>15</v>
      </c>
      <c r="V393" s="32">
        <v>1</v>
      </c>
      <c r="W393" s="31" t="s">
        <v>133</v>
      </c>
      <c r="X393" s="40" t="s">
        <v>132</v>
      </c>
      <c r="Y393" s="103"/>
      <c r="Z393" s="102"/>
      <c r="AA393" s="26"/>
      <c r="AB393" s="25"/>
      <c r="AC393" s="25"/>
      <c r="AD393" s="25"/>
      <c r="AE393" s="25"/>
      <c r="AF393" s="24"/>
      <c r="AG393" s="264"/>
      <c r="AH393" s="293"/>
      <c r="AI393" s="293" t="s">
        <v>127</v>
      </c>
      <c r="AJ393" s="294"/>
      <c r="AK393" s="27">
        <v>357971</v>
      </c>
      <c r="AL393" s="331">
        <v>357971</v>
      </c>
    </row>
    <row r="394" spans="1:1613" ht="75" customHeight="1" x14ac:dyDescent="0.35">
      <c r="A394" s="30" t="s">
        <v>4325</v>
      </c>
      <c r="B394" s="32" t="s">
        <v>1259</v>
      </c>
      <c r="C394" s="30" t="s">
        <v>2230</v>
      </c>
      <c r="D394" s="38" t="s">
        <v>10</v>
      </c>
      <c r="E394" s="30" t="s">
        <v>69</v>
      </c>
      <c r="F394" s="37" t="str">
        <f t="shared" si="22"/>
        <v>|||||||||||||||||||||</v>
      </c>
      <c r="G394" s="43">
        <v>64.966666666666669</v>
      </c>
      <c r="H394" s="35">
        <v>43712</v>
      </c>
      <c r="I394" s="23" t="s">
        <v>8</v>
      </c>
      <c r="J394" s="34">
        <v>45691</v>
      </c>
      <c r="K394" s="23" t="s">
        <v>7</v>
      </c>
      <c r="L394" s="34" t="s">
        <v>1</v>
      </c>
      <c r="M394" s="23" t="s">
        <v>1</v>
      </c>
      <c r="N394" s="23">
        <f t="shared" si="23"/>
        <v>0</v>
      </c>
      <c r="O394" s="33" t="s">
        <v>7</v>
      </c>
      <c r="P394" s="27"/>
      <c r="Q394" s="30" t="s">
        <v>3994</v>
      </c>
      <c r="R394" s="32" t="s">
        <v>4324</v>
      </c>
      <c r="S394" s="30" t="s">
        <v>4323</v>
      </c>
      <c r="T394" s="32" t="s">
        <v>4322</v>
      </c>
      <c r="U394" s="30" t="s">
        <v>4321</v>
      </c>
      <c r="V394" s="32">
        <v>10</v>
      </c>
      <c r="W394" s="31" t="s">
        <v>117</v>
      </c>
      <c r="X394" s="30"/>
      <c r="Y394" s="103"/>
      <c r="Z394" s="102" t="s">
        <v>24</v>
      </c>
      <c r="AA394" s="26"/>
      <c r="AB394" s="25"/>
      <c r="AC394" s="25"/>
      <c r="AD394" s="25"/>
      <c r="AE394" s="25"/>
      <c r="AF394" s="24"/>
      <c r="AG394" s="264"/>
      <c r="AH394" s="293"/>
      <c r="AI394" s="293"/>
      <c r="AJ394" s="294"/>
      <c r="AK394" s="27">
        <v>356538</v>
      </c>
      <c r="AL394" s="331">
        <v>356538</v>
      </c>
    </row>
    <row r="395" spans="1:1613" ht="75" customHeight="1" x14ac:dyDescent="0.35">
      <c r="A395" s="30" t="s">
        <v>4320</v>
      </c>
      <c r="B395" s="32" t="s">
        <v>71</v>
      </c>
      <c r="C395" s="30" t="s">
        <v>237</v>
      </c>
      <c r="D395" s="38" t="s">
        <v>468</v>
      </c>
      <c r="E395" s="30" t="s">
        <v>69</v>
      </c>
      <c r="F395" s="37" t="str">
        <f t="shared" si="22"/>
        <v>||||||||||||||||</v>
      </c>
      <c r="G395" s="43">
        <v>50.466666666666669</v>
      </c>
      <c r="H395" s="35">
        <v>43597</v>
      </c>
      <c r="I395" s="23" t="s">
        <v>8</v>
      </c>
      <c r="J395" s="34">
        <v>45133</v>
      </c>
      <c r="K395" s="23" t="s">
        <v>8</v>
      </c>
      <c r="L395" s="34">
        <v>45191</v>
      </c>
      <c r="M395" s="23" t="s">
        <v>8</v>
      </c>
      <c r="N395" s="23">
        <f t="shared" si="23"/>
        <v>1</v>
      </c>
      <c r="O395" s="33" t="s">
        <v>8</v>
      </c>
      <c r="P395" s="27"/>
      <c r="Q395" s="30" t="s">
        <v>3994</v>
      </c>
      <c r="R395" s="32" t="s">
        <v>4260</v>
      </c>
      <c r="S395" s="30" t="s">
        <v>4319</v>
      </c>
      <c r="T395" s="32" t="s">
        <v>3068</v>
      </c>
      <c r="U395" s="30" t="s">
        <v>4318</v>
      </c>
      <c r="V395" s="32">
        <v>23</v>
      </c>
      <c r="W395" s="31" t="s">
        <v>133</v>
      </c>
      <c r="X395" s="40" t="s">
        <v>132</v>
      </c>
      <c r="Y395" s="103" t="s">
        <v>25</v>
      </c>
      <c r="Z395" s="102"/>
      <c r="AA395" s="26" t="s">
        <v>164</v>
      </c>
      <c r="AB395" s="25"/>
      <c r="AC395" s="25"/>
      <c r="AD395" s="25"/>
      <c r="AE395" s="25"/>
      <c r="AF395" s="24"/>
      <c r="AG395" s="264"/>
      <c r="AH395" s="293"/>
      <c r="AI395" s="293" t="s">
        <v>127</v>
      </c>
      <c r="AJ395" s="294"/>
      <c r="AK395" s="27">
        <v>353670</v>
      </c>
      <c r="AL395" s="331">
        <v>353670</v>
      </c>
    </row>
    <row r="396" spans="1:1613" ht="75" customHeight="1" x14ac:dyDescent="0.35">
      <c r="A396" s="30" t="s">
        <v>4317</v>
      </c>
      <c r="B396" s="32" t="s">
        <v>4316</v>
      </c>
      <c r="C396" s="30" t="s">
        <v>4315</v>
      </c>
      <c r="D396" s="38" t="s">
        <v>40</v>
      </c>
      <c r="E396" s="30" t="s">
        <v>69</v>
      </c>
      <c r="F396" s="37" t="str">
        <f t="shared" si="22"/>
        <v>|||||||||||</v>
      </c>
      <c r="G396" s="43">
        <v>34.266666666666666</v>
      </c>
      <c r="H396" s="35">
        <v>44250</v>
      </c>
      <c r="I396" s="23" t="s">
        <v>8</v>
      </c>
      <c r="J396" s="34">
        <v>45291</v>
      </c>
      <c r="K396" s="23" t="s">
        <v>8</v>
      </c>
      <c r="L396" s="34" t="s">
        <v>1</v>
      </c>
      <c r="M396" s="23" t="s">
        <v>1</v>
      </c>
      <c r="N396" s="23">
        <f t="shared" si="23"/>
        <v>1</v>
      </c>
      <c r="O396" s="33" t="s">
        <v>8</v>
      </c>
      <c r="P396" s="27"/>
      <c r="Q396" s="30" t="s">
        <v>3994</v>
      </c>
      <c r="R396" s="32" t="s">
        <v>4314</v>
      </c>
      <c r="S396" s="30" t="s">
        <v>4313</v>
      </c>
      <c r="T396" s="32" t="s">
        <v>59</v>
      </c>
      <c r="U396" s="30" t="s">
        <v>315</v>
      </c>
      <c r="V396" s="32">
        <v>2</v>
      </c>
      <c r="W396" s="31" t="s">
        <v>117</v>
      </c>
      <c r="X396" s="30"/>
      <c r="Y396" s="103"/>
      <c r="Z396" s="102"/>
      <c r="AA396" s="26" t="s">
        <v>164</v>
      </c>
      <c r="AB396" s="25"/>
      <c r="AC396" s="25"/>
      <c r="AD396" s="25"/>
      <c r="AE396" s="25"/>
      <c r="AF396" s="24"/>
      <c r="AG396" s="264"/>
      <c r="AH396" s="293"/>
      <c r="AI396" s="293"/>
      <c r="AJ396" s="294"/>
      <c r="AK396" s="27">
        <v>351857</v>
      </c>
      <c r="AL396" s="331">
        <v>351857</v>
      </c>
    </row>
    <row r="397" spans="1:1613" ht="75" customHeight="1" x14ac:dyDescent="0.35">
      <c r="A397" s="30" t="s">
        <v>4312</v>
      </c>
      <c r="B397" s="32" t="s">
        <v>4311</v>
      </c>
      <c r="C397" s="30" t="s">
        <v>4310</v>
      </c>
      <c r="D397" s="38" t="s">
        <v>19</v>
      </c>
      <c r="E397" s="30" t="s">
        <v>69</v>
      </c>
      <c r="F397" s="37" t="str">
        <f t="shared" si="22"/>
        <v>|||||||||||||||||||</v>
      </c>
      <c r="G397" s="43">
        <v>58.766666666666666</v>
      </c>
      <c r="H397" s="35">
        <v>43655</v>
      </c>
      <c r="I397" s="23" t="s">
        <v>8</v>
      </c>
      <c r="J397" s="34" t="s">
        <v>1</v>
      </c>
      <c r="K397" s="23" t="s">
        <v>1</v>
      </c>
      <c r="L397" s="34">
        <v>45445</v>
      </c>
      <c r="M397" s="23" t="s">
        <v>8</v>
      </c>
      <c r="N397" s="23">
        <f t="shared" si="23"/>
        <v>1</v>
      </c>
      <c r="O397" s="33" t="s">
        <v>8</v>
      </c>
      <c r="P397" s="27"/>
      <c r="Q397" s="30" t="s">
        <v>3994</v>
      </c>
      <c r="R397" s="32" t="s">
        <v>4309</v>
      </c>
      <c r="S397" s="30" t="s">
        <v>113</v>
      </c>
      <c r="T397" s="32" t="s">
        <v>1520</v>
      </c>
      <c r="U397" s="30" t="s">
        <v>4308</v>
      </c>
      <c r="V397" s="32">
        <v>13</v>
      </c>
      <c r="W397" s="31" t="s">
        <v>133</v>
      </c>
      <c r="X397" s="40" t="s">
        <v>132</v>
      </c>
      <c r="Y397" s="103"/>
      <c r="Z397" s="102"/>
      <c r="AA397" s="26"/>
      <c r="AB397" s="25"/>
      <c r="AC397" s="25"/>
      <c r="AD397" s="25"/>
      <c r="AE397" s="25"/>
      <c r="AF397" s="24"/>
      <c r="AG397" s="264"/>
      <c r="AH397" s="293"/>
      <c r="AI397" s="293" t="s">
        <v>127</v>
      </c>
      <c r="AJ397" s="294"/>
      <c r="AK397" s="27">
        <v>350921</v>
      </c>
      <c r="AL397" s="331">
        <v>350921</v>
      </c>
    </row>
    <row r="398" spans="1:1613" ht="75" customHeight="1" x14ac:dyDescent="0.35">
      <c r="A398" s="30" t="s">
        <v>4307</v>
      </c>
      <c r="B398" s="32" t="s">
        <v>4306</v>
      </c>
      <c r="C398" s="30" t="s">
        <v>2025</v>
      </c>
      <c r="D398" s="38" t="s">
        <v>40</v>
      </c>
      <c r="E398" s="30" t="s">
        <v>69</v>
      </c>
      <c r="F398" s="37" t="str">
        <f t="shared" si="22"/>
        <v>||||||||||||||||||</v>
      </c>
      <c r="G398" s="43">
        <v>54.966666666666669</v>
      </c>
      <c r="H398" s="35">
        <v>43453</v>
      </c>
      <c r="I398" s="23" t="s">
        <v>8</v>
      </c>
      <c r="J398" s="34">
        <v>45125</v>
      </c>
      <c r="K398" s="23" t="s">
        <v>8</v>
      </c>
      <c r="L398" s="34">
        <v>45435</v>
      </c>
      <c r="M398" s="23" t="s">
        <v>8</v>
      </c>
      <c r="N398" s="23">
        <f t="shared" si="23"/>
        <v>1</v>
      </c>
      <c r="O398" s="33" t="s">
        <v>8</v>
      </c>
      <c r="P398" s="27"/>
      <c r="Q398" s="30" t="s">
        <v>3994</v>
      </c>
      <c r="R398" s="32" t="s">
        <v>4305</v>
      </c>
      <c r="S398" s="30" t="s">
        <v>4304</v>
      </c>
      <c r="T398" s="32" t="s">
        <v>277</v>
      </c>
      <c r="U398" s="30" t="s">
        <v>4303</v>
      </c>
      <c r="V398" s="32">
        <v>10</v>
      </c>
      <c r="W398" s="31" t="s">
        <v>133</v>
      </c>
      <c r="X398" s="40" t="s">
        <v>132</v>
      </c>
      <c r="Y398" s="103" t="s">
        <v>25</v>
      </c>
      <c r="Z398" s="102"/>
      <c r="AA398" s="26"/>
      <c r="AB398" s="25"/>
      <c r="AC398" s="25" t="s">
        <v>25</v>
      </c>
      <c r="AD398" s="25"/>
      <c r="AE398" s="25"/>
      <c r="AF398" s="24"/>
      <c r="AG398" s="264" t="s">
        <v>769</v>
      </c>
      <c r="AH398" s="293"/>
      <c r="AI398" s="293"/>
      <c r="AJ398" s="294"/>
      <c r="AK398" s="27">
        <v>341982</v>
      </c>
      <c r="AL398" s="331">
        <v>341982</v>
      </c>
    </row>
    <row r="399" spans="1:1613" ht="75" customHeight="1" x14ac:dyDescent="0.35">
      <c r="A399" s="30" t="s">
        <v>4302</v>
      </c>
      <c r="B399" s="32" t="s">
        <v>469</v>
      </c>
      <c r="C399" s="30" t="s">
        <v>4301</v>
      </c>
      <c r="D399" s="38" t="s">
        <v>468</v>
      </c>
      <c r="E399" s="30" t="s">
        <v>69</v>
      </c>
      <c r="F399" s="37" t="str">
        <f t="shared" si="22"/>
        <v>|||||||||||||||</v>
      </c>
      <c r="G399" s="43">
        <v>47.133333333333333</v>
      </c>
      <c r="H399" s="35">
        <v>43440</v>
      </c>
      <c r="I399" s="23" t="s">
        <v>8</v>
      </c>
      <c r="J399" s="34">
        <v>44875</v>
      </c>
      <c r="K399" s="23" t="s">
        <v>8</v>
      </c>
      <c r="L399" s="34">
        <v>44994</v>
      </c>
      <c r="M399" s="23" t="s">
        <v>8</v>
      </c>
      <c r="N399" s="23">
        <f t="shared" si="23"/>
        <v>1</v>
      </c>
      <c r="O399" s="33" t="s">
        <v>8</v>
      </c>
      <c r="P399" s="27"/>
      <c r="Q399" s="30" t="s">
        <v>3994</v>
      </c>
      <c r="R399" s="32" t="s">
        <v>4300</v>
      </c>
      <c r="S399" s="30" t="s">
        <v>4299</v>
      </c>
      <c r="T399" s="32" t="s">
        <v>4298</v>
      </c>
      <c r="U399" s="30" t="s">
        <v>4297</v>
      </c>
      <c r="V399" s="32">
        <v>30</v>
      </c>
      <c r="W399" s="31" t="s">
        <v>133</v>
      </c>
      <c r="X399" s="40" t="s">
        <v>132</v>
      </c>
      <c r="Y399" s="103" t="s">
        <v>25</v>
      </c>
      <c r="Z399" s="102"/>
      <c r="AA399" s="26" t="s">
        <v>164</v>
      </c>
      <c r="AB399" s="25"/>
      <c r="AC399" s="25"/>
      <c r="AD399" s="25"/>
      <c r="AE399" s="25"/>
      <c r="AF399" s="24"/>
      <c r="AG399" s="264"/>
      <c r="AH399" s="293"/>
      <c r="AI399" s="293"/>
      <c r="AJ399" s="294"/>
      <c r="AK399" s="27">
        <v>340378</v>
      </c>
      <c r="AL399" s="331">
        <v>340378</v>
      </c>
    </row>
    <row r="400" spans="1:1613" ht="75" customHeight="1" x14ac:dyDescent="0.35">
      <c r="A400" s="30" t="s">
        <v>4296</v>
      </c>
      <c r="B400" s="32" t="s">
        <v>4295</v>
      </c>
      <c r="C400" s="30" t="s">
        <v>4294</v>
      </c>
      <c r="D400" s="38" t="s">
        <v>40</v>
      </c>
      <c r="E400" s="30" t="s">
        <v>69</v>
      </c>
      <c r="F400" s="37" t="str">
        <f t="shared" si="22"/>
        <v>||||||||||||||</v>
      </c>
      <c r="G400" s="43">
        <v>42.5</v>
      </c>
      <c r="H400" s="35">
        <v>43420</v>
      </c>
      <c r="I400" s="23" t="s">
        <v>8</v>
      </c>
      <c r="J400" s="34">
        <v>44712</v>
      </c>
      <c r="K400" s="23" t="s">
        <v>8</v>
      </c>
      <c r="L400" s="34">
        <v>45216</v>
      </c>
      <c r="M400" s="23" t="s">
        <v>8</v>
      </c>
      <c r="N400" s="23">
        <f t="shared" si="23"/>
        <v>1</v>
      </c>
      <c r="O400" s="33" t="s">
        <v>8</v>
      </c>
      <c r="P400" s="27"/>
      <c r="Q400" s="30" t="s">
        <v>3994</v>
      </c>
      <c r="R400" s="32" t="s">
        <v>4052</v>
      </c>
      <c r="S400" s="30" t="s">
        <v>1859</v>
      </c>
      <c r="T400" s="32" t="s">
        <v>16</v>
      </c>
      <c r="U400" s="30" t="s">
        <v>66</v>
      </c>
      <c r="V400" s="32">
        <v>1</v>
      </c>
      <c r="W400" s="31" t="s">
        <v>65</v>
      </c>
      <c r="X400" s="39" t="s">
        <v>64</v>
      </c>
      <c r="Y400" s="103"/>
      <c r="Z400" s="102"/>
      <c r="AA400" s="26"/>
      <c r="AB400" s="25"/>
      <c r="AC400" s="25"/>
      <c r="AD400" s="25"/>
      <c r="AE400" s="25"/>
      <c r="AF400" s="24"/>
      <c r="AG400" s="264"/>
      <c r="AH400" s="293"/>
      <c r="AI400" s="293"/>
      <c r="AJ400" s="294" t="s">
        <v>35</v>
      </c>
      <c r="AK400" s="27">
        <v>335427</v>
      </c>
      <c r="AL400" s="331">
        <v>335427</v>
      </c>
    </row>
    <row r="401" spans="1:38" ht="75" customHeight="1" x14ac:dyDescent="0.35">
      <c r="A401" s="30" t="s">
        <v>4293</v>
      </c>
      <c r="B401" s="32" t="s">
        <v>4270</v>
      </c>
      <c r="C401" s="30" t="s">
        <v>4292</v>
      </c>
      <c r="D401" s="38" t="s">
        <v>40</v>
      </c>
      <c r="E401" s="30" t="s">
        <v>69</v>
      </c>
      <c r="F401" s="37" t="str">
        <f t="shared" si="22"/>
        <v>||||||||||||||||||||||</v>
      </c>
      <c r="G401" s="43">
        <v>67.900000000000006</v>
      </c>
      <c r="H401" s="35">
        <v>43369</v>
      </c>
      <c r="I401" s="23" t="s">
        <v>8</v>
      </c>
      <c r="J401" s="34" t="s">
        <v>1</v>
      </c>
      <c r="K401" s="23" t="s">
        <v>1</v>
      </c>
      <c r="L401" s="34">
        <v>45435</v>
      </c>
      <c r="M401" s="23" t="s">
        <v>8</v>
      </c>
      <c r="N401" s="23">
        <f t="shared" si="23"/>
        <v>1</v>
      </c>
      <c r="O401" s="33" t="s">
        <v>8</v>
      </c>
      <c r="P401" s="27"/>
      <c r="Q401" s="30" t="s">
        <v>3994</v>
      </c>
      <c r="R401" s="32" t="s">
        <v>4291</v>
      </c>
      <c r="S401" s="30" t="s">
        <v>2327</v>
      </c>
      <c r="T401" s="32" t="s">
        <v>59</v>
      </c>
      <c r="U401" s="30" t="s">
        <v>58</v>
      </c>
      <c r="V401" s="32">
        <v>1</v>
      </c>
      <c r="W401" s="31" t="s">
        <v>133</v>
      </c>
      <c r="X401" s="40" t="s">
        <v>132</v>
      </c>
      <c r="Y401" s="103"/>
      <c r="Z401" s="102"/>
      <c r="AA401" s="26"/>
      <c r="AB401" s="25"/>
      <c r="AC401" s="25"/>
      <c r="AD401" s="25"/>
      <c r="AE401" s="25"/>
      <c r="AF401" s="24"/>
      <c r="AG401" s="264"/>
      <c r="AH401" s="293"/>
      <c r="AI401" s="293"/>
      <c r="AJ401" s="294"/>
      <c r="AK401" s="27">
        <v>332797</v>
      </c>
      <c r="AL401" s="331">
        <v>332797</v>
      </c>
    </row>
    <row r="402" spans="1:38" ht="75" customHeight="1" x14ac:dyDescent="0.35">
      <c r="A402" s="30" t="s">
        <v>4290</v>
      </c>
      <c r="B402" s="32" t="s">
        <v>4100</v>
      </c>
      <c r="C402" s="30" t="s">
        <v>579</v>
      </c>
      <c r="D402" s="38" t="s">
        <v>40</v>
      </c>
      <c r="E402" s="30" t="s">
        <v>69</v>
      </c>
      <c r="F402" s="37" t="str">
        <f t="shared" si="22"/>
        <v>||||||||||||</v>
      </c>
      <c r="G402" s="43">
        <v>36.166666666666664</v>
      </c>
      <c r="H402" s="35">
        <v>43403</v>
      </c>
      <c r="I402" s="23" t="s">
        <v>8</v>
      </c>
      <c r="J402" s="34">
        <v>44505</v>
      </c>
      <c r="K402" s="23" t="s">
        <v>8</v>
      </c>
      <c r="L402" s="34">
        <v>44879</v>
      </c>
      <c r="M402" s="23" t="s">
        <v>8</v>
      </c>
      <c r="N402" s="23">
        <f t="shared" si="23"/>
        <v>1</v>
      </c>
      <c r="O402" s="33" t="s">
        <v>8</v>
      </c>
      <c r="P402" s="27"/>
      <c r="Q402" s="30" t="s">
        <v>3994</v>
      </c>
      <c r="R402" s="32" t="s">
        <v>4289</v>
      </c>
      <c r="S402" s="30" t="s">
        <v>4288</v>
      </c>
      <c r="T402" s="32" t="s">
        <v>980</v>
      </c>
      <c r="U402" s="30" t="s">
        <v>4287</v>
      </c>
      <c r="V402" s="32">
        <v>5</v>
      </c>
      <c r="W402" s="31" t="s">
        <v>65</v>
      </c>
      <c r="X402" s="39" t="s">
        <v>64</v>
      </c>
      <c r="Y402" s="103" t="s">
        <v>25</v>
      </c>
      <c r="Z402" s="102"/>
      <c r="AA402" s="26" t="s">
        <v>164</v>
      </c>
      <c r="AB402" s="25"/>
      <c r="AC402" s="25"/>
      <c r="AD402" s="25"/>
      <c r="AE402" s="25"/>
      <c r="AF402" s="24"/>
      <c r="AG402" s="264"/>
      <c r="AH402" s="293"/>
      <c r="AI402" s="293"/>
      <c r="AJ402" s="294"/>
      <c r="AK402" s="27">
        <v>332567</v>
      </c>
      <c r="AL402" s="331">
        <v>332567</v>
      </c>
    </row>
    <row r="403" spans="1:38" ht="75" customHeight="1" x14ac:dyDescent="0.35">
      <c r="A403" s="30" t="s">
        <v>4286</v>
      </c>
      <c r="B403" s="32" t="s">
        <v>1072</v>
      </c>
      <c r="C403" s="30" t="s">
        <v>579</v>
      </c>
      <c r="D403" s="38" t="s">
        <v>40</v>
      </c>
      <c r="E403" s="30" t="s">
        <v>69</v>
      </c>
      <c r="F403" s="37" t="str">
        <f t="shared" si="22"/>
        <v>||||||||||</v>
      </c>
      <c r="G403" s="43">
        <v>31</v>
      </c>
      <c r="H403" s="35">
        <v>43392</v>
      </c>
      <c r="I403" s="23" t="s">
        <v>8</v>
      </c>
      <c r="J403" s="34" t="s">
        <v>1</v>
      </c>
      <c r="K403" s="23" t="s">
        <v>1</v>
      </c>
      <c r="L403" s="34">
        <v>44335</v>
      </c>
      <c r="M403" s="23" t="s">
        <v>8</v>
      </c>
      <c r="N403" s="23">
        <f t="shared" si="23"/>
        <v>1</v>
      </c>
      <c r="O403" s="33" t="s">
        <v>8</v>
      </c>
      <c r="P403" s="27"/>
      <c r="Q403" s="30" t="s">
        <v>3994</v>
      </c>
      <c r="R403" s="32" t="s">
        <v>4285</v>
      </c>
      <c r="S403" s="30" t="s">
        <v>4284</v>
      </c>
      <c r="T403" s="32" t="s">
        <v>1075</v>
      </c>
      <c r="U403" s="30" t="s">
        <v>4283</v>
      </c>
      <c r="V403" s="32">
        <v>10</v>
      </c>
      <c r="W403" s="31" t="s">
        <v>133</v>
      </c>
      <c r="X403" s="40" t="s">
        <v>132</v>
      </c>
      <c r="Y403" s="103" t="s">
        <v>25</v>
      </c>
      <c r="Z403" s="102"/>
      <c r="AA403" s="26" t="s">
        <v>164</v>
      </c>
      <c r="AB403" s="25"/>
      <c r="AC403" s="25"/>
      <c r="AD403" s="25"/>
      <c r="AE403" s="25"/>
      <c r="AF403" s="24" t="s">
        <v>36</v>
      </c>
      <c r="AG403" s="264"/>
      <c r="AH403" s="293"/>
      <c r="AI403" s="293"/>
      <c r="AJ403" s="294"/>
      <c r="AK403" s="27">
        <v>329406</v>
      </c>
      <c r="AL403" s="331">
        <v>329406</v>
      </c>
    </row>
    <row r="404" spans="1:38" ht="75" customHeight="1" x14ac:dyDescent="0.35">
      <c r="A404" s="30" t="s">
        <v>4282</v>
      </c>
      <c r="B404" s="32" t="s">
        <v>2654</v>
      </c>
      <c r="C404" s="30" t="s">
        <v>207</v>
      </c>
      <c r="D404" s="38" t="s">
        <v>468</v>
      </c>
      <c r="E404" s="30" t="s">
        <v>69</v>
      </c>
      <c r="F404" s="37" t="str">
        <f t="shared" si="22"/>
        <v>|||||||||||||||||</v>
      </c>
      <c r="G404" s="43">
        <v>53.666666666666671</v>
      </c>
      <c r="H404" s="35">
        <v>43335</v>
      </c>
      <c r="I404" s="23" t="s">
        <v>8</v>
      </c>
      <c r="J404" s="34">
        <v>44970</v>
      </c>
      <c r="K404" s="23" t="s">
        <v>8</v>
      </c>
      <c r="L404" s="34">
        <v>44970</v>
      </c>
      <c r="M404" s="23" t="s">
        <v>8</v>
      </c>
      <c r="N404" s="23">
        <f t="shared" si="23"/>
        <v>1</v>
      </c>
      <c r="O404" s="33" t="s">
        <v>8</v>
      </c>
      <c r="P404" s="27"/>
      <c r="Q404" s="30" t="s">
        <v>3994</v>
      </c>
      <c r="R404" s="32" t="s">
        <v>4281</v>
      </c>
      <c r="S404" s="30" t="s">
        <v>1033</v>
      </c>
      <c r="T404" s="32" t="s">
        <v>16</v>
      </c>
      <c r="U404" s="30" t="s">
        <v>15</v>
      </c>
      <c r="V404" s="32">
        <v>1</v>
      </c>
      <c r="W404" s="31" t="s">
        <v>2015</v>
      </c>
      <c r="X404" s="40" t="s">
        <v>132</v>
      </c>
      <c r="Y404" s="103" t="s">
        <v>25</v>
      </c>
      <c r="Z404" s="102"/>
      <c r="AA404" s="26" t="s">
        <v>164</v>
      </c>
      <c r="AB404" s="25"/>
      <c r="AC404" s="25"/>
      <c r="AD404" s="25"/>
      <c r="AE404" s="25"/>
      <c r="AF404" s="24"/>
      <c r="AG404" s="264"/>
      <c r="AH404" s="293"/>
      <c r="AI404" s="293" t="s">
        <v>127</v>
      </c>
      <c r="AJ404" s="294"/>
      <c r="AK404" s="27">
        <v>329233</v>
      </c>
      <c r="AL404" s="331">
        <v>329233</v>
      </c>
    </row>
    <row r="405" spans="1:38" ht="75" customHeight="1" x14ac:dyDescent="0.35">
      <c r="A405" s="30" t="s">
        <v>4280</v>
      </c>
      <c r="B405" s="32" t="s">
        <v>1779</v>
      </c>
      <c r="C405" s="30" t="s">
        <v>4279</v>
      </c>
      <c r="D405" s="38" t="s">
        <v>468</v>
      </c>
      <c r="E405" s="30" t="s">
        <v>69</v>
      </c>
      <c r="F405" s="37" t="str">
        <f t="shared" si="22"/>
        <v>||||||</v>
      </c>
      <c r="G405" s="43">
        <v>20.666666666666668</v>
      </c>
      <c r="H405" s="35">
        <v>43304</v>
      </c>
      <c r="I405" s="23" t="s">
        <v>8</v>
      </c>
      <c r="J405" s="34">
        <v>43934</v>
      </c>
      <c r="K405" s="23" t="s">
        <v>8</v>
      </c>
      <c r="L405" s="34">
        <v>44075</v>
      </c>
      <c r="M405" s="23" t="s">
        <v>8</v>
      </c>
      <c r="N405" s="23">
        <f t="shared" si="23"/>
        <v>1</v>
      </c>
      <c r="O405" s="33" t="s">
        <v>8</v>
      </c>
      <c r="P405" s="27"/>
      <c r="Q405" s="30" t="s">
        <v>3994</v>
      </c>
      <c r="R405" s="32" t="s">
        <v>4278</v>
      </c>
      <c r="S405" s="30" t="s">
        <v>666</v>
      </c>
      <c r="T405" s="32" t="s">
        <v>16</v>
      </c>
      <c r="U405" s="30" t="s">
        <v>15</v>
      </c>
      <c r="V405" s="32">
        <v>1</v>
      </c>
      <c r="W405" s="31" t="s">
        <v>2015</v>
      </c>
      <c r="X405" s="40" t="s">
        <v>132</v>
      </c>
      <c r="Y405" s="103" t="s">
        <v>25</v>
      </c>
      <c r="Z405" s="102"/>
      <c r="AA405" s="26" t="s">
        <v>164</v>
      </c>
      <c r="AB405" s="25"/>
      <c r="AC405" s="25"/>
      <c r="AD405" s="25"/>
      <c r="AE405" s="25"/>
      <c r="AF405" s="24"/>
      <c r="AG405" s="264"/>
      <c r="AH405" s="293"/>
      <c r="AI405" s="293" t="s">
        <v>127</v>
      </c>
      <c r="AJ405" s="294"/>
      <c r="AK405" s="27">
        <v>328636</v>
      </c>
      <c r="AL405" s="331">
        <v>328636</v>
      </c>
    </row>
    <row r="406" spans="1:38" ht="75" customHeight="1" x14ac:dyDescent="0.35">
      <c r="A406" s="30" t="s">
        <v>4277</v>
      </c>
      <c r="B406" s="32" t="s">
        <v>1779</v>
      </c>
      <c r="C406" s="30" t="s">
        <v>4276</v>
      </c>
      <c r="D406" s="38" t="s">
        <v>468</v>
      </c>
      <c r="E406" s="30" t="s">
        <v>69</v>
      </c>
      <c r="F406" s="37" t="str">
        <f t="shared" si="22"/>
        <v>|||||</v>
      </c>
      <c r="G406" s="43">
        <v>16.200000000000003</v>
      </c>
      <c r="H406" s="35">
        <v>43311</v>
      </c>
      <c r="I406" s="23" t="s">
        <v>8</v>
      </c>
      <c r="J406" s="34">
        <v>43805</v>
      </c>
      <c r="K406" s="23" t="s">
        <v>8</v>
      </c>
      <c r="L406" s="34">
        <v>43851</v>
      </c>
      <c r="M406" s="23" t="s">
        <v>8</v>
      </c>
      <c r="N406" s="23">
        <f t="shared" si="23"/>
        <v>1</v>
      </c>
      <c r="O406" s="33" t="s">
        <v>8</v>
      </c>
      <c r="P406" s="27"/>
      <c r="Q406" s="30" t="s">
        <v>3994</v>
      </c>
      <c r="R406" s="32" t="s">
        <v>4275</v>
      </c>
      <c r="S406" s="30" t="s">
        <v>666</v>
      </c>
      <c r="T406" s="32" t="s">
        <v>16</v>
      </c>
      <c r="U406" s="30" t="s">
        <v>15</v>
      </c>
      <c r="V406" s="32">
        <v>1</v>
      </c>
      <c r="W406" s="31" t="s">
        <v>133</v>
      </c>
      <c r="X406" s="40" t="s">
        <v>132</v>
      </c>
      <c r="Y406" s="103" t="s">
        <v>25</v>
      </c>
      <c r="Z406" s="102"/>
      <c r="AA406" s="26" t="s">
        <v>164</v>
      </c>
      <c r="AB406" s="25"/>
      <c r="AC406" s="25"/>
      <c r="AD406" s="25"/>
      <c r="AE406" s="25"/>
      <c r="AF406" s="24"/>
      <c r="AG406" s="264"/>
      <c r="AH406" s="293"/>
      <c r="AI406" s="293" t="s">
        <v>127</v>
      </c>
      <c r="AJ406" s="294"/>
      <c r="AK406" s="27">
        <v>328552</v>
      </c>
      <c r="AL406" s="331">
        <v>328552</v>
      </c>
    </row>
    <row r="407" spans="1:38" ht="75" customHeight="1" x14ac:dyDescent="0.35">
      <c r="A407" s="30" t="s">
        <v>4274</v>
      </c>
      <c r="B407" s="32" t="s">
        <v>4158</v>
      </c>
      <c r="C407" s="30" t="s">
        <v>362</v>
      </c>
      <c r="D407" s="38" t="s">
        <v>40</v>
      </c>
      <c r="E407" s="30" t="s">
        <v>213</v>
      </c>
      <c r="F407" s="37" t="str">
        <f t="shared" si="22"/>
        <v>|||||||||||||||||||||||||||</v>
      </c>
      <c r="G407" s="43">
        <v>83.866666666666674</v>
      </c>
      <c r="H407" s="35">
        <v>43383</v>
      </c>
      <c r="I407" s="23" t="s">
        <v>8</v>
      </c>
      <c r="J407" s="34">
        <v>45936</v>
      </c>
      <c r="K407" s="23" t="s">
        <v>7</v>
      </c>
      <c r="L407" s="34" t="s">
        <v>1</v>
      </c>
      <c r="M407" s="23" t="s">
        <v>1</v>
      </c>
      <c r="N407" s="23">
        <f t="shared" si="23"/>
        <v>0</v>
      </c>
      <c r="O407" s="33" t="s">
        <v>7</v>
      </c>
      <c r="P407" s="27"/>
      <c r="Q407" s="30" t="s">
        <v>3994</v>
      </c>
      <c r="R407" s="32" t="s">
        <v>1788</v>
      </c>
      <c r="S407" s="30" t="s">
        <v>4273</v>
      </c>
      <c r="T407" s="32" t="s">
        <v>1786</v>
      </c>
      <c r="U407" s="30" t="s">
        <v>4272</v>
      </c>
      <c r="V407" s="32">
        <v>27</v>
      </c>
      <c r="W407" s="31" t="s">
        <v>1</v>
      </c>
      <c r="X407" s="30"/>
      <c r="Y407" s="103"/>
      <c r="Z407" s="102" t="s">
        <v>30</v>
      </c>
      <c r="AA407" s="26"/>
      <c r="AB407" s="25"/>
      <c r="AC407" s="25"/>
      <c r="AD407" s="25"/>
      <c r="AE407" s="25"/>
      <c r="AF407" s="24"/>
      <c r="AG407" s="264" t="s">
        <v>769</v>
      </c>
      <c r="AH407" s="293"/>
      <c r="AI407" s="293" t="s">
        <v>127</v>
      </c>
      <c r="AJ407" s="294"/>
      <c r="AK407" s="27">
        <v>325157</v>
      </c>
      <c r="AL407" s="331">
        <v>325157</v>
      </c>
    </row>
    <row r="408" spans="1:38" ht="75" customHeight="1" x14ac:dyDescent="0.35">
      <c r="A408" s="30" t="s">
        <v>4271</v>
      </c>
      <c r="B408" s="32" t="s">
        <v>4270</v>
      </c>
      <c r="C408" s="30" t="s">
        <v>82</v>
      </c>
      <c r="D408" s="38" t="s">
        <v>468</v>
      </c>
      <c r="E408" s="30" t="s">
        <v>69</v>
      </c>
      <c r="F408" s="37" t="str">
        <f t="shared" si="22"/>
        <v>|||||||||||||||||||||</v>
      </c>
      <c r="G408" s="43">
        <v>65.533333333333331</v>
      </c>
      <c r="H408" s="35">
        <v>43300</v>
      </c>
      <c r="I408" s="23" t="s">
        <v>8</v>
      </c>
      <c r="J408" s="34">
        <v>45296</v>
      </c>
      <c r="K408" s="23" t="s">
        <v>8</v>
      </c>
      <c r="L408" s="34">
        <v>45341</v>
      </c>
      <c r="M408" s="23" t="s">
        <v>8</v>
      </c>
      <c r="N408" s="23">
        <f t="shared" si="23"/>
        <v>1</v>
      </c>
      <c r="O408" s="33" t="s">
        <v>8</v>
      </c>
      <c r="P408" s="27"/>
      <c r="Q408" s="30" t="s">
        <v>3994</v>
      </c>
      <c r="R408" s="32" t="s">
        <v>4269</v>
      </c>
      <c r="S408" s="30" t="s">
        <v>666</v>
      </c>
      <c r="T408" s="32" t="s">
        <v>2276</v>
      </c>
      <c r="U408" s="30" t="s">
        <v>4268</v>
      </c>
      <c r="V408" s="32">
        <v>17</v>
      </c>
      <c r="W408" s="31" t="s">
        <v>133</v>
      </c>
      <c r="X408" s="40" t="s">
        <v>132</v>
      </c>
      <c r="Y408" s="103"/>
      <c r="Z408" s="102"/>
      <c r="AA408" s="26"/>
      <c r="AB408" s="25"/>
      <c r="AC408" s="25"/>
      <c r="AD408" s="25"/>
      <c r="AE408" s="25"/>
      <c r="AF408" s="24"/>
      <c r="AG408" s="264"/>
      <c r="AH408" s="293"/>
      <c r="AI408" s="293" t="s">
        <v>127</v>
      </c>
      <c r="AJ408" s="294"/>
      <c r="AK408" s="27">
        <v>324107</v>
      </c>
      <c r="AL408" s="331">
        <v>324107</v>
      </c>
    </row>
    <row r="409" spans="1:38" ht="75" customHeight="1" x14ac:dyDescent="0.35">
      <c r="A409" s="30" t="s">
        <v>4267</v>
      </c>
      <c r="B409" s="32" t="s">
        <v>1525</v>
      </c>
      <c r="C409" s="30" t="s">
        <v>4266</v>
      </c>
      <c r="D409" s="38" t="s">
        <v>468</v>
      </c>
      <c r="E409" s="30" t="s">
        <v>69</v>
      </c>
      <c r="F409" s="37" t="str">
        <f t="shared" si="22"/>
        <v>||||||||||||||||||||</v>
      </c>
      <c r="G409" s="43">
        <v>60.166666666666671</v>
      </c>
      <c r="H409" s="35">
        <v>43272</v>
      </c>
      <c r="I409" s="23" t="s">
        <v>8</v>
      </c>
      <c r="J409" s="34">
        <v>45103</v>
      </c>
      <c r="K409" s="23" t="s">
        <v>8</v>
      </c>
      <c r="L409" s="34" t="s">
        <v>1</v>
      </c>
      <c r="M409" s="23" t="s">
        <v>1</v>
      </c>
      <c r="N409" s="23">
        <f t="shared" si="23"/>
        <v>1</v>
      </c>
      <c r="O409" s="33" t="s">
        <v>8</v>
      </c>
      <c r="P409" s="27"/>
      <c r="Q409" s="30" t="s">
        <v>3994</v>
      </c>
      <c r="R409" s="32" t="s">
        <v>4265</v>
      </c>
      <c r="S409" s="30" t="s">
        <v>4264</v>
      </c>
      <c r="T409" s="32" t="s">
        <v>4263</v>
      </c>
      <c r="U409" s="30" t="s">
        <v>4262</v>
      </c>
      <c r="V409" s="32">
        <v>34</v>
      </c>
      <c r="W409" s="31" t="s">
        <v>133</v>
      </c>
      <c r="X409" s="40" t="s">
        <v>132</v>
      </c>
      <c r="Y409" s="103"/>
      <c r="Z409" s="102"/>
      <c r="AA409" s="26"/>
      <c r="AB409" s="25"/>
      <c r="AC409" s="25"/>
      <c r="AD409" s="25"/>
      <c r="AE409" s="25"/>
      <c r="AF409" s="24"/>
      <c r="AG409" s="264"/>
      <c r="AH409" s="293"/>
      <c r="AI409" s="293" t="s">
        <v>127</v>
      </c>
      <c r="AJ409" s="294"/>
      <c r="AK409" s="27">
        <v>319940</v>
      </c>
      <c r="AL409" s="331">
        <v>319940</v>
      </c>
    </row>
    <row r="410" spans="1:38" ht="75" customHeight="1" x14ac:dyDescent="0.35">
      <c r="A410" s="30" t="s">
        <v>4261</v>
      </c>
      <c r="B410" s="32" t="s">
        <v>1072</v>
      </c>
      <c r="C410" s="30" t="s">
        <v>579</v>
      </c>
      <c r="D410" s="38" t="s">
        <v>468</v>
      </c>
      <c r="E410" s="30" t="s">
        <v>69</v>
      </c>
      <c r="F410" s="37" t="str">
        <f t="shared" si="22"/>
        <v>|||||||||||||||||||||</v>
      </c>
      <c r="G410" s="43">
        <v>64.033333333333331</v>
      </c>
      <c r="H410" s="35">
        <v>43168</v>
      </c>
      <c r="I410" s="23" t="s">
        <v>8</v>
      </c>
      <c r="J410" s="34">
        <v>45117</v>
      </c>
      <c r="K410" s="23" t="s">
        <v>8</v>
      </c>
      <c r="L410" s="34">
        <v>45209</v>
      </c>
      <c r="M410" s="23" t="s">
        <v>8</v>
      </c>
      <c r="N410" s="23">
        <f t="shared" si="23"/>
        <v>1</v>
      </c>
      <c r="O410" s="33" t="s">
        <v>8</v>
      </c>
      <c r="P410" s="27"/>
      <c r="Q410" s="30" t="s">
        <v>3994</v>
      </c>
      <c r="R410" s="32" t="s">
        <v>4260</v>
      </c>
      <c r="S410" s="30" t="s">
        <v>4259</v>
      </c>
      <c r="T410" s="32" t="s">
        <v>4258</v>
      </c>
      <c r="U410" s="30" t="s">
        <v>4257</v>
      </c>
      <c r="V410" s="32">
        <v>26</v>
      </c>
      <c r="W410" s="31" t="s">
        <v>133</v>
      </c>
      <c r="X410" s="40" t="s">
        <v>132</v>
      </c>
      <c r="Y410" s="103" t="s">
        <v>25</v>
      </c>
      <c r="Z410" s="102"/>
      <c r="AA410" s="26" t="s">
        <v>164</v>
      </c>
      <c r="AB410" s="25"/>
      <c r="AC410" s="25"/>
      <c r="AD410" s="25"/>
      <c r="AE410" s="25"/>
      <c r="AF410" s="24"/>
      <c r="AG410" s="264"/>
      <c r="AH410" s="293"/>
      <c r="AI410" s="293" t="s">
        <v>127</v>
      </c>
      <c r="AJ410" s="294"/>
      <c r="AK410" s="27">
        <v>318074</v>
      </c>
      <c r="AL410" s="331">
        <v>318074</v>
      </c>
    </row>
    <row r="411" spans="1:38" ht="75" customHeight="1" x14ac:dyDescent="0.35">
      <c r="A411" s="30" t="s">
        <v>4256</v>
      </c>
      <c r="B411" s="32" t="s">
        <v>1242</v>
      </c>
      <c r="C411" s="30" t="s">
        <v>214</v>
      </c>
      <c r="D411" s="38" t="s">
        <v>40</v>
      </c>
      <c r="E411" s="30" t="s">
        <v>69</v>
      </c>
      <c r="F411" s="37" t="str">
        <f t="shared" si="22"/>
        <v>|||||||||||</v>
      </c>
      <c r="G411" s="43">
        <v>35.400000000000006</v>
      </c>
      <c r="H411" s="35">
        <v>43241</v>
      </c>
      <c r="I411" s="23" t="s">
        <v>8</v>
      </c>
      <c r="J411" s="34">
        <v>44319</v>
      </c>
      <c r="K411" s="23" t="s">
        <v>8</v>
      </c>
      <c r="L411" s="34">
        <v>44457</v>
      </c>
      <c r="M411" s="23" t="s">
        <v>8</v>
      </c>
      <c r="N411" s="23">
        <f t="shared" si="23"/>
        <v>1</v>
      </c>
      <c r="O411" s="33" t="s">
        <v>8</v>
      </c>
      <c r="P411" s="27"/>
      <c r="Q411" s="30" t="s">
        <v>3994</v>
      </c>
      <c r="R411" s="32" t="s">
        <v>4255</v>
      </c>
      <c r="S411" s="30" t="s">
        <v>210</v>
      </c>
      <c r="T411" s="32" t="s">
        <v>151</v>
      </c>
      <c r="U411" s="30" t="s">
        <v>4254</v>
      </c>
      <c r="V411" s="32">
        <v>5</v>
      </c>
      <c r="W411" s="31" t="s">
        <v>133</v>
      </c>
      <c r="X411" s="40" t="s">
        <v>132</v>
      </c>
      <c r="Y411" s="103" t="s">
        <v>25</v>
      </c>
      <c r="Z411" s="102" t="s">
        <v>30</v>
      </c>
      <c r="AA411" s="26"/>
      <c r="AB411" s="25"/>
      <c r="AC411" s="25"/>
      <c r="AD411" s="25"/>
      <c r="AE411" s="25"/>
      <c r="AF411" s="24"/>
      <c r="AG411" s="264"/>
      <c r="AH411" s="293"/>
      <c r="AI411" s="293" t="s">
        <v>127</v>
      </c>
      <c r="AJ411" s="294"/>
      <c r="AK411" s="27">
        <v>315085</v>
      </c>
      <c r="AL411" s="331">
        <v>315085</v>
      </c>
    </row>
    <row r="412" spans="1:38" ht="75" customHeight="1" x14ac:dyDescent="0.35">
      <c r="A412" s="30" t="s">
        <v>4253</v>
      </c>
      <c r="B412" s="32" t="s">
        <v>2273</v>
      </c>
      <c r="C412" s="30" t="s">
        <v>237</v>
      </c>
      <c r="D412" s="38" t="s">
        <v>40</v>
      </c>
      <c r="E412" s="30" t="s">
        <v>69</v>
      </c>
      <c r="F412" s="37" t="str">
        <f t="shared" si="22"/>
        <v>||||||||||||||</v>
      </c>
      <c r="G412" s="43">
        <v>42.733333333333334</v>
      </c>
      <c r="H412" s="35">
        <v>42993</v>
      </c>
      <c r="I412" s="23" t="s">
        <v>8</v>
      </c>
      <c r="J412" s="34">
        <v>44293</v>
      </c>
      <c r="K412" s="23" t="s">
        <v>8</v>
      </c>
      <c r="L412" s="34">
        <v>44707</v>
      </c>
      <c r="M412" s="23" t="s">
        <v>8</v>
      </c>
      <c r="N412" s="23">
        <f t="shared" si="23"/>
        <v>1</v>
      </c>
      <c r="O412" s="33" t="s">
        <v>8</v>
      </c>
      <c r="P412" s="27"/>
      <c r="Q412" s="30" t="s">
        <v>3994</v>
      </c>
      <c r="R412" s="32" t="s">
        <v>4252</v>
      </c>
      <c r="S412" s="30" t="s">
        <v>666</v>
      </c>
      <c r="T412" s="32" t="s">
        <v>59</v>
      </c>
      <c r="U412" s="30" t="s">
        <v>58</v>
      </c>
      <c r="V412" s="32">
        <v>1</v>
      </c>
      <c r="W412" s="31" t="s">
        <v>133</v>
      </c>
      <c r="X412" s="40" t="s">
        <v>132</v>
      </c>
      <c r="Y412" s="103" t="s">
        <v>25</v>
      </c>
      <c r="Z412" s="102"/>
      <c r="AA412" s="26"/>
      <c r="AB412" s="25"/>
      <c r="AC412" s="25" t="s">
        <v>25</v>
      </c>
      <c r="AD412" s="25"/>
      <c r="AE412" s="25"/>
      <c r="AF412" s="24"/>
      <c r="AG412" s="264"/>
      <c r="AH412" s="293"/>
      <c r="AI412" s="293"/>
      <c r="AJ412" s="294" t="s">
        <v>35</v>
      </c>
      <c r="AK412" s="27">
        <v>309414</v>
      </c>
      <c r="AL412" s="331">
        <v>309414</v>
      </c>
    </row>
    <row r="413" spans="1:38" ht="75" customHeight="1" x14ac:dyDescent="0.35">
      <c r="A413" s="30" t="s">
        <v>4251</v>
      </c>
      <c r="B413" s="32" t="s">
        <v>2273</v>
      </c>
      <c r="C413" s="30" t="s">
        <v>2019</v>
      </c>
      <c r="D413" s="38" t="s">
        <v>468</v>
      </c>
      <c r="E413" s="30" t="s">
        <v>69</v>
      </c>
      <c r="F413" s="37" t="str">
        <f t="shared" si="22"/>
        <v>|||||||</v>
      </c>
      <c r="G413" s="43">
        <v>23.733333333333334</v>
      </c>
      <c r="H413" s="35">
        <v>42971</v>
      </c>
      <c r="I413" s="23" t="s">
        <v>8</v>
      </c>
      <c r="J413" s="34">
        <v>43693</v>
      </c>
      <c r="K413" s="23" t="s">
        <v>8</v>
      </c>
      <c r="L413" s="34">
        <v>43964</v>
      </c>
      <c r="M413" s="23" t="s">
        <v>8</v>
      </c>
      <c r="N413" s="23">
        <f t="shared" si="23"/>
        <v>1</v>
      </c>
      <c r="O413" s="33" t="s">
        <v>8</v>
      </c>
      <c r="P413" s="27"/>
      <c r="Q413" s="30" t="s">
        <v>3994</v>
      </c>
      <c r="R413" s="32" t="s">
        <v>4250</v>
      </c>
      <c r="S413" s="30" t="s">
        <v>2017</v>
      </c>
      <c r="T413" s="32" t="s">
        <v>232</v>
      </c>
      <c r="U413" s="30" t="s">
        <v>4249</v>
      </c>
      <c r="V413" s="32">
        <v>20</v>
      </c>
      <c r="W413" s="31" t="s">
        <v>133</v>
      </c>
      <c r="X413" s="40" t="s">
        <v>132</v>
      </c>
      <c r="Y413" s="103" t="s">
        <v>25</v>
      </c>
      <c r="Z413" s="102"/>
      <c r="AA413" s="26" t="s">
        <v>164</v>
      </c>
      <c r="AB413" s="25"/>
      <c r="AC413" s="25" t="s">
        <v>25</v>
      </c>
      <c r="AD413" s="25"/>
      <c r="AE413" s="25"/>
      <c r="AF413" s="24"/>
      <c r="AG413" s="264"/>
      <c r="AH413" s="293"/>
      <c r="AI413" s="293" t="s">
        <v>127</v>
      </c>
      <c r="AJ413" s="294"/>
      <c r="AK413" s="27">
        <v>305121</v>
      </c>
      <c r="AL413" s="331">
        <v>305121</v>
      </c>
    </row>
    <row r="414" spans="1:38" ht="75" customHeight="1" x14ac:dyDescent="0.35">
      <c r="A414" s="30" t="s">
        <v>4248</v>
      </c>
      <c r="B414" s="32" t="s">
        <v>1779</v>
      </c>
      <c r="C414" s="30" t="s">
        <v>4247</v>
      </c>
      <c r="D414" s="38" t="s">
        <v>468</v>
      </c>
      <c r="E414" s="30" t="s">
        <v>69</v>
      </c>
      <c r="F414" s="37" t="str">
        <f t="shared" si="22"/>
        <v>||||||||||</v>
      </c>
      <c r="G414" s="43">
        <v>32.333333333333336</v>
      </c>
      <c r="H414" s="35">
        <v>43069</v>
      </c>
      <c r="I414" s="23" t="s">
        <v>8</v>
      </c>
      <c r="J414" s="34">
        <v>44053</v>
      </c>
      <c r="K414" s="23" t="s">
        <v>8</v>
      </c>
      <c r="L414" s="34">
        <v>44152</v>
      </c>
      <c r="M414" s="23" t="s">
        <v>8</v>
      </c>
      <c r="N414" s="23">
        <f t="shared" si="23"/>
        <v>1</v>
      </c>
      <c r="O414" s="33" t="s">
        <v>8</v>
      </c>
      <c r="P414" s="27"/>
      <c r="Q414" s="30" t="s">
        <v>3994</v>
      </c>
      <c r="R414" s="32" t="s">
        <v>4246</v>
      </c>
      <c r="S414" s="30" t="s">
        <v>1285</v>
      </c>
      <c r="T414" s="32" t="s">
        <v>232</v>
      </c>
      <c r="U414" s="30" t="s">
        <v>4245</v>
      </c>
      <c r="V414" s="32">
        <v>12</v>
      </c>
      <c r="W414" s="31" t="s">
        <v>2015</v>
      </c>
      <c r="X414" s="40" t="s">
        <v>132</v>
      </c>
      <c r="Y414" s="103" t="s">
        <v>25</v>
      </c>
      <c r="Z414" s="102"/>
      <c r="AA414" s="26" t="s">
        <v>164</v>
      </c>
      <c r="AB414" s="25"/>
      <c r="AC414" s="25"/>
      <c r="AD414" s="25"/>
      <c r="AE414" s="25"/>
      <c r="AF414" s="24"/>
      <c r="AG414" s="264"/>
      <c r="AH414" s="293"/>
      <c r="AI414" s="293" t="s">
        <v>127</v>
      </c>
      <c r="AJ414" s="294"/>
      <c r="AK414" s="27">
        <v>304898</v>
      </c>
      <c r="AL414" s="331">
        <v>304898</v>
      </c>
    </row>
    <row r="415" spans="1:38" ht="75" customHeight="1" x14ac:dyDescent="0.35">
      <c r="A415" s="30" t="s">
        <v>4244</v>
      </c>
      <c r="B415" s="32" t="s">
        <v>609</v>
      </c>
      <c r="C415" s="30" t="s">
        <v>4243</v>
      </c>
      <c r="D415" s="38" t="s">
        <v>19</v>
      </c>
      <c r="E415" s="30" t="s">
        <v>991</v>
      </c>
      <c r="F415" s="37" t="str">
        <f t="shared" si="22"/>
        <v>||||||||||||||||||</v>
      </c>
      <c r="G415" s="43">
        <v>55.533333333333339</v>
      </c>
      <c r="H415" s="35">
        <v>43181</v>
      </c>
      <c r="I415" s="23" t="s">
        <v>8</v>
      </c>
      <c r="J415" s="34">
        <v>44873</v>
      </c>
      <c r="K415" s="23" t="s">
        <v>8</v>
      </c>
      <c r="L415" s="34">
        <v>45456</v>
      </c>
      <c r="M415" s="23" t="s">
        <v>8</v>
      </c>
      <c r="N415" s="23">
        <f t="shared" si="23"/>
        <v>1</v>
      </c>
      <c r="O415" s="33" t="s">
        <v>8</v>
      </c>
      <c r="P415" s="27"/>
      <c r="Q415" s="30" t="s">
        <v>3994</v>
      </c>
      <c r="R415" s="32" t="s">
        <v>4242</v>
      </c>
      <c r="S415" s="30" t="s">
        <v>134</v>
      </c>
      <c r="T415" s="32" t="s">
        <v>59</v>
      </c>
      <c r="U415" s="30" t="s">
        <v>58</v>
      </c>
      <c r="V415" s="32">
        <v>1</v>
      </c>
      <c r="W415" s="31" t="s">
        <v>4241</v>
      </c>
      <c r="X415" s="30"/>
      <c r="Y415" s="103"/>
      <c r="Z415" s="102"/>
      <c r="AA415" s="26"/>
      <c r="AB415" s="25"/>
      <c r="AC415" s="25"/>
      <c r="AD415" s="25"/>
      <c r="AE415" s="25"/>
      <c r="AF415" s="24"/>
      <c r="AG415" s="264"/>
      <c r="AH415" s="293"/>
      <c r="AI415" s="293"/>
      <c r="AJ415" s="294" t="s">
        <v>35</v>
      </c>
      <c r="AK415" s="27">
        <v>298401</v>
      </c>
      <c r="AL415" s="331">
        <v>298401</v>
      </c>
    </row>
    <row r="416" spans="1:38" ht="75" customHeight="1" x14ac:dyDescent="0.35">
      <c r="A416" s="30" t="s">
        <v>4240</v>
      </c>
      <c r="B416" s="32" t="s">
        <v>2273</v>
      </c>
      <c r="C416" s="30" t="s">
        <v>2019</v>
      </c>
      <c r="D416" s="38" t="s">
        <v>468</v>
      </c>
      <c r="E416" s="30" t="s">
        <v>69</v>
      </c>
      <c r="F416" s="37" t="str">
        <f t="shared" si="22"/>
        <v>||||||||||||||||||</v>
      </c>
      <c r="G416" s="43">
        <v>55.833333333333329</v>
      </c>
      <c r="H416" s="35">
        <v>42748</v>
      </c>
      <c r="I416" s="23" t="s">
        <v>8</v>
      </c>
      <c r="J416" s="34">
        <v>44447</v>
      </c>
      <c r="K416" s="23" t="s">
        <v>8</v>
      </c>
      <c r="L416" s="34">
        <v>44662</v>
      </c>
      <c r="M416" s="23" t="s">
        <v>8</v>
      </c>
      <c r="N416" s="23">
        <f t="shared" si="23"/>
        <v>1</v>
      </c>
      <c r="O416" s="33" t="s">
        <v>8</v>
      </c>
      <c r="P416" s="27"/>
      <c r="Q416" s="30" t="s">
        <v>3994</v>
      </c>
      <c r="R416" s="32" t="s">
        <v>4239</v>
      </c>
      <c r="S416" s="30" t="s">
        <v>4238</v>
      </c>
      <c r="T416" s="32" t="s">
        <v>4237</v>
      </c>
      <c r="U416" s="30" t="s">
        <v>4236</v>
      </c>
      <c r="V416" s="32">
        <v>19</v>
      </c>
      <c r="W416" s="31" t="s">
        <v>133</v>
      </c>
      <c r="X416" s="40" t="s">
        <v>132</v>
      </c>
      <c r="Y416" s="103" t="s">
        <v>25</v>
      </c>
      <c r="Z416" s="102"/>
      <c r="AA416" s="26" t="s">
        <v>164</v>
      </c>
      <c r="AB416" s="25"/>
      <c r="AC416" s="25" t="s">
        <v>25</v>
      </c>
      <c r="AD416" s="25"/>
      <c r="AE416" s="25"/>
      <c r="AF416" s="24"/>
      <c r="AG416" s="264"/>
      <c r="AH416" s="293"/>
      <c r="AI416" s="293" t="s">
        <v>127</v>
      </c>
      <c r="AJ416" s="294"/>
      <c r="AK416" s="27">
        <v>292865</v>
      </c>
      <c r="AL416" s="331">
        <v>292865</v>
      </c>
    </row>
    <row r="417" spans="1:38" ht="75" customHeight="1" x14ac:dyDescent="0.35">
      <c r="A417" s="30" t="s">
        <v>4235</v>
      </c>
      <c r="B417" s="32" t="s">
        <v>1053</v>
      </c>
      <c r="C417" s="30" t="s">
        <v>4234</v>
      </c>
      <c r="D417" s="38" t="s">
        <v>40</v>
      </c>
      <c r="E417" s="30" t="s">
        <v>69</v>
      </c>
      <c r="F417" s="37" t="str">
        <f t="shared" si="22"/>
        <v>||||||||||||||</v>
      </c>
      <c r="G417" s="43">
        <v>44.533333333333331</v>
      </c>
      <c r="H417" s="35">
        <v>42626</v>
      </c>
      <c r="I417" s="23" t="s">
        <v>8</v>
      </c>
      <c r="J417" s="34" t="s">
        <v>1</v>
      </c>
      <c r="K417" s="23" t="s">
        <v>1</v>
      </c>
      <c r="L417" s="34">
        <v>43980</v>
      </c>
      <c r="M417" s="23" t="s">
        <v>8</v>
      </c>
      <c r="N417" s="23">
        <f t="shared" si="23"/>
        <v>1</v>
      </c>
      <c r="O417" s="33" t="s">
        <v>8</v>
      </c>
      <c r="P417" s="27"/>
      <c r="Q417" s="30" t="s">
        <v>3994</v>
      </c>
      <c r="R417" s="32" t="s">
        <v>4233</v>
      </c>
      <c r="S417" s="30" t="s">
        <v>4232</v>
      </c>
      <c r="T417" s="32" t="s">
        <v>1102</v>
      </c>
      <c r="U417" s="30" t="s">
        <v>4231</v>
      </c>
      <c r="V417" s="32">
        <v>15</v>
      </c>
      <c r="W417" s="31" t="s">
        <v>133</v>
      </c>
      <c r="X417" s="40" t="s">
        <v>132</v>
      </c>
      <c r="Y417" s="103"/>
      <c r="Z417" s="102"/>
      <c r="AA417" s="26"/>
      <c r="AB417" s="25"/>
      <c r="AC417" s="25"/>
      <c r="AD417" s="25"/>
      <c r="AE417" s="25"/>
      <c r="AF417" s="24"/>
      <c r="AG417" s="264"/>
      <c r="AH417" s="293"/>
      <c r="AI417" s="293" t="s">
        <v>127</v>
      </c>
      <c r="AJ417" s="294"/>
      <c r="AK417" s="27">
        <v>276175</v>
      </c>
      <c r="AL417" s="331">
        <v>276175</v>
      </c>
    </row>
    <row r="418" spans="1:38" ht="75" customHeight="1" x14ac:dyDescent="0.35">
      <c r="A418" s="30" t="s">
        <v>4230</v>
      </c>
      <c r="B418" s="32" t="s">
        <v>1315</v>
      </c>
      <c r="C418" s="30" t="s">
        <v>82</v>
      </c>
      <c r="D418" s="38" t="s">
        <v>468</v>
      </c>
      <c r="E418" s="30" t="s">
        <v>69</v>
      </c>
      <c r="F418" s="37" t="str">
        <f t="shared" si="22"/>
        <v>||||||||||||||||</v>
      </c>
      <c r="G418" s="43">
        <v>50.866666666666667</v>
      </c>
      <c r="H418" s="35">
        <v>42298</v>
      </c>
      <c r="I418" s="23" t="s">
        <v>8</v>
      </c>
      <c r="J418" s="34">
        <v>43847</v>
      </c>
      <c r="K418" s="23" t="s">
        <v>8</v>
      </c>
      <c r="L418" s="34">
        <v>43964</v>
      </c>
      <c r="M418" s="23" t="s">
        <v>8</v>
      </c>
      <c r="N418" s="23">
        <f t="shared" si="23"/>
        <v>1</v>
      </c>
      <c r="O418" s="33" t="s">
        <v>8</v>
      </c>
      <c r="P418" s="27"/>
      <c r="Q418" s="30" t="s">
        <v>3994</v>
      </c>
      <c r="R418" s="32" t="s">
        <v>4229</v>
      </c>
      <c r="S418" s="30" t="s">
        <v>4228</v>
      </c>
      <c r="T418" s="32" t="s">
        <v>1032</v>
      </c>
      <c r="U418" s="30" t="s">
        <v>4227</v>
      </c>
      <c r="V418" s="32">
        <v>26</v>
      </c>
      <c r="W418" s="31" t="s">
        <v>2015</v>
      </c>
      <c r="X418" s="40" t="s">
        <v>132</v>
      </c>
      <c r="Y418" s="103"/>
      <c r="Z418" s="102"/>
      <c r="AA418" s="26"/>
      <c r="AB418" s="25"/>
      <c r="AC418" s="25"/>
      <c r="AD418" s="25"/>
      <c r="AE418" s="25"/>
      <c r="AF418" s="24"/>
      <c r="AG418" s="264"/>
      <c r="AH418" s="293"/>
      <c r="AI418" s="293" t="s">
        <v>127</v>
      </c>
      <c r="AJ418" s="294"/>
      <c r="AK418" s="27">
        <v>262272</v>
      </c>
      <c r="AL418" s="331">
        <v>262272</v>
      </c>
    </row>
    <row r="419" spans="1:38" ht="75" customHeight="1" x14ac:dyDescent="0.35">
      <c r="A419" s="30" t="s">
        <v>4226</v>
      </c>
      <c r="B419" s="32" t="s">
        <v>1288</v>
      </c>
      <c r="C419" s="30" t="s">
        <v>4225</v>
      </c>
      <c r="D419" s="38" t="s">
        <v>468</v>
      </c>
      <c r="E419" s="30" t="s">
        <v>69</v>
      </c>
      <c r="F419" s="37" t="str">
        <f t="shared" si="22"/>
        <v>||||||||||||||||||||</v>
      </c>
      <c r="G419" s="43">
        <v>62.699999999999996</v>
      </c>
      <c r="H419" s="35">
        <v>42308</v>
      </c>
      <c r="I419" s="23" t="s">
        <v>8</v>
      </c>
      <c r="J419" s="34">
        <v>44217</v>
      </c>
      <c r="K419" s="23" t="s">
        <v>8</v>
      </c>
      <c r="L419" s="34">
        <v>44335</v>
      </c>
      <c r="M419" s="23" t="s">
        <v>8</v>
      </c>
      <c r="N419" s="23">
        <f t="shared" si="23"/>
        <v>1</v>
      </c>
      <c r="O419" s="33" t="s">
        <v>8</v>
      </c>
      <c r="P419" s="27"/>
      <c r="Q419" s="30" t="s">
        <v>3994</v>
      </c>
      <c r="R419" s="32" t="s">
        <v>4224</v>
      </c>
      <c r="S419" s="30" t="s">
        <v>4223</v>
      </c>
      <c r="T419" s="32" t="s">
        <v>810</v>
      </c>
      <c r="U419" s="30" t="s">
        <v>4222</v>
      </c>
      <c r="V419" s="32">
        <v>22</v>
      </c>
      <c r="W419" s="31" t="s">
        <v>133</v>
      </c>
      <c r="X419" s="40" t="s">
        <v>132</v>
      </c>
      <c r="Y419" s="103" t="s">
        <v>25</v>
      </c>
      <c r="Z419" s="102"/>
      <c r="AA419" s="26"/>
      <c r="AB419" s="25"/>
      <c r="AC419" s="25"/>
      <c r="AD419" s="25"/>
      <c r="AE419" s="25"/>
      <c r="AF419" s="24"/>
      <c r="AG419" s="264"/>
      <c r="AH419" s="293"/>
      <c r="AI419" s="293" t="s">
        <v>127</v>
      </c>
      <c r="AJ419" s="294"/>
      <c r="AK419" s="27">
        <v>260812</v>
      </c>
      <c r="AL419" s="331">
        <v>260812</v>
      </c>
    </row>
    <row r="420" spans="1:38" ht="75" customHeight="1" x14ac:dyDescent="0.35">
      <c r="A420" s="30" t="s">
        <v>4221</v>
      </c>
      <c r="B420" s="32" t="s">
        <v>4220</v>
      </c>
      <c r="C420" s="30" t="s">
        <v>4219</v>
      </c>
      <c r="D420" s="38" t="s">
        <v>40</v>
      </c>
      <c r="E420" s="30" t="s">
        <v>69</v>
      </c>
      <c r="F420" s="37" t="str">
        <f t="shared" si="22"/>
        <v>|||||||||||||||||||</v>
      </c>
      <c r="G420" s="43">
        <v>57.366666666666674</v>
      </c>
      <c r="H420" s="35">
        <v>41709</v>
      </c>
      <c r="I420" s="23" t="s">
        <v>8</v>
      </c>
      <c r="J420" s="34">
        <v>43456</v>
      </c>
      <c r="K420" s="23" t="s">
        <v>8</v>
      </c>
      <c r="L420" s="34">
        <v>44335</v>
      </c>
      <c r="M420" s="23" t="s">
        <v>8</v>
      </c>
      <c r="N420" s="23">
        <f t="shared" si="23"/>
        <v>1</v>
      </c>
      <c r="O420" s="33" t="s">
        <v>8</v>
      </c>
      <c r="P420" s="27"/>
      <c r="Q420" s="30" t="s">
        <v>3994</v>
      </c>
      <c r="R420" s="32" t="s">
        <v>4218</v>
      </c>
      <c r="S420" s="30" t="s">
        <v>666</v>
      </c>
      <c r="T420" s="32" t="s">
        <v>96</v>
      </c>
      <c r="U420" s="30" t="s">
        <v>1858</v>
      </c>
      <c r="V420" s="32">
        <v>1</v>
      </c>
      <c r="W420" s="31" t="s">
        <v>65</v>
      </c>
      <c r="X420" s="39" t="s">
        <v>64</v>
      </c>
      <c r="Y420" s="103"/>
      <c r="Z420" s="102"/>
      <c r="AA420" s="26"/>
      <c r="AB420" s="25"/>
      <c r="AC420" s="25"/>
      <c r="AD420" s="25"/>
      <c r="AE420" s="25"/>
      <c r="AF420" s="24"/>
      <c r="AG420" s="264" t="s">
        <v>1942</v>
      </c>
      <c r="AH420" s="293"/>
      <c r="AI420" s="293"/>
      <c r="AJ420" s="294"/>
      <c r="AK420" s="27">
        <v>207256</v>
      </c>
      <c r="AL420" s="331">
        <v>207256</v>
      </c>
    </row>
    <row r="421" spans="1:38" ht="75" customHeight="1" x14ac:dyDescent="0.35">
      <c r="A421" s="30" t="s">
        <v>4217</v>
      </c>
      <c r="B421" s="32" t="s">
        <v>1288</v>
      </c>
      <c r="C421" s="30" t="s">
        <v>1524</v>
      </c>
      <c r="D421" s="38" t="s">
        <v>40</v>
      </c>
      <c r="E421" s="30" t="s">
        <v>69</v>
      </c>
      <c r="F421" s="37" t="str">
        <f t="shared" si="22"/>
        <v>|||||||</v>
      </c>
      <c r="G421" s="43">
        <v>21.1</v>
      </c>
      <c r="H421" s="35">
        <v>41491</v>
      </c>
      <c r="I421" s="23" t="s">
        <v>8</v>
      </c>
      <c r="J421" s="34">
        <v>42132</v>
      </c>
      <c r="K421" s="23" t="s">
        <v>8</v>
      </c>
      <c r="L421" s="34">
        <v>42273</v>
      </c>
      <c r="M421" s="23" t="s">
        <v>8</v>
      </c>
      <c r="N421" s="23">
        <f t="shared" si="23"/>
        <v>1</v>
      </c>
      <c r="O421" s="33" t="s">
        <v>8</v>
      </c>
      <c r="P421" s="27"/>
      <c r="Q421" s="30" t="s">
        <v>3994</v>
      </c>
      <c r="R421" s="32" t="s">
        <v>4216</v>
      </c>
      <c r="S421" s="30" t="s">
        <v>4215</v>
      </c>
      <c r="T421" s="32" t="s">
        <v>277</v>
      </c>
      <c r="U421" s="30" t="s">
        <v>4214</v>
      </c>
      <c r="V421" s="32">
        <v>14</v>
      </c>
      <c r="W421" s="31" t="s">
        <v>133</v>
      </c>
      <c r="X421" s="40" t="s">
        <v>132</v>
      </c>
      <c r="Y421" s="103" t="s">
        <v>25</v>
      </c>
      <c r="Z421" s="102"/>
      <c r="AA421" s="26"/>
      <c r="AB421" s="25"/>
      <c r="AC421" s="25" t="s">
        <v>25</v>
      </c>
      <c r="AD421" s="25"/>
      <c r="AE421" s="25"/>
      <c r="AF421" s="24"/>
      <c r="AG421" s="264"/>
      <c r="AH421" s="293"/>
      <c r="AI421" s="293" t="s">
        <v>127</v>
      </c>
      <c r="AJ421" s="294"/>
      <c r="AK421" s="27">
        <v>190558</v>
      </c>
      <c r="AL421" s="331">
        <v>190558</v>
      </c>
    </row>
    <row r="422" spans="1:38" ht="75" customHeight="1" x14ac:dyDescent="0.35">
      <c r="A422" s="30" t="s">
        <v>4213</v>
      </c>
      <c r="B422" s="32" t="s">
        <v>1288</v>
      </c>
      <c r="C422" s="30" t="s">
        <v>4212</v>
      </c>
      <c r="D422" s="38" t="s">
        <v>468</v>
      </c>
      <c r="E422" s="30" t="s">
        <v>69</v>
      </c>
      <c r="F422" s="37" t="str">
        <f t="shared" si="22"/>
        <v>|||||||||</v>
      </c>
      <c r="G422" s="43">
        <v>27.366666666666667</v>
      </c>
      <c r="H422" s="35">
        <v>41709</v>
      </c>
      <c r="I422" s="23" t="s">
        <v>8</v>
      </c>
      <c r="J422" s="34">
        <v>42543</v>
      </c>
      <c r="K422" s="23" t="s">
        <v>8</v>
      </c>
      <c r="L422" s="34">
        <v>42613</v>
      </c>
      <c r="M422" s="23" t="s">
        <v>8</v>
      </c>
      <c r="N422" s="23">
        <f t="shared" si="23"/>
        <v>1</v>
      </c>
      <c r="O422" s="33" t="s">
        <v>8</v>
      </c>
      <c r="P422" s="27"/>
      <c r="Q422" s="30" t="s">
        <v>3994</v>
      </c>
      <c r="R422" s="32" t="s">
        <v>4211</v>
      </c>
      <c r="S422" s="30" t="s">
        <v>4210</v>
      </c>
      <c r="T422" s="32" t="s">
        <v>3068</v>
      </c>
      <c r="U422" s="30" t="s">
        <v>4209</v>
      </c>
      <c r="V422" s="32">
        <v>33</v>
      </c>
      <c r="W422" s="31" t="s">
        <v>133</v>
      </c>
      <c r="X422" s="40" t="s">
        <v>132</v>
      </c>
      <c r="Y422" s="103" t="s">
        <v>25</v>
      </c>
      <c r="Z422" s="102"/>
      <c r="AA422" s="26"/>
      <c r="AB422" s="25"/>
      <c r="AC422" s="25"/>
      <c r="AD422" s="25"/>
      <c r="AE422" s="25" t="s">
        <v>0</v>
      </c>
      <c r="AF422" s="24"/>
      <c r="AG422" s="264"/>
      <c r="AH422" s="293"/>
      <c r="AI422" s="293" t="s">
        <v>127</v>
      </c>
      <c r="AJ422" s="294"/>
      <c r="AK422" s="27">
        <v>188284</v>
      </c>
      <c r="AL422" s="331">
        <v>188284</v>
      </c>
    </row>
    <row r="423" spans="1:38" ht="75" customHeight="1" x14ac:dyDescent="0.35">
      <c r="A423" s="30" t="s">
        <v>4208</v>
      </c>
      <c r="B423" s="32" t="s">
        <v>4207</v>
      </c>
      <c r="C423" s="30" t="s">
        <v>2380</v>
      </c>
      <c r="D423" s="38" t="s">
        <v>468</v>
      </c>
      <c r="E423" s="30" t="s">
        <v>69</v>
      </c>
      <c r="F423" s="37" t="str">
        <f t="shared" ref="F423:F454" si="24">REPT("|",G423/3)</f>
        <v>|||||||||||||||||||||||||||||||||||||</v>
      </c>
      <c r="G423" s="43">
        <v>111.63333333333333</v>
      </c>
      <c r="H423" s="35">
        <v>40798</v>
      </c>
      <c r="I423" s="23" t="s">
        <v>8</v>
      </c>
      <c r="J423" s="34">
        <v>44196</v>
      </c>
      <c r="K423" s="23" t="s">
        <v>8</v>
      </c>
      <c r="L423" s="34">
        <v>44335</v>
      </c>
      <c r="M423" s="23" t="s">
        <v>8</v>
      </c>
      <c r="N423" s="23">
        <f t="shared" ref="N423:N454" si="25">IF(O423="Actual",1,0)</f>
        <v>1</v>
      </c>
      <c r="O423" s="33" t="s">
        <v>8</v>
      </c>
      <c r="P423" s="27"/>
      <c r="Q423" s="30" t="s">
        <v>3994</v>
      </c>
      <c r="R423" s="32" t="s">
        <v>4206</v>
      </c>
      <c r="S423" s="30" t="s">
        <v>2332</v>
      </c>
      <c r="T423" s="32" t="s">
        <v>16</v>
      </c>
      <c r="U423" s="30" t="s">
        <v>66</v>
      </c>
      <c r="V423" s="32">
        <v>1</v>
      </c>
      <c r="W423" s="31" t="s">
        <v>65</v>
      </c>
      <c r="X423" s="39" t="s">
        <v>64</v>
      </c>
      <c r="Y423" s="103"/>
      <c r="Z423" s="102"/>
      <c r="AA423" s="26"/>
      <c r="AB423" s="25"/>
      <c r="AC423" s="25"/>
      <c r="AD423" s="25"/>
      <c r="AE423" s="25"/>
      <c r="AF423" s="24"/>
      <c r="AG423" s="264"/>
      <c r="AH423" s="293"/>
      <c r="AI423" s="293"/>
      <c r="AJ423" s="294" t="s">
        <v>35</v>
      </c>
      <c r="AK423" s="27">
        <v>157036</v>
      </c>
      <c r="AL423" s="331">
        <v>157036</v>
      </c>
    </row>
    <row r="424" spans="1:38" ht="75" customHeight="1" x14ac:dyDescent="0.35">
      <c r="A424" s="30" t="s">
        <v>4205</v>
      </c>
      <c r="B424" s="32" t="s">
        <v>4204</v>
      </c>
      <c r="C424" s="30" t="s">
        <v>4203</v>
      </c>
      <c r="D424" s="38" t="s">
        <v>40</v>
      </c>
      <c r="E424" s="30" t="s">
        <v>9</v>
      </c>
      <c r="F424" s="42" t="str">
        <f t="shared" si="24"/>
        <v>||||||||</v>
      </c>
      <c r="G424" s="50">
        <v>26.366666666666667</v>
      </c>
      <c r="H424" s="35">
        <v>44701</v>
      </c>
      <c r="I424" s="23" t="s">
        <v>8</v>
      </c>
      <c r="J424" s="34">
        <v>45505</v>
      </c>
      <c r="K424" s="23" t="s">
        <v>7</v>
      </c>
      <c r="L424" s="34" t="s">
        <v>1</v>
      </c>
      <c r="M424" s="23" t="s">
        <v>1</v>
      </c>
      <c r="N424" s="23">
        <f t="shared" si="25"/>
        <v>0</v>
      </c>
      <c r="O424" s="33" t="s">
        <v>7</v>
      </c>
      <c r="P424" s="27"/>
      <c r="Q424" s="30" t="s">
        <v>3994</v>
      </c>
      <c r="R424" s="32" t="s">
        <v>4202</v>
      </c>
      <c r="S424" s="30" t="s">
        <v>4201</v>
      </c>
      <c r="T424" s="32" t="s">
        <v>16</v>
      </c>
      <c r="U424" s="30" t="s">
        <v>15</v>
      </c>
      <c r="V424" s="32">
        <v>1</v>
      </c>
      <c r="W424" s="31" t="s">
        <v>1</v>
      </c>
      <c r="X424" s="30"/>
      <c r="Y424" s="103" t="s">
        <v>25</v>
      </c>
      <c r="Z424" s="102" t="s">
        <v>30</v>
      </c>
      <c r="AA424" s="26" t="s">
        <v>164</v>
      </c>
      <c r="AB424" s="25"/>
      <c r="AC424" s="25"/>
      <c r="AD424" s="25"/>
      <c r="AE424" s="25"/>
      <c r="AF424" s="24"/>
      <c r="AG424" s="264"/>
      <c r="AH424" s="293"/>
      <c r="AI424" s="293"/>
      <c r="AJ424" s="294"/>
      <c r="AK424" s="27">
        <v>429873</v>
      </c>
      <c r="AL424" s="331">
        <v>429873</v>
      </c>
    </row>
    <row r="425" spans="1:38" ht="75" customHeight="1" x14ac:dyDescent="0.35">
      <c r="A425" s="30" t="s">
        <v>4200</v>
      </c>
      <c r="B425" s="32" t="s">
        <v>4199</v>
      </c>
      <c r="C425" s="30" t="s">
        <v>4198</v>
      </c>
      <c r="D425" s="38" t="s">
        <v>40</v>
      </c>
      <c r="E425" s="30" t="s">
        <v>213</v>
      </c>
      <c r="F425" s="42" t="str">
        <f t="shared" si="24"/>
        <v>|||||||||</v>
      </c>
      <c r="G425" s="50">
        <v>29.733333333333334</v>
      </c>
      <c r="H425" s="35">
        <v>44601</v>
      </c>
      <c r="I425" s="23" t="s">
        <v>8</v>
      </c>
      <c r="J425" s="34">
        <v>45505</v>
      </c>
      <c r="K425" s="23" t="s">
        <v>7</v>
      </c>
      <c r="L425" s="34" t="s">
        <v>1</v>
      </c>
      <c r="M425" s="23" t="s">
        <v>1</v>
      </c>
      <c r="N425" s="23">
        <f t="shared" si="25"/>
        <v>0</v>
      </c>
      <c r="O425" s="33" t="s">
        <v>7</v>
      </c>
      <c r="P425" s="27"/>
      <c r="Q425" s="30" t="s">
        <v>3994</v>
      </c>
      <c r="R425" s="32" t="s">
        <v>4197</v>
      </c>
      <c r="S425" s="30" t="s">
        <v>4196</v>
      </c>
      <c r="T425" s="32" t="s">
        <v>45</v>
      </c>
      <c r="U425" s="30" t="s">
        <v>4195</v>
      </c>
      <c r="V425" s="32">
        <v>12</v>
      </c>
      <c r="W425" s="31" t="s">
        <v>1</v>
      </c>
      <c r="X425" s="30"/>
      <c r="Y425" s="103" t="s">
        <v>25</v>
      </c>
      <c r="Z425" s="102" t="s">
        <v>30</v>
      </c>
      <c r="AA425" s="26" t="s">
        <v>164</v>
      </c>
      <c r="AB425" s="25"/>
      <c r="AC425" s="25"/>
      <c r="AD425" s="25"/>
      <c r="AE425" s="25" t="s">
        <v>0</v>
      </c>
      <c r="AF425" s="24"/>
      <c r="AG425" s="264"/>
      <c r="AH425" s="293"/>
      <c r="AI425" s="293"/>
      <c r="AJ425" s="294"/>
      <c r="AK425" s="27">
        <v>422628</v>
      </c>
      <c r="AL425" s="331">
        <v>422628</v>
      </c>
    </row>
    <row r="426" spans="1:38" ht="75" customHeight="1" x14ac:dyDescent="0.35">
      <c r="A426" s="30" t="s">
        <v>4194</v>
      </c>
      <c r="B426" s="32" t="s">
        <v>4193</v>
      </c>
      <c r="C426" s="30" t="s">
        <v>4192</v>
      </c>
      <c r="D426" s="38" t="s">
        <v>10</v>
      </c>
      <c r="E426" s="30" t="s">
        <v>9</v>
      </c>
      <c r="F426" s="42" t="str">
        <f t="shared" si="24"/>
        <v>|||||||||||</v>
      </c>
      <c r="G426" s="50">
        <v>33.699999999999996</v>
      </c>
      <c r="H426" s="35">
        <v>44967</v>
      </c>
      <c r="I426" s="23" t="s">
        <v>8</v>
      </c>
      <c r="J426" s="34">
        <v>45992</v>
      </c>
      <c r="K426" s="23" t="s">
        <v>7</v>
      </c>
      <c r="L426" s="34" t="s">
        <v>1</v>
      </c>
      <c r="M426" s="23" t="s">
        <v>1</v>
      </c>
      <c r="N426" s="23">
        <f t="shared" si="25"/>
        <v>0</v>
      </c>
      <c r="O426" s="33" t="s">
        <v>7</v>
      </c>
      <c r="P426" s="27"/>
      <c r="Q426" s="30" t="s">
        <v>3994</v>
      </c>
      <c r="R426" s="32" t="s">
        <v>4191</v>
      </c>
      <c r="S426" s="30" t="s">
        <v>4190</v>
      </c>
      <c r="T426" s="32" t="s">
        <v>45</v>
      </c>
      <c r="U426" s="30" t="s">
        <v>4189</v>
      </c>
      <c r="V426" s="32">
        <v>5</v>
      </c>
      <c r="W426" s="31" t="s">
        <v>1</v>
      </c>
      <c r="X426" s="30"/>
      <c r="Y426" s="103" t="s">
        <v>25</v>
      </c>
      <c r="Z426" s="102" t="s">
        <v>30</v>
      </c>
      <c r="AA426" s="26"/>
      <c r="AB426" s="25"/>
      <c r="AC426" s="25"/>
      <c r="AD426" s="25"/>
      <c r="AE426" s="25"/>
      <c r="AF426" s="24"/>
      <c r="AG426" s="264"/>
      <c r="AH426" s="293" t="s">
        <v>23</v>
      </c>
      <c r="AI426" s="293"/>
      <c r="AJ426" s="294"/>
      <c r="AK426" s="27">
        <v>420848</v>
      </c>
      <c r="AL426" s="331">
        <v>420848</v>
      </c>
    </row>
    <row r="427" spans="1:38" ht="75" customHeight="1" x14ac:dyDescent="0.35">
      <c r="A427" s="30" t="s">
        <v>4188</v>
      </c>
      <c r="B427" s="32" t="s">
        <v>4187</v>
      </c>
      <c r="C427" s="30" t="s">
        <v>4186</v>
      </c>
      <c r="D427" s="38" t="s">
        <v>10</v>
      </c>
      <c r="E427" s="30" t="s">
        <v>9</v>
      </c>
      <c r="F427" s="42" t="str">
        <f t="shared" si="24"/>
        <v>||||||||||||||||||||||||</v>
      </c>
      <c r="G427" s="50">
        <v>73.166666666666671</v>
      </c>
      <c r="H427" s="35">
        <v>44494</v>
      </c>
      <c r="I427" s="23" t="s">
        <v>8</v>
      </c>
      <c r="J427" s="34">
        <v>46721</v>
      </c>
      <c r="K427" s="23" t="s">
        <v>7</v>
      </c>
      <c r="L427" s="34" t="s">
        <v>1</v>
      </c>
      <c r="M427" s="23" t="s">
        <v>1</v>
      </c>
      <c r="N427" s="23">
        <f t="shared" si="25"/>
        <v>0</v>
      </c>
      <c r="O427" s="33" t="s">
        <v>7</v>
      </c>
      <c r="P427" s="27"/>
      <c r="Q427" s="30" t="s">
        <v>3994</v>
      </c>
      <c r="R427" s="32" t="s">
        <v>4185</v>
      </c>
      <c r="S427" s="30" t="s">
        <v>4184</v>
      </c>
      <c r="T427" s="32" t="s">
        <v>1760</v>
      </c>
      <c r="U427" s="30" t="s">
        <v>4183</v>
      </c>
      <c r="V427" s="32">
        <v>16</v>
      </c>
      <c r="W427" s="31" t="s">
        <v>1</v>
      </c>
      <c r="X427" s="30"/>
      <c r="Y427" s="103"/>
      <c r="Z427" s="102"/>
      <c r="AA427" s="26"/>
      <c r="AB427" s="25"/>
      <c r="AC427" s="25"/>
      <c r="AD427" s="25"/>
      <c r="AE427" s="25"/>
      <c r="AF427" s="24"/>
      <c r="AG427" s="264"/>
      <c r="AH427" s="293"/>
      <c r="AI427" s="293" t="s">
        <v>23</v>
      </c>
      <c r="AJ427" s="294"/>
      <c r="AK427" s="27">
        <v>417164</v>
      </c>
      <c r="AL427" s="331">
        <v>417164</v>
      </c>
    </row>
    <row r="428" spans="1:38" ht="75" customHeight="1" x14ac:dyDescent="0.35">
      <c r="A428" s="30" t="s">
        <v>4182</v>
      </c>
      <c r="B428" s="32" t="s">
        <v>4181</v>
      </c>
      <c r="C428" s="30" t="s">
        <v>4180</v>
      </c>
      <c r="D428" s="38" t="s">
        <v>236</v>
      </c>
      <c r="E428" s="30" t="s">
        <v>213</v>
      </c>
      <c r="F428" s="42" t="str">
        <f t="shared" si="24"/>
        <v>|||||||||||||||||||</v>
      </c>
      <c r="G428" s="50">
        <v>58.533333333333339</v>
      </c>
      <c r="H428" s="35">
        <v>44635</v>
      </c>
      <c r="I428" s="23" t="s">
        <v>8</v>
      </c>
      <c r="J428" s="34">
        <v>46419</v>
      </c>
      <c r="K428" s="23" t="s">
        <v>7</v>
      </c>
      <c r="L428" s="34" t="s">
        <v>1</v>
      </c>
      <c r="M428" s="23" t="s">
        <v>1</v>
      </c>
      <c r="N428" s="23">
        <f t="shared" si="25"/>
        <v>0</v>
      </c>
      <c r="O428" s="33" t="s">
        <v>7</v>
      </c>
      <c r="P428" s="27"/>
      <c r="Q428" s="30" t="s">
        <v>3994</v>
      </c>
      <c r="R428" s="32" t="s">
        <v>4179</v>
      </c>
      <c r="S428" s="30" t="s">
        <v>1285</v>
      </c>
      <c r="T428" s="32" t="s">
        <v>59</v>
      </c>
      <c r="U428" s="30" t="s">
        <v>58</v>
      </c>
      <c r="V428" s="32">
        <v>1</v>
      </c>
      <c r="W428" s="31" t="s">
        <v>1</v>
      </c>
      <c r="X428" s="30"/>
      <c r="Y428" s="103" t="s">
        <v>25</v>
      </c>
      <c r="Z428" s="102" t="s">
        <v>139</v>
      </c>
      <c r="AA428" s="26"/>
      <c r="AB428" s="25"/>
      <c r="AC428" s="25" t="s">
        <v>25</v>
      </c>
      <c r="AD428" s="25"/>
      <c r="AE428" s="25"/>
      <c r="AF428" s="24"/>
      <c r="AG428" s="264"/>
      <c r="AH428" s="293"/>
      <c r="AI428" s="293"/>
      <c r="AJ428" s="294"/>
      <c r="AK428" s="27">
        <v>416889</v>
      </c>
      <c r="AL428" s="331">
        <v>416889</v>
      </c>
    </row>
    <row r="429" spans="1:38" ht="75" customHeight="1" x14ac:dyDescent="0.35">
      <c r="A429" s="30" t="s">
        <v>4178</v>
      </c>
      <c r="B429" s="32" t="s">
        <v>854</v>
      </c>
      <c r="C429" s="30" t="s">
        <v>3465</v>
      </c>
      <c r="D429" s="38" t="s">
        <v>468</v>
      </c>
      <c r="E429" s="30" t="s">
        <v>69</v>
      </c>
      <c r="F429" s="42" t="str">
        <f t="shared" si="24"/>
        <v>||||||||</v>
      </c>
      <c r="G429" s="50">
        <v>24.4</v>
      </c>
      <c r="H429" s="35">
        <v>44517</v>
      </c>
      <c r="I429" s="23" t="s">
        <v>8</v>
      </c>
      <c r="J429" s="34">
        <v>45259</v>
      </c>
      <c r="K429" s="23" t="s">
        <v>8</v>
      </c>
      <c r="L429" s="34">
        <v>45313</v>
      </c>
      <c r="M429" s="23" t="s">
        <v>8</v>
      </c>
      <c r="N429" s="23">
        <f t="shared" si="25"/>
        <v>1</v>
      </c>
      <c r="O429" s="33" t="s">
        <v>8</v>
      </c>
      <c r="P429" s="27"/>
      <c r="Q429" s="30" t="s">
        <v>3994</v>
      </c>
      <c r="R429" s="32" t="s">
        <v>4177</v>
      </c>
      <c r="S429" s="30" t="s">
        <v>1285</v>
      </c>
      <c r="T429" s="32" t="s">
        <v>4176</v>
      </c>
      <c r="U429" s="30" t="s">
        <v>4175</v>
      </c>
      <c r="V429" s="32">
        <v>20</v>
      </c>
      <c r="W429" s="31" t="s">
        <v>65</v>
      </c>
      <c r="X429" s="39" t="s">
        <v>64</v>
      </c>
      <c r="Y429" s="103"/>
      <c r="Z429" s="102" t="s">
        <v>30</v>
      </c>
      <c r="AA429" s="26"/>
      <c r="AB429" s="25"/>
      <c r="AC429" s="25"/>
      <c r="AD429" s="25"/>
      <c r="AE429" s="25"/>
      <c r="AF429" s="24"/>
      <c r="AG429" s="264"/>
      <c r="AH429" s="293"/>
      <c r="AI429" s="293" t="s">
        <v>127</v>
      </c>
      <c r="AJ429" s="294"/>
      <c r="AK429" s="27">
        <v>416559</v>
      </c>
      <c r="AL429" s="331">
        <v>416559</v>
      </c>
    </row>
    <row r="430" spans="1:38" ht="75" customHeight="1" x14ac:dyDescent="0.35">
      <c r="A430" s="30" t="s">
        <v>4174</v>
      </c>
      <c r="B430" s="32" t="s">
        <v>1779</v>
      </c>
      <c r="C430" s="30" t="s">
        <v>1491</v>
      </c>
      <c r="D430" s="38" t="s">
        <v>40</v>
      </c>
      <c r="E430" s="30" t="s">
        <v>69</v>
      </c>
      <c r="F430" s="42" t="str">
        <f t="shared" si="24"/>
        <v>||||||</v>
      </c>
      <c r="G430" s="50">
        <v>18.466666666666669</v>
      </c>
      <c r="H430" s="35">
        <v>44531</v>
      </c>
      <c r="I430" s="23" t="s">
        <v>8</v>
      </c>
      <c r="J430" s="34">
        <v>45092</v>
      </c>
      <c r="K430" s="23" t="s">
        <v>7</v>
      </c>
      <c r="L430" s="34">
        <v>45435</v>
      </c>
      <c r="M430" s="23" t="s">
        <v>8</v>
      </c>
      <c r="N430" s="23">
        <f t="shared" si="25"/>
        <v>0</v>
      </c>
      <c r="O430" s="33" t="s">
        <v>7</v>
      </c>
      <c r="P430" s="27"/>
      <c r="Q430" s="30" t="s">
        <v>3994</v>
      </c>
      <c r="R430" s="32" t="s">
        <v>2409</v>
      </c>
      <c r="S430" s="30" t="s">
        <v>1859</v>
      </c>
      <c r="T430" s="32" t="s">
        <v>16</v>
      </c>
      <c r="U430" s="30" t="s">
        <v>15</v>
      </c>
      <c r="V430" s="32">
        <v>1</v>
      </c>
      <c r="W430" s="31" t="s">
        <v>133</v>
      </c>
      <c r="X430" s="40" t="s">
        <v>132</v>
      </c>
      <c r="Y430" s="103" t="s">
        <v>25</v>
      </c>
      <c r="Z430" s="102"/>
      <c r="AA430" s="26"/>
      <c r="AB430" s="25"/>
      <c r="AC430" s="25"/>
      <c r="AD430" s="25"/>
      <c r="AE430" s="25"/>
      <c r="AF430" s="24"/>
      <c r="AG430" s="264"/>
      <c r="AH430" s="293"/>
      <c r="AI430" s="293"/>
      <c r="AJ430" s="294"/>
      <c r="AK430" s="27">
        <v>414679</v>
      </c>
      <c r="AL430" s="312">
        <v>414679</v>
      </c>
    </row>
    <row r="431" spans="1:38" ht="75" customHeight="1" x14ac:dyDescent="0.35">
      <c r="A431" s="30" t="s">
        <v>4173</v>
      </c>
      <c r="B431" s="32" t="s">
        <v>4172</v>
      </c>
      <c r="C431" s="30" t="s">
        <v>4171</v>
      </c>
      <c r="D431" s="38" t="s">
        <v>40</v>
      </c>
      <c r="E431" s="30" t="s">
        <v>9</v>
      </c>
      <c r="F431" s="42" t="str">
        <f t="shared" si="24"/>
        <v>||||||||||||</v>
      </c>
      <c r="G431" s="50">
        <v>36.133333333333333</v>
      </c>
      <c r="H431" s="35">
        <v>44496</v>
      </c>
      <c r="I431" s="23" t="s">
        <v>8</v>
      </c>
      <c r="J431" s="34">
        <v>45597</v>
      </c>
      <c r="K431" s="23" t="s">
        <v>7</v>
      </c>
      <c r="L431" s="34" t="s">
        <v>1</v>
      </c>
      <c r="M431" s="23" t="s">
        <v>1</v>
      </c>
      <c r="N431" s="23">
        <f t="shared" si="25"/>
        <v>0</v>
      </c>
      <c r="O431" s="33" t="s">
        <v>7</v>
      </c>
      <c r="P431" s="27"/>
      <c r="Q431" s="30" t="s">
        <v>3994</v>
      </c>
      <c r="R431" s="32" t="s">
        <v>4170</v>
      </c>
      <c r="S431" s="30" t="s">
        <v>4169</v>
      </c>
      <c r="T431" s="32" t="s">
        <v>1324</v>
      </c>
      <c r="U431" s="30" t="s">
        <v>4168</v>
      </c>
      <c r="V431" s="32">
        <v>10</v>
      </c>
      <c r="W431" s="31" t="s">
        <v>1</v>
      </c>
      <c r="X431" s="30"/>
      <c r="Y431" s="103" t="s">
        <v>25</v>
      </c>
      <c r="Z431" s="102" t="s">
        <v>89</v>
      </c>
      <c r="AA431" s="26"/>
      <c r="AB431" s="25"/>
      <c r="AC431" s="25" t="s">
        <v>25</v>
      </c>
      <c r="AD431" s="25"/>
      <c r="AE431" s="25"/>
      <c r="AF431" s="24"/>
      <c r="AG431" s="264"/>
      <c r="AH431" s="293"/>
      <c r="AI431" s="293"/>
      <c r="AJ431" s="294"/>
      <c r="AK431" s="27">
        <v>411503</v>
      </c>
      <c r="AL431" s="312">
        <v>411503</v>
      </c>
    </row>
    <row r="432" spans="1:38" ht="75" customHeight="1" x14ac:dyDescent="0.35">
      <c r="A432" s="30" t="s">
        <v>4167</v>
      </c>
      <c r="B432" s="32" t="s">
        <v>4018</v>
      </c>
      <c r="C432" s="30" t="s">
        <v>4166</v>
      </c>
      <c r="D432" s="38" t="s">
        <v>10</v>
      </c>
      <c r="E432" s="30" t="s">
        <v>9</v>
      </c>
      <c r="F432" s="42" t="str">
        <f t="shared" si="24"/>
        <v>|||||||||||||||||||</v>
      </c>
      <c r="G432" s="50">
        <v>59.733333333333334</v>
      </c>
      <c r="H432" s="35">
        <v>44601</v>
      </c>
      <c r="I432" s="23" t="s">
        <v>8</v>
      </c>
      <c r="J432" s="34">
        <v>46418</v>
      </c>
      <c r="K432" s="23" t="s">
        <v>7</v>
      </c>
      <c r="L432" s="34" t="s">
        <v>1</v>
      </c>
      <c r="M432" s="23" t="s">
        <v>1</v>
      </c>
      <c r="N432" s="23">
        <f t="shared" si="25"/>
        <v>0</v>
      </c>
      <c r="O432" s="33" t="s">
        <v>7</v>
      </c>
      <c r="P432" s="27"/>
      <c r="Q432" s="30" t="s">
        <v>3994</v>
      </c>
      <c r="R432" s="32" t="s">
        <v>4013</v>
      </c>
      <c r="S432" s="30" t="s">
        <v>1567</v>
      </c>
      <c r="T432" s="32" t="s">
        <v>45</v>
      </c>
      <c r="U432" s="30" t="s">
        <v>4165</v>
      </c>
      <c r="V432" s="32">
        <v>12</v>
      </c>
      <c r="W432" s="31" t="s">
        <v>1</v>
      </c>
      <c r="X432" s="30"/>
      <c r="Y432" s="103"/>
      <c r="Z432" s="102"/>
      <c r="AA432" s="26"/>
      <c r="AB432" s="25"/>
      <c r="AC432" s="25"/>
      <c r="AD432" s="25"/>
      <c r="AE432" s="25"/>
      <c r="AF432" s="24"/>
      <c r="AG432" s="264"/>
      <c r="AH432" s="293"/>
      <c r="AI432" s="293"/>
      <c r="AJ432" s="294"/>
      <c r="AK432" s="27">
        <v>408348</v>
      </c>
      <c r="AL432" s="312">
        <v>408348</v>
      </c>
    </row>
    <row r="433" spans="1:38" ht="75" customHeight="1" x14ac:dyDescent="0.35">
      <c r="A433" s="30" t="s">
        <v>4164</v>
      </c>
      <c r="B433" s="32" t="s">
        <v>2273</v>
      </c>
      <c r="C433" s="30" t="s">
        <v>1214</v>
      </c>
      <c r="D433" s="38" t="s">
        <v>40</v>
      </c>
      <c r="E433" s="30" t="s">
        <v>9</v>
      </c>
      <c r="F433" s="42" t="str">
        <f t="shared" si="24"/>
        <v>||||||||||</v>
      </c>
      <c r="G433" s="50">
        <v>30.333333333333332</v>
      </c>
      <c r="H433" s="35">
        <v>44474</v>
      </c>
      <c r="I433" s="23" t="s">
        <v>8</v>
      </c>
      <c r="J433" s="34">
        <v>45397</v>
      </c>
      <c r="K433" s="23" t="s">
        <v>7</v>
      </c>
      <c r="L433" s="34" t="s">
        <v>1</v>
      </c>
      <c r="M433" s="23" t="s">
        <v>1</v>
      </c>
      <c r="N433" s="23">
        <f t="shared" si="25"/>
        <v>0</v>
      </c>
      <c r="O433" s="33" t="s">
        <v>7</v>
      </c>
      <c r="P433" s="27"/>
      <c r="Q433" s="30" t="s">
        <v>3994</v>
      </c>
      <c r="R433" s="32" t="s">
        <v>4163</v>
      </c>
      <c r="S433" s="30" t="s">
        <v>1538</v>
      </c>
      <c r="T433" s="32" t="s">
        <v>59</v>
      </c>
      <c r="U433" s="30" t="s">
        <v>58</v>
      </c>
      <c r="V433" s="32">
        <v>1</v>
      </c>
      <c r="W433" s="31" t="s">
        <v>1</v>
      </c>
      <c r="X433" s="30"/>
      <c r="Y433" s="103" t="s">
        <v>25</v>
      </c>
      <c r="Z433" s="102"/>
      <c r="AA433" s="26"/>
      <c r="AB433" s="25"/>
      <c r="AC433" s="25" t="s">
        <v>25</v>
      </c>
      <c r="AD433" s="25"/>
      <c r="AE433" s="25"/>
      <c r="AF433" s="24" t="s">
        <v>36</v>
      </c>
      <c r="AG433" s="264"/>
      <c r="AH433" s="293"/>
      <c r="AI433" s="293"/>
      <c r="AJ433" s="294"/>
      <c r="AK433" s="27">
        <v>407030</v>
      </c>
      <c r="AL433" s="312">
        <v>407030</v>
      </c>
    </row>
    <row r="434" spans="1:38" ht="75" customHeight="1" x14ac:dyDescent="0.35">
      <c r="A434" s="30" t="s">
        <v>4162</v>
      </c>
      <c r="B434" s="32" t="s">
        <v>4161</v>
      </c>
      <c r="C434" s="30" t="s">
        <v>4160</v>
      </c>
      <c r="D434" s="38" t="s">
        <v>40</v>
      </c>
      <c r="E434" s="30" t="s">
        <v>69</v>
      </c>
      <c r="F434" s="42" t="str">
        <f t="shared" si="24"/>
        <v>||||||||||||||||</v>
      </c>
      <c r="G434" s="50">
        <v>48.533333333333331</v>
      </c>
      <c r="H434" s="35">
        <v>43958</v>
      </c>
      <c r="I434" s="23" t="s">
        <v>8</v>
      </c>
      <c r="J434" s="34" t="s">
        <v>1</v>
      </c>
      <c r="K434" s="23" t="s">
        <v>1</v>
      </c>
      <c r="L434" s="34">
        <v>45435</v>
      </c>
      <c r="M434" s="23" t="s">
        <v>8</v>
      </c>
      <c r="N434" s="23">
        <f t="shared" si="25"/>
        <v>1</v>
      </c>
      <c r="O434" s="33" t="s">
        <v>8</v>
      </c>
      <c r="P434" s="27"/>
      <c r="Q434" s="30" t="s">
        <v>3994</v>
      </c>
      <c r="R434" s="32" t="s">
        <v>4052</v>
      </c>
      <c r="S434" s="30" t="s">
        <v>925</v>
      </c>
      <c r="T434" s="32" t="s">
        <v>16</v>
      </c>
      <c r="U434" s="30" t="s">
        <v>66</v>
      </c>
      <c r="V434" s="32">
        <v>1</v>
      </c>
      <c r="W434" s="31" t="s">
        <v>65</v>
      </c>
      <c r="X434" s="39" t="s">
        <v>64</v>
      </c>
      <c r="Y434" s="103"/>
      <c r="Z434" s="102"/>
      <c r="AA434" s="26"/>
      <c r="AB434" s="25"/>
      <c r="AC434" s="25"/>
      <c r="AD434" s="25"/>
      <c r="AE434" s="25"/>
      <c r="AF434" s="24"/>
      <c r="AG434" s="264"/>
      <c r="AH434" s="293"/>
      <c r="AI434" s="293"/>
      <c r="AJ434" s="294"/>
      <c r="AK434" s="27">
        <v>406936</v>
      </c>
      <c r="AL434" s="331">
        <v>406936</v>
      </c>
    </row>
    <row r="435" spans="1:38" ht="75" customHeight="1" x14ac:dyDescent="0.35">
      <c r="A435" s="30" t="s">
        <v>4159</v>
      </c>
      <c r="B435" s="32" t="s">
        <v>4158</v>
      </c>
      <c r="C435" s="30" t="s">
        <v>362</v>
      </c>
      <c r="D435" s="38" t="s">
        <v>468</v>
      </c>
      <c r="E435" s="30" t="s">
        <v>9</v>
      </c>
      <c r="F435" s="42" t="str">
        <f t="shared" si="24"/>
        <v>||||||||||||</v>
      </c>
      <c r="G435" s="50">
        <v>38.400000000000006</v>
      </c>
      <c r="H435" s="35">
        <v>44645</v>
      </c>
      <c r="I435" s="23" t="s">
        <v>8</v>
      </c>
      <c r="J435" s="34">
        <v>45815</v>
      </c>
      <c r="K435" s="23" t="s">
        <v>7</v>
      </c>
      <c r="L435" s="34" t="s">
        <v>1</v>
      </c>
      <c r="M435" s="23" t="s">
        <v>1</v>
      </c>
      <c r="N435" s="23">
        <f t="shared" si="25"/>
        <v>0</v>
      </c>
      <c r="O435" s="33" t="s">
        <v>7</v>
      </c>
      <c r="P435" s="27"/>
      <c r="Q435" s="30" t="s">
        <v>3994</v>
      </c>
      <c r="R435" s="32" t="s">
        <v>4157</v>
      </c>
      <c r="S435" s="30" t="s">
        <v>4156</v>
      </c>
      <c r="T435" s="32" t="s">
        <v>753</v>
      </c>
      <c r="U435" s="30" t="s">
        <v>4155</v>
      </c>
      <c r="V435" s="32">
        <v>35</v>
      </c>
      <c r="W435" s="31" t="s">
        <v>1</v>
      </c>
      <c r="X435" s="30"/>
      <c r="Y435" s="103"/>
      <c r="Z435" s="102" t="s">
        <v>30</v>
      </c>
      <c r="AA435" s="26"/>
      <c r="AB435" s="25"/>
      <c r="AC435" s="25"/>
      <c r="AD435" s="25"/>
      <c r="AE435" s="25"/>
      <c r="AF435" s="24"/>
      <c r="AG435" s="264"/>
      <c r="AH435" s="293"/>
      <c r="AI435" s="293"/>
      <c r="AJ435" s="294"/>
      <c r="AK435" s="27">
        <v>406638</v>
      </c>
      <c r="AL435" s="331">
        <v>406638</v>
      </c>
    </row>
    <row r="436" spans="1:38" ht="75" customHeight="1" x14ac:dyDescent="0.35">
      <c r="A436" s="30" t="s">
        <v>4154</v>
      </c>
      <c r="B436" s="32" t="s">
        <v>1036</v>
      </c>
      <c r="C436" s="30" t="s">
        <v>976</v>
      </c>
      <c r="D436" s="38" t="s">
        <v>468</v>
      </c>
      <c r="E436" s="30" t="s">
        <v>9</v>
      </c>
      <c r="F436" s="42" t="str">
        <f t="shared" si="24"/>
        <v>|||||||||||||||||||||||</v>
      </c>
      <c r="G436" s="50">
        <v>69.833333333333343</v>
      </c>
      <c r="H436" s="35">
        <v>44414</v>
      </c>
      <c r="I436" s="23" t="s">
        <v>8</v>
      </c>
      <c r="J436" s="34">
        <v>46538</v>
      </c>
      <c r="K436" s="23" t="s">
        <v>7</v>
      </c>
      <c r="L436" s="34" t="s">
        <v>1</v>
      </c>
      <c r="M436" s="23" t="s">
        <v>1</v>
      </c>
      <c r="N436" s="23">
        <f t="shared" si="25"/>
        <v>0</v>
      </c>
      <c r="O436" s="33" t="s">
        <v>7</v>
      </c>
      <c r="P436" s="27"/>
      <c r="Q436" s="30" t="s">
        <v>3994</v>
      </c>
      <c r="R436" s="32" t="s">
        <v>4153</v>
      </c>
      <c r="S436" s="30" t="s">
        <v>4152</v>
      </c>
      <c r="T436" s="32" t="s">
        <v>1256</v>
      </c>
      <c r="U436" s="30" t="s">
        <v>4151</v>
      </c>
      <c r="V436" s="32">
        <v>32</v>
      </c>
      <c r="W436" s="31" t="s">
        <v>1</v>
      </c>
      <c r="X436" s="30"/>
      <c r="Y436" s="103"/>
      <c r="Z436" s="102"/>
      <c r="AA436" s="26"/>
      <c r="AB436" s="25"/>
      <c r="AC436" s="25"/>
      <c r="AD436" s="25"/>
      <c r="AE436" s="25"/>
      <c r="AF436" s="24"/>
      <c r="AG436" s="264"/>
      <c r="AH436" s="293"/>
      <c r="AI436" s="293"/>
      <c r="AJ436" s="294"/>
      <c r="AK436" s="27">
        <v>400139</v>
      </c>
      <c r="AL436" s="331">
        <v>400139</v>
      </c>
    </row>
    <row r="437" spans="1:38" ht="75" customHeight="1" x14ac:dyDescent="0.35">
      <c r="A437" s="30" t="s">
        <v>4150</v>
      </c>
      <c r="B437" s="32" t="s">
        <v>4149</v>
      </c>
      <c r="C437" s="30" t="s">
        <v>4148</v>
      </c>
      <c r="D437" s="38" t="s">
        <v>40</v>
      </c>
      <c r="E437" s="30" t="s">
        <v>213</v>
      </c>
      <c r="F437" s="42" t="str">
        <f t="shared" si="24"/>
        <v>|||||||</v>
      </c>
      <c r="G437" s="50">
        <v>23.833333333333336</v>
      </c>
      <c r="H437" s="49">
        <v>44720</v>
      </c>
      <c r="I437" s="47" t="s">
        <v>8</v>
      </c>
      <c r="J437" s="48">
        <v>45446</v>
      </c>
      <c r="K437" s="47" t="s">
        <v>7</v>
      </c>
      <c r="L437" s="48">
        <v>45627</v>
      </c>
      <c r="M437" s="47" t="s">
        <v>7</v>
      </c>
      <c r="N437" s="47">
        <f t="shared" si="25"/>
        <v>0</v>
      </c>
      <c r="O437" s="46" t="s">
        <v>7</v>
      </c>
      <c r="P437" s="45"/>
      <c r="Q437" s="44" t="s">
        <v>3994</v>
      </c>
      <c r="R437" s="32" t="s">
        <v>4147</v>
      </c>
      <c r="S437" s="30" t="s">
        <v>4146</v>
      </c>
      <c r="T437" s="32" t="s">
        <v>4145</v>
      </c>
      <c r="U437" s="30" t="s">
        <v>4144</v>
      </c>
      <c r="V437" s="32">
        <v>7</v>
      </c>
      <c r="W437" s="31" t="s">
        <v>1</v>
      </c>
      <c r="X437" s="30"/>
      <c r="Y437" s="103"/>
      <c r="Z437" s="102"/>
      <c r="AA437" s="26"/>
      <c r="AB437" s="25"/>
      <c r="AC437" s="25"/>
      <c r="AD437" s="25"/>
      <c r="AE437" s="25" t="s">
        <v>0</v>
      </c>
      <c r="AF437" s="24"/>
      <c r="AG437" s="264"/>
      <c r="AH437" s="293"/>
      <c r="AI437" s="293"/>
      <c r="AJ437" s="294"/>
      <c r="AK437" s="27">
        <v>397288</v>
      </c>
      <c r="AL437" s="331">
        <v>397288</v>
      </c>
    </row>
    <row r="438" spans="1:38" ht="75" customHeight="1" x14ac:dyDescent="0.35">
      <c r="A438" s="30" t="s">
        <v>4143</v>
      </c>
      <c r="B438" s="32" t="s">
        <v>4142</v>
      </c>
      <c r="C438" s="30" t="s">
        <v>4141</v>
      </c>
      <c r="D438" s="38" t="s">
        <v>468</v>
      </c>
      <c r="E438" s="30" t="s">
        <v>69</v>
      </c>
      <c r="F438" s="42" t="str">
        <f t="shared" si="24"/>
        <v>||||||||||</v>
      </c>
      <c r="G438" s="50">
        <v>32.966666666666669</v>
      </c>
      <c r="H438" s="35">
        <v>44287</v>
      </c>
      <c r="I438" s="23" t="s">
        <v>8</v>
      </c>
      <c r="J438" s="34">
        <v>45290</v>
      </c>
      <c r="K438" s="23" t="s">
        <v>8</v>
      </c>
      <c r="L438" s="34">
        <v>45379</v>
      </c>
      <c r="M438" s="23" t="s">
        <v>8</v>
      </c>
      <c r="N438" s="23">
        <f t="shared" si="25"/>
        <v>1</v>
      </c>
      <c r="O438" s="33" t="s">
        <v>8</v>
      </c>
      <c r="P438" s="27"/>
      <c r="Q438" s="30" t="s">
        <v>3994</v>
      </c>
      <c r="R438" s="32" t="s">
        <v>4140</v>
      </c>
      <c r="S438" s="30" t="s">
        <v>3094</v>
      </c>
      <c r="T438" s="32" t="s">
        <v>3281</v>
      </c>
      <c r="U438" s="30" t="s">
        <v>4139</v>
      </c>
      <c r="V438" s="32">
        <v>25</v>
      </c>
      <c r="W438" s="31" t="s">
        <v>133</v>
      </c>
      <c r="X438" s="40" t="s">
        <v>132</v>
      </c>
      <c r="Y438" s="103" t="s">
        <v>25</v>
      </c>
      <c r="Z438" s="102"/>
      <c r="AA438" s="26"/>
      <c r="AB438" s="25"/>
      <c r="AC438" s="25"/>
      <c r="AD438" s="25"/>
      <c r="AE438" s="25"/>
      <c r="AF438" s="24"/>
      <c r="AG438" s="264"/>
      <c r="AH438" s="293"/>
      <c r="AI438" s="293" t="s">
        <v>127</v>
      </c>
      <c r="AJ438" s="294"/>
      <c r="AK438" s="27">
        <v>392960</v>
      </c>
      <c r="AL438" s="331">
        <v>392960</v>
      </c>
    </row>
    <row r="439" spans="1:38" ht="75" customHeight="1" x14ac:dyDescent="0.35">
      <c r="A439" s="30" t="s">
        <v>4138</v>
      </c>
      <c r="B439" s="32" t="s">
        <v>215</v>
      </c>
      <c r="C439" s="30" t="s">
        <v>214</v>
      </c>
      <c r="D439" s="38" t="s">
        <v>468</v>
      </c>
      <c r="E439" s="30" t="s">
        <v>213</v>
      </c>
      <c r="F439" s="42" t="str">
        <f t="shared" si="24"/>
        <v>|||||||||||||</v>
      </c>
      <c r="G439" s="50">
        <v>40.633333333333333</v>
      </c>
      <c r="H439" s="35">
        <v>44186</v>
      </c>
      <c r="I439" s="23" t="s">
        <v>8</v>
      </c>
      <c r="J439" s="34">
        <v>45422</v>
      </c>
      <c r="K439" s="23" t="s">
        <v>7</v>
      </c>
      <c r="L439" s="34" t="s">
        <v>1</v>
      </c>
      <c r="M439" s="23" t="s">
        <v>1</v>
      </c>
      <c r="N439" s="23">
        <f t="shared" si="25"/>
        <v>0</v>
      </c>
      <c r="O439" s="33" t="s">
        <v>7</v>
      </c>
      <c r="P439" s="27"/>
      <c r="Q439" s="30" t="s">
        <v>3994</v>
      </c>
      <c r="R439" s="32" t="s">
        <v>4137</v>
      </c>
      <c r="S439" s="30" t="s">
        <v>2976</v>
      </c>
      <c r="T439" s="32" t="s">
        <v>1256</v>
      </c>
      <c r="U439" s="30" t="s">
        <v>4136</v>
      </c>
      <c r="V439" s="32">
        <v>27</v>
      </c>
      <c r="W439" s="31" t="s">
        <v>1</v>
      </c>
      <c r="X439" s="30"/>
      <c r="Y439" s="103" t="s">
        <v>25</v>
      </c>
      <c r="Z439" s="102" t="s">
        <v>30</v>
      </c>
      <c r="AA439" s="26"/>
      <c r="AB439" s="25"/>
      <c r="AC439" s="25"/>
      <c r="AD439" s="25"/>
      <c r="AE439" s="25"/>
      <c r="AF439" s="24"/>
      <c r="AG439" s="264"/>
      <c r="AH439" s="293"/>
      <c r="AI439" s="293" t="s">
        <v>127</v>
      </c>
      <c r="AJ439" s="294"/>
      <c r="AK439" s="27">
        <v>391116</v>
      </c>
      <c r="AL439" s="331">
        <v>391116</v>
      </c>
    </row>
    <row r="440" spans="1:38" ht="75" customHeight="1" x14ac:dyDescent="0.35">
      <c r="A440" s="30" t="s">
        <v>4135</v>
      </c>
      <c r="B440" s="32" t="s">
        <v>4134</v>
      </c>
      <c r="C440" s="30" t="s">
        <v>4133</v>
      </c>
      <c r="D440" s="38" t="s">
        <v>40</v>
      </c>
      <c r="E440" s="30" t="s">
        <v>69</v>
      </c>
      <c r="F440" s="42" t="str">
        <f t="shared" si="24"/>
        <v>|||||||||</v>
      </c>
      <c r="G440" s="50">
        <v>27.133333333333333</v>
      </c>
      <c r="H440" s="35">
        <v>44495</v>
      </c>
      <c r="I440" s="23" t="s">
        <v>8</v>
      </c>
      <c r="J440" s="34">
        <v>45321</v>
      </c>
      <c r="K440" s="23" t="s">
        <v>8</v>
      </c>
      <c r="L440" s="34">
        <v>45435</v>
      </c>
      <c r="M440" s="23" t="s">
        <v>8</v>
      </c>
      <c r="N440" s="23">
        <f t="shared" si="25"/>
        <v>1</v>
      </c>
      <c r="O440" s="33" t="s">
        <v>8</v>
      </c>
      <c r="P440" s="27"/>
      <c r="Q440" s="30" t="s">
        <v>3994</v>
      </c>
      <c r="R440" s="32" t="s">
        <v>4132</v>
      </c>
      <c r="S440" s="30" t="s">
        <v>4131</v>
      </c>
      <c r="T440" s="32" t="s">
        <v>59</v>
      </c>
      <c r="U440" s="30" t="s">
        <v>58</v>
      </c>
      <c r="V440" s="32">
        <v>1</v>
      </c>
      <c r="W440" s="31" t="s">
        <v>133</v>
      </c>
      <c r="X440" s="40" t="s">
        <v>132</v>
      </c>
      <c r="Y440" s="103" t="s">
        <v>25</v>
      </c>
      <c r="Z440" s="102" t="s">
        <v>139</v>
      </c>
      <c r="AA440" s="26" t="s">
        <v>164</v>
      </c>
      <c r="AB440" s="25"/>
      <c r="AC440" s="25" t="s">
        <v>25</v>
      </c>
      <c r="AD440" s="25"/>
      <c r="AE440" s="25"/>
      <c r="AF440" s="24"/>
      <c r="AG440" s="264"/>
      <c r="AH440" s="293"/>
      <c r="AI440" s="293"/>
      <c r="AJ440" s="294"/>
      <c r="AK440" s="27">
        <v>390455</v>
      </c>
      <c r="AL440" s="331">
        <v>390455</v>
      </c>
    </row>
    <row r="441" spans="1:38" ht="75" customHeight="1" x14ac:dyDescent="0.35">
      <c r="A441" s="30" t="s">
        <v>4130</v>
      </c>
      <c r="B441" s="32" t="s">
        <v>1242</v>
      </c>
      <c r="C441" s="30" t="s">
        <v>214</v>
      </c>
      <c r="D441" s="38" t="s">
        <v>40</v>
      </c>
      <c r="E441" s="30" t="s">
        <v>69</v>
      </c>
      <c r="F441" s="42" t="str">
        <f t="shared" si="24"/>
        <v>|||||||</v>
      </c>
      <c r="G441" s="50">
        <v>21.133333333333333</v>
      </c>
      <c r="H441" s="35">
        <v>44274</v>
      </c>
      <c r="I441" s="23" t="s">
        <v>8</v>
      </c>
      <c r="J441" s="34">
        <v>44918</v>
      </c>
      <c r="K441" s="23" t="s">
        <v>8</v>
      </c>
      <c r="L441" s="34">
        <v>45180</v>
      </c>
      <c r="M441" s="23" t="s">
        <v>8</v>
      </c>
      <c r="N441" s="23">
        <f t="shared" si="25"/>
        <v>1</v>
      </c>
      <c r="O441" s="33" t="s">
        <v>8</v>
      </c>
      <c r="P441" s="27"/>
      <c r="Q441" s="30" t="s">
        <v>3994</v>
      </c>
      <c r="R441" s="32" t="s">
        <v>4129</v>
      </c>
      <c r="S441" s="30" t="s">
        <v>210</v>
      </c>
      <c r="T441" s="32" t="s">
        <v>45</v>
      </c>
      <c r="U441" s="30" t="s">
        <v>4128</v>
      </c>
      <c r="V441" s="32">
        <v>10</v>
      </c>
      <c r="W441" s="31" t="s">
        <v>133</v>
      </c>
      <c r="X441" s="40" t="s">
        <v>132</v>
      </c>
      <c r="Y441" s="103" t="s">
        <v>25</v>
      </c>
      <c r="Z441" s="102" t="s">
        <v>30</v>
      </c>
      <c r="AA441" s="26"/>
      <c r="AB441" s="25"/>
      <c r="AC441" s="25"/>
      <c r="AD441" s="25"/>
      <c r="AE441" s="25"/>
      <c r="AF441" s="24"/>
      <c r="AG441" s="264"/>
      <c r="AH441" s="293"/>
      <c r="AI441" s="293" t="s">
        <v>127</v>
      </c>
      <c r="AJ441" s="294"/>
      <c r="AK441" s="27">
        <v>390294</v>
      </c>
      <c r="AL441" s="331">
        <v>390294</v>
      </c>
    </row>
    <row r="442" spans="1:38" ht="75" customHeight="1" x14ac:dyDescent="0.35">
      <c r="A442" s="30" t="s">
        <v>4127</v>
      </c>
      <c r="B442" s="32" t="s">
        <v>4126</v>
      </c>
      <c r="C442" s="30" t="s">
        <v>1706</v>
      </c>
      <c r="D442" s="38" t="s">
        <v>40</v>
      </c>
      <c r="E442" s="30" t="s">
        <v>69</v>
      </c>
      <c r="F442" s="42" t="str">
        <f t="shared" si="24"/>
        <v>||||||||</v>
      </c>
      <c r="G442" s="50">
        <v>24.866666666666667</v>
      </c>
      <c r="H442" s="35">
        <v>44145</v>
      </c>
      <c r="I442" s="23" t="s">
        <v>8</v>
      </c>
      <c r="J442" s="34" t="s">
        <v>1</v>
      </c>
      <c r="K442" s="23" t="s">
        <v>1</v>
      </c>
      <c r="L442" s="34">
        <v>44901</v>
      </c>
      <c r="M442" s="23" t="s">
        <v>8</v>
      </c>
      <c r="N442" s="23">
        <f t="shared" si="25"/>
        <v>1</v>
      </c>
      <c r="O442" s="33" t="s">
        <v>8</v>
      </c>
      <c r="P442" s="27"/>
      <c r="Q442" s="30" t="s">
        <v>3994</v>
      </c>
      <c r="R442" s="32" t="s">
        <v>4125</v>
      </c>
      <c r="S442" s="30" t="s">
        <v>4124</v>
      </c>
      <c r="T442" s="32" t="s">
        <v>16</v>
      </c>
      <c r="U442" s="30" t="s">
        <v>15</v>
      </c>
      <c r="V442" s="32">
        <v>1</v>
      </c>
      <c r="W442" s="31" t="s">
        <v>133</v>
      </c>
      <c r="X442" s="40" t="s">
        <v>132</v>
      </c>
      <c r="Y442" s="103" t="s">
        <v>25</v>
      </c>
      <c r="Z442" s="102" t="s">
        <v>4123</v>
      </c>
      <c r="AA442" s="26" t="s">
        <v>164</v>
      </c>
      <c r="AB442" s="25"/>
      <c r="AC442" s="25"/>
      <c r="AD442" s="25"/>
      <c r="AE442" s="25"/>
      <c r="AF442" s="24"/>
      <c r="AG442" s="264"/>
      <c r="AH442" s="293"/>
      <c r="AI442" s="293"/>
      <c r="AJ442" s="294"/>
      <c r="AK442" s="27">
        <v>386476</v>
      </c>
      <c r="AL442" s="331">
        <v>386476</v>
      </c>
    </row>
    <row r="443" spans="1:38" ht="75" customHeight="1" x14ac:dyDescent="0.35">
      <c r="A443" s="30" t="s">
        <v>4122</v>
      </c>
      <c r="B443" s="32" t="s">
        <v>4041</v>
      </c>
      <c r="C443" s="30" t="s">
        <v>4121</v>
      </c>
      <c r="D443" s="38" t="s">
        <v>468</v>
      </c>
      <c r="E443" s="30" t="s">
        <v>69</v>
      </c>
      <c r="F443" s="42" t="str">
        <f t="shared" si="24"/>
        <v>||||||||||</v>
      </c>
      <c r="G443" s="50">
        <v>30.666666666666664</v>
      </c>
      <c r="H443" s="35">
        <v>44117</v>
      </c>
      <c r="I443" s="23" t="s">
        <v>8</v>
      </c>
      <c r="J443" s="34">
        <v>45049</v>
      </c>
      <c r="K443" s="23" t="s">
        <v>8</v>
      </c>
      <c r="L443" s="34">
        <v>45124</v>
      </c>
      <c r="M443" s="23" t="s">
        <v>8</v>
      </c>
      <c r="N443" s="23">
        <f t="shared" si="25"/>
        <v>1</v>
      </c>
      <c r="O443" s="33" t="s">
        <v>8</v>
      </c>
      <c r="P443" s="27"/>
      <c r="Q443" s="30" t="s">
        <v>3994</v>
      </c>
      <c r="R443" s="32" t="s">
        <v>4016</v>
      </c>
      <c r="S443" s="30" t="s">
        <v>666</v>
      </c>
      <c r="T443" s="32" t="s">
        <v>1256</v>
      </c>
      <c r="U443" s="30" t="s">
        <v>4120</v>
      </c>
      <c r="V443" s="32">
        <v>27</v>
      </c>
      <c r="W443" s="31" t="s">
        <v>133</v>
      </c>
      <c r="X443" s="40" t="s">
        <v>132</v>
      </c>
      <c r="Y443" s="103"/>
      <c r="Z443" s="102" t="s">
        <v>24</v>
      </c>
      <c r="AA443" s="26"/>
      <c r="AB443" s="25"/>
      <c r="AC443" s="25"/>
      <c r="AD443" s="25"/>
      <c r="AE443" s="25"/>
      <c r="AF443" s="24"/>
      <c r="AG443" s="264"/>
      <c r="AH443" s="293"/>
      <c r="AI443" s="293" t="s">
        <v>127</v>
      </c>
      <c r="AJ443" s="294"/>
      <c r="AK443" s="27">
        <v>383750</v>
      </c>
      <c r="AL443" s="331">
        <v>383750</v>
      </c>
    </row>
    <row r="444" spans="1:38" ht="75" customHeight="1" x14ac:dyDescent="0.35">
      <c r="A444" s="30" t="s">
        <v>4119</v>
      </c>
      <c r="B444" s="32" t="s">
        <v>4118</v>
      </c>
      <c r="C444" s="30" t="s">
        <v>4117</v>
      </c>
      <c r="D444" s="38" t="s">
        <v>10</v>
      </c>
      <c r="E444" s="30" t="s">
        <v>213</v>
      </c>
      <c r="F444" s="42" t="str">
        <f t="shared" si="24"/>
        <v>||||||||||||||||||</v>
      </c>
      <c r="G444" s="50">
        <v>56.533333333333331</v>
      </c>
      <c r="H444" s="35">
        <v>44089</v>
      </c>
      <c r="I444" s="23" t="s">
        <v>8</v>
      </c>
      <c r="J444" s="34">
        <v>45809</v>
      </c>
      <c r="K444" s="23" t="s">
        <v>7</v>
      </c>
      <c r="L444" s="34" t="s">
        <v>1</v>
      </c>
      <c r="M444" s="23" t="s">
        <v>1</v>
      </c>
      <c r="N444" s="23">
        <f t="shared" si="25"/>
        <v>0</v>
      </c>
      <c r="O444" s="33" t="s">
        <v>7</v>
      </c>
      <c r="P444" s="27"/>
      <c r="Q444" s="30" t="s">
        <v>3994</v>
      </c>
      <c r="R444" s="32" t="s">
        <v>4116</v>
      </c>
      <c r="S444" s="30" t="s">
        <v>2566</v>
      </c>
      <c r="T444" s="32" t="s">
        <v>151</v>
      </c>
      <c r="U444" s="30" t="s">
        <v>4115</v>
      </c>
      <c r="V444" s="32">
        <v>5</v>
      </c>
      <c r="W444" s="31" t="s">
        <v>1</v>
      </c>
      <c r="X444" s="30"/>
      <c r="Y444" s="103" t="s">
        <v>25</v>
      </c>
      <c r="Z444" s="102" t="s">
        <v>30</v>
      </c>
      <c r="AA444" s="26" t="s">
        <v>164</v>
      </c>
      <c r="AB444" s="25"/>
      <c r="AC444" s="25" t="s">
        <v>25</v>
      </c>
      <c r="AD444" s="25"/>
      <c r="AE444" s="25" t="s">
        <v>0</v>
      </c>
      <c r="AF444" s="24"/>
      <c r="AG444" s="264"/>
      <c r="AH444" s="293"/>
      <c r="AI444" s="293"/>
      <c r="AJ444" s="294"/>
      <c r="AK444" s="27">
        <v>382948</v>
      </c>
      <c r="AL444" s="331">
        <v>382948</v>
      </c>
    </row>
    <row r="445" spans="1:38" ht="75" customHeight="1" x14ac:dyDescent="0.35">
      <c r="A445" s="30" t="s">
        <v>4114</v>
      </c>
      <c r="B445" s="32" t="s">
        <v>4113</v>
      </c>
      <c r="C445" s="30" t="s">
        <v>4112</v>
      </c>
      <c r="D445" s="38" t="s">
        <v>40</v>
      </c>
      <c r="E445" s="30" t="s">
        <v>213</v>
      </c>
      <c r="F445" s="42" t="str">
        <f t="shared" si="24"/>
        <v>||||||||||||||||</v>
      </c>
      <c r="G445" s="50">
        <v>49.600000000000009</v>
      </c>
      <c r="H445" s="35">
        <v>44117</v>
      </c>
      <c r="I445" s="23" t="s">
        <v>8</v>
      </c>
      <c r="J445" s="34">
        <v>45627</v>
      </c>
      <c r="K445" s="23" t="s">
        <v>7</v>
      </c>
      <c r="L445" s="34" t="s">
        <v>1</v>
      </c>
      <c r="M445" s="23" t="s">
        <v>1</v>
      </c>
      <c r="N445" s="23">
        <f t="shared" si="25"/>
        <v>0</v>
      </c>
      <c r="O445" s="33" t="s">
        <v>7</v>
      </c>
      <c r="P445" s="27"/>
      <c r="Q445" s="30" t="s">
        <v>3994</v>
      </c>
      <c r="R445" s="32" t="s">
        <v>4111</v>
      </c>
      <c r="S445" s="30" t="s">
        <v>4110</v>
      </c>
      <c r="T445" s="32" t="s">
        <v>59</v>
      </c>
      <c r="U445" s="30" t="s">
        <v>58</v>
      </c>
      <c r="V445" s="32">
        <v>1</v>
      </c>
      <c r="W445" s="31" t="s">
        <v>1</v>
      </c>
      <c r="X445" s="30"/>
      <c r="Y445" s="103"/>
      <c r="Z445" s="102"/>
      <c r="AA445" s="26" t="s">
        <v>164</v>
      </c>
      <c r="AB445" s="25"/>
      <c r="AC445" s="25"/>
      <c r="AD445" s="25" t="s">
        <v>37</v>
      </c>
      <c r="AE445" s="25"/>
      <c r="AF445" s="24" t="s">
        <v>36</v>
      </c>
      <c r="AG445" s="264"/>
      <c r="AH445" s="293"/>
      <c r="AI445" s="293"/>
      <c r="AJ445" s="294"/>
      <c r="AK445" s="27">
        <v>380845</v>
      </c>
      <c r="AL445" s="331">
        <v>380845</v>
      </c>
    </row>
    <row r="446" spans="1:38" ht="75" customHeight="1" x14ac:dyDescent="0.35">
      <c r="A446" s="30" t="s">
        <v>4109</v>
      </c>
      <c r="B446" s="32" t="s">
        <v>215</v>
      </c>
      <c r="C446" s="30" t="s">
        <v>4108</v>
      </c>
      <c r="D446" s="38" t="s">
        <v>40</v>
      </c>
      <c r="E446" s="30" t="s">
        <v>69</v>
      </c>
      <c r="F446" s="42" t="str">
        <f t="shared" si="24"/>
        <v>||||||</v>
      </c>
      <c r="G446" s="50">
        <v>18</v>
      </c>
      <c r="H446" s="35">
        <v>44328</v>
      </c>
      <c r="I446" s="23" t="s">
        <v>8</v>
      </c>
      <c r="J446" s="34">
        <v>44877</v>
      </c>
      <c r="K446" s="23" t="s">
        <v>7</v>
      </c>
      <c r="L446" s="34">
        <v>45435</v>
      </c>
      <c r="M446" s="23" t="s">
        <v>8</v>
      </c>
      <c r="N446" s="23">
        <f t="shared" si="25"/>
        <v>0</v>
      </c>
      <c r="O446" s="33" t="s">
        <v>7</v>
      </c>
      <c r="P446" s="27"/>
      <c r="Q446" s="30" t="s">
        <v>3994</v>
      </c>
      <c r="R446" s="32" t="s">
        <v>4107</v>
      </c>
      <c r="S446" s="30" t="s">
        <v>210</v>
      </c>
      <c r="T446" s="32" t="s">
        <v>96</v>
      </c>
      <c r="U446" s="30" t="s">
        <v>1858</v>
      </c>
      <c r="V446" s="32">
        <v>1</v>
      </c>
      <c r="W446" s="31" t="s">
        <v>133</v>
      </c>
      <c r="X446" s="40" t="s">
        <v>132</v>
      </c>
      <c r="Y446" s="103" t="s">
        <v>25</v>
      </c>
      <c r="Z446" s="102" t="s">
        <v>30</v>
      </c>
      <c r="AA446" s="26"/>
      <c r="AB446" s="25"/>
      <c r="AC446" s="25"/>
      <c r="AD446" s="25"/>
      <c r="AE446" s="25"/>
      <c r="AF446" s="24"/>
      <c r="AG446" s="264" t="s">
        <v>769</v>
      </c>
      <c r="AH446" s="293"/>
      <c r="AI446" s="293"/>
      <c r="AJ446" s="294" t="s">
        <v>35</v>
      </c>
      <c r="AK446" s="27">
        <v>380204</v>
      </c>
      <c r="AL446" s="331">
        <v>380204</v>
      </c>
    </row>
    <row r="447" spans="1:38" ht="75" customHeight="1" x14ac:dyDescent="0.35">
      <c r="A447" s="30" t="s">
        <v>4106</v>
      </c>
      <c r="B447" s="32" t="s">
        <v>4105</v>
      </c>
      <c r="C447" s="30" t="s">
        <v>4104</v>
      </c>
      <c r="D447" s="38" t="s">
        <v>19</v>
      </c>
      <c r="E447" s="30" t="s">
        <v>9</v>
      </c>
      <c r="F447" s="42" t="str">
        <f t="shared" si="24"/>
        <v>||||||||</v>
      </c>
      <c r="G447" s="50">
        <v>26.433333333333337</v>
      </c>
      <c r="H447" s="35">
        <v>44699</v>
      </c>
      <c r="I447" s="23" t="s">
        <v>8</v>
      </c>
      <c r="J447" s="34">
        <v>45505</v>
      </c>
      <c r="K447" s="23" t="s">
        <v>7</v>
      </c>
      <c r="L447" s="34" t="s">
        <v>1</v>
      </c>
      <c r="M447" s="23" t="s">
        <v>1</v>
      </c>
      <c r="N447" s="23">
        <f t="shared" si="25"/>
        <v>0</v>
      </c>
      <c r="O447" s="33" t="s">
        <v>7</v>
      </c>
      <c r="P447" s="27"/>
      <c r="Q447" s="30" t="s">
        <v>3994</v>
      </c>
      <c r="R447" s="32" t="s">
        <v>4103</v>
      </c>
      <c r="S447" s="30" t="s">
        <v>4102</v>
      </c>
      <c r="T447" s="32" t="s">
        <v>59</v>
      </c>
      <c r="U447" s="30" t="s">
        <v>58</v>
      </c>
      <c r="V447" s="32">
        <v>1</v>
      </c>
      <c r="W447" s="31" t="s">
        <v>1</v>
      </c>
      <c r="X447" s="30"/>
      <c r="Y447" s="103" t="s">
        <v>25</v>
      </c>
      <c r="Z447" s="102"/>
      <c r="AA447" s="26"/>
      <c r="AB447" s="25"/>
      <c r="AC447" s="25"/>
      <c r="AD447" s="25"/>
      <c r="AE447" s="25" t="s">
        <v>0</v>
      </c>
      <c r="AF447" s="24"/>
      <c r="AG447" s="264"/>
      <c r="AH447" s="293"/>
      <c r="AI447" s="293"/>
      <c r="AJ447" s="294"/>
      <c r="AK447" s="27">
        <v>379234</v>
      </c>
      <c r="AL447" s="331">
        <v>379234</v>
      </c>
    </row>
    <row r="448" spans="1:38" ht="75" customHeight="1" x14ac:dyDescent="0.35">
      <c r="A448" s="30" t="s">
        <v>4101</v>
      </c>
      <c r="B448" s="32" t="s">
        <v>4100</v>
      </c>
      <c r="C448" s="30" t="s">
        <v>3608</v>
      </c>
      <c r="D448" s="38" t="s">
        <v>40</v>
      </c>
      <c r="E448" s="30" t="s">
        <v>69</v>
      </c>
      <c r="F448" s="37" t="str">
        <f t="shared" si="24"/>
        <v>|||||||||||</v>
      </c>
      <c r="G448" s="43">
        <v>35.199999999999996</v>
      </c>
      <c r="H448" s="35">
        <v>43976</v>
      </c>
      <c r="I448" s="23" t="s">
        <v>8</v>
      </c>
      <c r="J448" s="34">
        <v>45047</v>
      </c>
      <c r="K448" s="23" t="s">
        <v>7</v>
      </c>
      <c r="L448" s="34" t="s">
        <v>1</v>
      </c>
      <c r="M448" s="23" t="s">
        <v>1</v>
      </c>
      <c r="N448" s="23">
        <f t="shared" si="25"/>
        <v>0</v>
      </c>
      <c r="O448" s="33" t="s">
        <v>7</v>
      </c>
      <c r="P448" s="27"/>
      <c r="Q448" s="30" t="s">
        <v>3994</v>
      </c>
      <c r="R448" s="32" t="s">
        <v>4099</v>
      </c>
      <c r="S448" s="30" t="s">
        <v>383</v>
      </c>
      <c r="T448" s="32" t="s">
        <v>16</v>
      </c>
      <c r="U448" s="30" t="s">
        <v>66</v>
      </c>
      <c r="V448" s="32">
        <v>1</v>
      </c>
      <c r="W448" s="31" t="s">
        <v>133</v>
      </c>
      <c r="X448" s="40" t="s">
        <v>132</v>
      </c>
      <c r="Y448" s="103" t="s">
        <v>25</v>
      </c>
      <c r="Z448" s="102"/>
      <c r="AA448" s="26" t="s">
        <v>164</v>
      </c>
      <c r="AB448" s="25"/>
      <c r="AC448" s="25"/>
      <c r="AD448" s="25"/>
      <c r="AE448" s="25"/>
      <c r="AF448" s="24"/>
      <c r="AG448" s="264"/>
      <c r="AH448" s="293"/>
      <c r="AI448" s="293"/>
      <c r="AJ448" s="294"/>
      <c r="AK448" s="27">
        <v>374979</v>
      </c>
      <c r="AL448" s="331">
        <v>374979</v>
      </c>
    </row>
    <row r="449" spans="1:38" ht="75" customHeight="1" x14ac:dyDescent="0.35">
      <c r="A449" s="30" t="s">
        <v>4098</v>
      </c>
      <c r="B449" s="32" t="s">
        <v>1072</v>
      </c>
      <c r="C449" s="30" t="s">
        <v>1071</v>
      </c>
      <c r="D449" s="38" t="s">
        <v>40</v>
      </c>
      <c r="E449" s="30" t="s">
        <v>9</v>
      </c>
      <c r="F449" s="42" t="str">
        <f t="shared" si="24"/>
        <v>|||||||||||||||||||</v>
      </c>
      <c r="G449" s="50">
        <v>58.866666666666674</v>
      </c>
      <c r="H449" s="35">
        <v>43956</v>
      </c>
      <c r="I449" s="23" t="s">
        <v>8</v>
      </c>
      <c r="J449" s="34">
        <v>45748</v>
      </c>
      <c r="K449" s="23" t="s">
        <v>7</v>
      </c>
      <c r="L449" s="34" t="s">
        <v>1</v>
      </c>
      <c r="M449" s="23" t="s">
        <v>1</v>
      </c>
      <c r="N449" s="23">
        <f t="shared" si="25"/>
        <v>0</v>
      </c>
      <c r="O449" s="33" t="s">
        <v>7</v>
      </c>
      <c r="P449" s="27"/>
      <c r="Q449" s="30" t="s">
        <v>3994</v>
      </c>
      <c r="R449" s="32" t="s">
        <v>4097</v>
      </c>
      <c r="S449" s="30" t="s">
        <v>4096</v>
      </c>
      <c r="T449" s="32" t="s">
        <v>59</v>
      </c>
      <c r="U449" s="30" t="s">
        <v>58</v>
      </c>
      <c r="V449" s="32">
        <v>1</v>
      </c>
      <c r="W449" s="31" t="s">
        <v>1</v>
      </c>
      <c r="X449" s="30"/>
      <c r="Y449" s="103" t="s">
        <v>25</v>
      </c>
      <c r="Z449" s="102"/>
      <c r="AA449" s="26"/>
      <c r="AB449" s="25"/>
      <c r="AC449" s="25"/>
      <c r="AD449" s="25"/>
      <c r="AE449" s="25"/>
      <c r="AF449" s="24"/>
      <c r="AG449" s="264"/>
      <c r="AH449" s="293"/>
      <c r="AI449" s="293"/>
      <c r="AJ449" s="294"/>
      <c r="AK449" s="27">
        <v>370303</v>
      </c>
      <c r="AL449" s="312">
        <v>370303</v>
      </c>
    </row>
    <row r="450" spans="1:38" ht="75" customHeight="1" x14ac:dyDescent="0.35">
      <c r="A450" s="30" t="s">
        <v>4095</v>
      </c>
      <c r="B450" s="32" t="s">
        <v>4094</v>
      </c>
      <c r="C450" s="30" t="s">
        <v>4093</v>
      </c>
      <c r="D450" s="38" t="s">
        <v>10</v>
      </c>
      <c r="E450" s="30" t="s">
        <v>213</v>
      </c>
      <c r="F450" s="42" t="str">
        <f t="shared" si="24"/>
        <v>|||||||||||||||</v>
      </c>
      <c r="G450" s="50">
        <v>47.733333333333334</v>
      </c>
      <c r="H450" s="35">
        <v>43991</v>
      </c>
      <c r="I450" s="23" t="s">
        <v>8</v>
      </c>
      <c r="J450" s="34">
        <v>45444</v>
      </c>
      <c r="K450" s="23" t="s">
        <v>7</v>
      </c>
      <c r="L450" s="34" t="s">
        <v>1</v>
      </c>
      <c r="M450" s="23" t="s">
        <v>1</v>
      </c>
      <c r="N450" s="23">
        <f t="shared" si="25"/>
        <v>0</v>
      </c>
      <c r="O450" s="33" t="s">
        <v>7</v>
      </c>
      <c r="P450" s="27"/>
      <c r="Q450" s="30" t="s">
        <v>3994</v>
      </c>
      <c r="R450" s="32" t="s">
        <v>4092</v>
      </c>
      <c r="S450" s="30" t="s">
        <v>53</v>
      </c>
      <c r="T450" s="32" t="s">
        <v>59</v>
      </c>
      <c r="U450" s="30" t="s">
        <v>58</v>
      </c>
      <c r="V450" s="32">
        <v>1</v>
      </c>
      <c r="W450" s="31" t="s">
        <v>1</v>
      </c>
      <c r="X450" s="30"/>
      <c r="Y450" s="103"/>
      <c r="Z450" s="102"/>
      <c r="AA450" s="26"/>
      <c r="AB450" s="25"/>
      <c r="AC450" s="25"/>
      <c r="AD450" s="25"/>
      <c r="AE450" s="25"/>
      <c r="AF450" s="24"/>
      <c r="AG450" s="264"/>
      <c r="AH450" s="293" t="s">
        <v>23</v>
      </c>
      <c r="AI450" s="293"/>
      <c r="AJ450" s="294" t="s">
        <v>35</v>
      </c>
      <c r="AK450" s="27">
        <v>370016</v>
      </c>
      <c r="AL450" s="312">
        <v>370016</v>
      </c>
    </row>
    <row r="451" spans="1:38" ht="75" customHeight="1" x14ac:dyDescent="0.35">
      <c r="A451" s="30"/>
      <c r="B451" s="32" t="s">
        <v>4091</v>
      </c>
      <c r="C451" s="30" t="s">
        <v>4090</v>
      </c>
      <c r="D451" s="38" t="s">
        <v>468</v>
      </c>
      <c r="E451" s="30" t="s">
        <v>69</v>
      </c>
      <c r="F451" s="37" t="str">
        <f t="shared" si="24"/>
        <v>|||||||||||||</v>
      </c>
      <c r="G451" s="43">
        <v>40.166666666666671</v>
      </c>
      <c r="H451" s="35">
        <v>43916</v>
      </c>
      <c r="I451" s="23" t="s">
        <v>8</v>
      </c>
      <c r="J451" s="34">
        <v>45138</v>
      </c>
      <c r="K451" s="23" t="s">
        <v>8</v>
      </c>
      <c r="L451" s="34">
        <v>45408</v>
      </c>
      <c r="M451" s="23" t="s">
        <v>8</v>
      </c>
      <c r="N451" s="23">
        <f t="shared" si="25"/>
        <v>1</v>
      </c>
      <c r="O451" s="33" t="s">
        <v>8</v>
      </c>
      <c r="P451" s="27"/>
      <c r="Q451" s="30" t="s">
        <v>3994</v>
      </c>
      <c r="R451" s="32" t="s">
        <v>4089</v>
      </c>
      <c r="S451" s="30" t="s">
        <v>666</v>
      </c>
      <c r="T451" s="32" t="s">
        <v>16</v>
      </c>
      <c r="U451" s="30" t="s">
        <v>15</v>
      </c>
      <c r="V451" s="32">
        <v>1</v>
      </c>
      <c r="W451" s="31" t="s">
        <v>133</v>
      </c>
      <c r="X451" s="40" t="s">
        <v>132</v>
      </c>
      <c r="Y451" s="103"/>
      <c r="Z451" s="102"/>
      <c r="AA451" s="26"/>
      <c r="AB451" s="25"/>
      <c r="AC451" s="25"/>
      <c r="AD451" s="25"/>
      <c r="AE451" s="25"/>
      <c r="AF451" s="24"/>
      <c r="AG451" s="264"/>
      <c r="AH451" s="293"/>
      <c r="AI451" s="293" t="s">
        <v>127</v>
      </c>
      <c r="AJ451" s="294"/>
      <c r="AK451" s="27">
        <v>365148</v>
      </c>
      <c r="AL451" s="312">
        <v>365148</v>
      </c>
    </row>
    <row r="452" spans="1:38" ht="75" customHeight="1" x14ac:dyDescent="0.35">
      <c r="A452" s="30" t="s">
        <v>4088</v>
      </c>
      <c r="B452" s="32" t="s">
        <v>1036</v>
      </c>
      <c r="C452" s="30" t="s">
        <v>976</v>
      </c>
      <c r="D452" s="38" t="s">
        <v>468</v>
      </c>
      <c r="E452" s="30" t="s">
        <v>69</v>
      </c>
      <c r="F452" s="42" t="str">
        <f t="shared" si="24"/>
        <v>||||||||||||</v>
      </c>
      <c r="G452" s="50">
        <v>38.466666666666669</v>
      </c>
      <c r="H452" s="35">
        <v>43878</v>
      </c>
      <c r="I452" s="23" t="s">
        <v>8</v>
      </c>
      <c r="J452" s="34">
        <v>45047</v>
      </c>
      <c r="K452" s="23" t="s">
        <v>8</v>
      </c>
      <c r="L452" s="34">
        <v>45142</v>
      </c>
      <c r="M452" s="23" t="s">
        <v>8</v>
      </c>
      <c r="N452" s="23">
        <f t="shared" si="25"/>
        <v>1</v>
      </c>
      <c r="O452" s="33" t="s">
        <v>8</v>
      </c>
      <c r="P452" s="27"/>
      <c r="Q452" s="30" t="s">
        <v>3994</v>
      </c>
      <c r="R452" s="32" t="s">
        <v>4087</v>
      </c>
      <c r="S452" s="30" t="s">
        <v>4086</v>
      </c>
      <c r="T452" s="32" t="s">
        <v>1032</v>
      </c>
      <c r="U452" s="30" t="s">
        <v>4085</v>
      </c>
      <c r="V452" s="32">
        <v>27</v>
      </c>
      <c r="W452" s="31" t="s">
        <v>2015</v>
      </c>
      <c r="X452" s="40" t="s">
        <v>132</v>
      </c>
      <c r="Y452" s="103"/>
      <c r="Z452" s="102"/>
      <c r="AA452" s="26" t="s">
        <v>164</v>
      </c>
      <c r="AB452" s="25"/>
      <c r="AC452" s="25"/>
      <c r="AD452" s="25"/>
      <c r="AE452" s="25" t="s">
        <v>0</v>
      </c>
      <c r="AF452" s="24"/>
      <c r="AG452" s="264"/>
      <c r="AH452" s="293"/>
      <c r="AI452" s="293" t="s">
        <v>127</v>
      </c>
      <c r="AJ452" s="294"/>
      <c r="AK452" s="27">
        <v>363229</v>
      </c>
      <c r="AL452" s="312">
        <v>363229</v>
      </c>
    </row>
    <row r="453" spans="1:38" ht="75" customHeight="1" x14ac:dyDescent="0.35">
      <c r="A453" s="30" t="s">
        <v>4084</v>
      </c>
      <c r="B453" s="32" t="s">
        <v>4083</v>
      </c>
      <c r="C453" s="30" t="s">
        <v>4082</v>
      </c>
      <c r="D453" s="38" t="s">
        <v>468</v>
      </c>
      <c r="E453" s="30" t="s">
        <v>213</v>
      </c>
      <c r="F453" s="42" t="str">
        <f t="shared" si="24"/>
        <v>||||||||||||||||</v>
      </c>
      <c r="G453" s="50">
        <v>48</v>
      </c>
      <c r="H453" s="35">
        <v>44561</v>
      </c>
      <c r="I453" s="23" t="s">
        <v>8</v>
      </c>
      <c r="J453" s="34">
        <v>46022</v>
      </c>
      <c r="K453" s="23" t="s">
        <v>7</v>
      </c>
      <c r="L453" s="34" t="s">
        <v>1</v>
      </c>
      <c r="M453" s="23" t="s">
        <v>1</v>
      </c>
      <c r="N453" s="23">
        <f t="shared" si="25"/>
        <v>0</v>
      </c>
      <c r="O453" s="33" t="s">
        <v>7</v>
      </c>
      <c r="P453" s="27"/>
      <c r="Q453" s="30" t="s">
        <v>3994</v>
      </c>
      <c r="R453" s="32" t="s">
        <v>4081</v>
      </c>
      <c r="S453" s="30" t="s">
        <v>4080</v>
      </c>
      <c r="T453" s="32" t="s">
        <v>151</v>
      </c>
      <c r="U453" s="30" t="s">
        <v>4079</v>
      </c>
      <c r="V453" s="32">
        <v>6</v>
      </c>
      <c r="W453" s="31" t="s">
        <v>1</v>
      </c>
      <c r="X453" s="30"/>
      <c r="Y453" s="103" t="s">
        <v>25</v>
      </c>
      <c r="Z453" s="102" t="s">
        <v>24</v>
      </c>
      <c r="AA453" s="26" t="s">
        <v>164</v>
      </c>
      <c r="AB453" s="25"/>
      <c r="AC453" s="25"/>
      <c r="AD453" s="25"/>
      <c r="AE453" s="25"/>
      <c r="AF453" s="24"/>
      <c r="AG453" s="264"/>
      <c r="AH453" s="293"/>
      <c r="AI453" s="293" t="s">
        <v>127</v>
      </c>
      <c r="AJ453" s="294"/>
      <c r="AK453" s="27">
        <v>515189</v>
      </c>
      <c r="AL453" s="331">
        <v>515189</v>
      </c>
    </row>
    <row r="454" spans="1:38" ht="75" customHeight="1" x14ac:dyDescent="0.35">
      <c r="A454" s="30" t="s">
        <v>3625</v>
      </c>
      <c r="B454" s="32" t="s">
        <v>137</v>
      </c>
      <c r="C454" s="30" t="s">
        <v>4078</v>
      </c>
      <c r="D454" s="38" t="s">
        <v>40</v>
      </c>
      <c r="E454" s="30" t="s">
        <v>9</v>
      </c>
      <c r="F454" s="37" t="str">
        <f t="shared" si="24"/>
        <v>|||||||||||</v>
      </c>
      <c r="G454" s="43">
        <v>34.06666666666667</v>
      </c>
      <c r="H454" s="35">
        <v>45320</v>
      </c>
      <c r="I454" s="23" t="s">
        <v>8</v>
      </c>
      <c r="J454" s="34">
        <v>46357</v>
      </c>
      <c r="K454" s="23" t="s">
        <v>7</v>
      </c>
      <c r="L454" s="34" t="s">
        <v>1</v>
      </c>
      <c r="M454" s="23" t="s">
        <v>1</v>
      </c>
      <c r="N454" s="23">
        <f t="shared" si="25"/>
        <v>0</v>
      </c>
      <c r="O454" s="33" t="s">
        <v>7</v>
      </c>
      <c r="P454" s="27"/>
      <c r="Q454" s="30" t="s">
        <v>3994</v>
      </c>
      <c r="R454" s="32" t="s">
        <v>4055</v>
      </c>
      <c r="S454" s="30" t="s">
        <v>4077</v>
      </c>
      <c r="T454" s="32" t="s">
        <v>59</v>
      </c>
      <c r="U454" s="30" t="s">
        <v>58</v>
      </c>
      <c r="V454" s="32">
        <v>1</v>
      </c>
      <c r="W454" s="31" t="s">
        <v>1</v>
      </c>
      <c r="X454" s="30"/>
      <c r="Y454" s="103" t="s">
        <v>25</v>
      </c>
      <c r="Z454" s="102"/>
      <c r="AA454" s="26" t="s">
        <v>164</v>
      </c>
      <c r="AB454" s="25"/>
      <c r="AC454" s="25" t="s">
        <v>25</v>
      </c>
      <c r="AD454" s="25"/>
      <c r="AE454" s="25"/>
      <c r="AF454" s="24"/>
      <c r="AG454" s="264"/>
      <c r="AH454" s="293"/>
      <c r="AI454" s="293"/>
      <c r="AJ454" s="294"/>
      <c r="AK454" s="27">
        <v>503172</v>
      </c>
      <c r="AL454" s="331">
        <v>503172</v>
      </c>
    </row>
    <row r="455" spans="1:38" ht="75" customHeight="1" x14ac:dyDescent="0.35">
      <c r="A455" s="30" t="s">
        <v>4076</v>
      </c>
      <c r="B455" s="32" t="s">
        <v>1072</v>
      </c>
      <c r="C455" s="30" t="s">
        <v>2700</v>
      </c>
      <c r="D455" s="38" t="s">
        <v>468</v>
      </c>
      <c r="E455" s="30" t="s">
        <v>9</v>
      </c>
      <c r="F455" s="42" t="str">
        <f t="shared" ref="F455:F486" si="26">REPT("|",G455/3)</f>
        <v>|||||||||||||||||||</v>
      </c>
      <c r="G455" s="50">
        <v>57</v>
      </c>
      <c r="H455" s="35">
        <v>45292</v>
      </c>
      <c r="I455" s="23" t="s">
        <v>7</v>
      </c>
      <c r="J455" s="34">
        <v>47027</v>
      </c>
      <c r="K455" s="23" t="s">
        <v>7</v>
      </c>
      <c r="L455" s="34" t="s">
        <v>1</v>
      </c>
      <c r="M455" s="23" t="s">
        <v>1</v>
      </c>
      <c r="N455" s="23">
        <f t="shared" ref="N455:N486" si="27">IF(O455="Actual",1,0)</f>
        <v>0</v>
      </c>
      <c r="O455" s="33" t="s">
        <v>7</v>
      </c>
      <c r="P455" s="27"/>
      <c r="Q455" s="30" t="s">
        <v>3994</v>
      </c>
      <c r="R455" s="32" t="s">
        <v>4075</v>
      </c>
      <c r="S455" s="30" t="s">
        <v>2378</v>
      </c>
      <c r="T455" s="32" t="s">
        <v>931</v>
      </c>
      <c r="U455" s="30" t="s">
        <v>1</v>
      </c>
      <c r="V455" s="32" t="s">
        <v>1</v>
      </c>
      <c r="W455" s="31" t="s">
        <v>1</v>
      </c>
      <c r="X455" s="30"/>
      <c r="Y455" s="103" t="s">
        <v>25</v>
      </c>
      <c r="Z455" s="102"/>
      <c r="AA455" s="26" t="s">
        <v>164</v>
      </c>
      <c r="AB455" s="25"/>
      <c r="AC455" s="25"/>
      <c r="AD455" s="25"/>
      <c r="AE455" s="25"/>
      <c r="AF455" s="24"/>
      <c r="AG455" s="264"/>
      <c r="AH455" s="293"/>
      <c r="AI455" s="293"/>
      <c r="AJ455" s="294"/>
      <c r="AK455" s="27">
        <v>501045</v>
      </c>
      <c r="AL455" s="331">
        <v>501045</v>
      </c>
    </row>
    <row r="456" spans="1:38" ht="75" customHeight="1" x14ac:dyDescent="0.35">
      <c r="A456" s="30" t="s">
        <v>4074</v>
      </c>
      <c r="B456" s="32" t="s">
        <v>1616</v>
      </c>
      <c r="C456" s="30" t="s">
        <v>4073</v>
      </c>
      <c r="D456" s="38" t="s">
        <v>468</v>
      </c>
      <c r="E456" s="30" t="s">
        <v>9</v>
      </c>
      <c r="F456" s="37" t="str">
        <f t="shared" si="26"/>
        <v>||||||||||||</v>
      </c>
      <c r="G456" s="43">
        <v>38.533333333333331</v>
      </c>
      <c r="H456" s="35">
        <v>45306</v>
      </c>
      <c r="I456" s="23" t="s">
        <v>8</v>
      </c>
      <c r="J456" s="34">
        <v>46477</v>
      </c>
      <c r="K456" s="23" t="s">
        <v>7</v>
      </c>
      <c r="L456" s="34" t="s">
        <v>1</v>
      </c>
      <c r="M456" s="23" t="s">
        <v>1</v>
      </c>
      <c r="N456" s="23">
        <f t="shared" si="27"/>
        <v>0</v>
      </c>
      <c r="O456" s="33" t="s">
        <v>7</v>
      </c>
      <c r="P456" s="27"/>
      <c r="Q456" s="30" t="s">
        <v>3994</v>
      </c>
      <c r="R456" s="32" t="s">
        <v>4072</v>
      </c>
      <c r="S456" s="30" t="s">
        <v>2327</v>
      </c>
      <c r="T456" s="32" t="s">
        <v>1032</v>
      </c>
      <c r="U456" s="30" t="s">
        <v>4071</v>
      </c>
      <c r="V456" s="32">
        <v>28</v>
      </c>
      <c r="W456" s="31" t="s">
        <v>1</v>
      </c>
      <c r="X456" s="30"/>
      <c r="Y456" s="103" t="s">
        <v>25</v>
      </c>
      <c r="Z456" s="102"/>
      <c r="AA456" s="26" t="s">
        <v>164</v>
      </c>
      <c r="AB456" s="25"/>
      <c r="AC456" s="25"/>
      <c r="AD456" s="25"/>
      <c r="AE456" s="25"/>
      <c r="AF456" s="24"/>
      <c r="AG456" s="264"/>
      <c r="AH456" s="293"/>
      <c r="AI456" s="293"/>
      <c r="AJ456" s="294"/>
      <c r="AK456" s="27">
        <v>494113</v>
      </c>
      <c r="AL456" s="331">
        <v>494113</v>
      </c>
    </row>
    <row r="457" spans="1:38" ht="75" customHeight="1" x14ac:dyDescent="0.35">
      <c r="A457" s="30" t="s">
        <v>4070</v>
      </c>
      <c r="B457" s="32" t="s">
        <v>1583</v>
      </c>
      <c r="C457" s="30" t="s">
        <v>4069</v>
      </c>
      <c r="D457" s="38" t="s">
        <v>468</v>
      </c>
      <c r="E457" s="30" t="s">
        <v>9</v>
      </c>
      <c r="F457" s="42" t="str">
        <f t="shared" si="26"/>
        <v>|||||||||||</v>
      </c>
      <c r="G457" s="50">
        <v>33.333333333333329</v>
      </c>
      <c r="H457" s="35">
        <v>45281</v>
      </c>
      <c r="I457" s="23" t="s">
        <v>8</v>
      </c>
      <c r="J457" s="34">
        <v>46296</v>
      </c>
      <c r="K457" s="23" t="s">
        <v>7</v>
      </c>
      <c r="L457" s="34" t="s">
        <v>1</v>
      </c>
      <c r="M457" s="23" t="s">
        <v>1</v>
      </c>
      <c r="N457" s="23">
        <f t="shared" si="27"/>
        <v>0</v>
      </c>
      <c r="O457" s="33" t="s">
        <v>7</v>
      </c>
      <c r="P457" s="27"/>
      <c r="Q457" s="30" t="s">
        <v>3994</v>
      </c>
      <c r="R457" s="32" t="s">
        <v>4068</v>
      </c>
      <c r="S457" s="30" t="s">
        <v>4067</v>
      </c>
      <c r="T457" s="32" t="s">
        <v>232</v>
      </c>
      <c r="U457" s="30" t="s">
        <v>4066</v>
      </c>
      <c r="V457" s="32">
        <v>28</v>
      </c>
      <c r="W457" s="31" t="s">
        <v>1</v>
      </c>
      <c r="X457" s="30"/>
      <c r="Y457" s="103"/>
      <c r="Z457" s="102"/>
      <c r="AA457" s="26" t="s">
        <v>164</v>
      </c>
      <c r="AB457" s="25"/>
      <c r="AC457" s="25"/>
      <c r="AD457" s="25"/>
      <c r="AE457" s="25" t="s">
        <v>0</v>
      </c>
      <c r="AF457" s="24"/>
      <c r="AG457" s="264"/>
      <c r="AH457" s="293"/>
      <c r="AI457" s="293" t="s">
        <v>127</v>
      </c>
      <c r="AJ457" s="294"/>
      <c r="AK457" s="27">
        <v>491477</v>
      </c>
      <c r="AL457" s="331">
        <v>491477</v>
      </c>
    </row>
    <row r="458" spans="1:38" ht="75" customHeight="1" x14ac:dyDescent="0.35">
      <c r="A458" s="30" t="s">
        <v>4065</v>
      </c>
      <c r="B458" s="32" t="s">
        <v>3602</v>
      </c>
      <c r="C458" s="30" t="s">
        <v>3738</v>
      </c>
      <c r="D458" s="38" t="s">
        <v>468</v>
      </c>
      <c r="E458" s="30" t="s">
        <v>9</v>
      </c>
      <c r="F458" s="37" t="str">
        <f t="shared" si="26"/>
        <v>||||||||||||||||||||||||||</v>
      </c>
      <c r="G458" s="43">
        <v>80.8</v>
      </c>
      <c r="H458" s="35">
        <v>45200</v>
      </c>
      <c r="I458" s="23" t="s">
        <v>8</v>
      </c>
      <c r="J458" s="34">
        <v>47659</v>
      </c>
      <c r="K458" s="23" t="s">
        <v>7</v>
      </c>
      <c r="L458" s="34" t="s">
        <v>1</v>
      </c>
      <c r="M458" s="23" t="s">
        <v>1</v>
      </c>
      <c r="N458" s="23">
        <f t="shared" si="27"/>
        <v>0</v>
      </c>
      <c r="O458" s="33" t="s">
        <v>7</v>
      </c>
      <c r="P458" s="27"/>
      <c r="Q458" s="30" t="s">
        <v>3994</v>
      </c>
      <c r="R458" s="32" t="s">
        <v>4064</v>
      </c>
      <c r="S458" s="30" t="s">
        <v>2332</v>
      </c>
      <c r="T458" s="32" t="s">
        <v>3068</v>
      </c>
      <c r="U458" s="30" t="s">
        <v>4063</v>
      </c>
      <c r="V458" s="32">
        <v>18</v>
      </c>
      <c r="W458" s="31" t="s">
        <v>1</v>
      </c>
      <c r="X458" s="30"/>
      <c r="Y458" s="103" t="s">
        <v>25</v>
      </c>
      <c r="Z458" s="102"/>
      <c r="AA458" s="26"/>
      <c r="AB458" s="25"/>
      <c r="AC458" s="25" t="s">
        <v>25</v>
      </c>
      <c r="AD458" s="25"/>
      <c r="AE458" s="25"/>
      <c r="AF458" s="24"/>
      <c r="AG458" s="264"/>
      <c r="AH458" s="293"/>
      <c r="AI458" s="293"/>
      <c r="AJ458" s="294"/>
      <c r="AK458" s="27">
        <v>488229</v>
      </c>
      <c r="AL458" s="331">
        <v>488229</v>
      </c>
    </row>
    <row r="459" spans="1:38" ht="75" customHeight="1" x14ac:dyDescent="0.35">
      <c r="A459" s="30" t="s">
        <v>4062</v>
      </c>
      <c r="B459" s="32" t="s">
        <v>4061</v>
      </c>
      <c r="C459" s="30" t="s">
        <v>82</v>
      </c>
      <c r="D459" s="38" t="s">
        <v>468</v>
      </c>
      <c r="E459" s="30" t="s">
        <v>9</v>
      </c>
      <c r="F459" s="42" t="str">
        <f t="shared" si="26"/>
        <v>|||||||||||||</v>
      </c>
      <c r="G459" s="50">
        <v>40.9</v>
      </c>
      <c r="H459" s="35">
        <v>45386</v>
      </c>
      <c r="I459" s="23" t="s">
        <v>8</v>
      </c>
      <c r="J459" s="34">
        <v>46630</v>
      </c>
      <c r="K459" s="23" t="s">
        <v>7</v>
      </c>
      <c r="L459" s="34" t="s">
        <v>1</v>
      </c>
      <c r="M459" s="23" t="s">
        <v>1</v>
      </c>
      <c r="N459" s="23">
        <f t="shared" si="27"/>
        <v>0</v>
      </c>
      <c r="O459" s="33" t="s">
        <v>7</v>
      </c>
      <c r="P459" s="27"/>
      <c r="Q459" s="30" t="s">
        <v>3994</v>
      </c>
      <c r="R459" s="32" t="s">
        <v>4060</v>
      </c>
      <c r="S459" s="30" t="s">
        <v>1285</v>
      </c>
      <c r="T459" s="32" t="s">
        <v>59</v>
      </c>
      <c r="U459" s="30" t="s">
        <v>58</v>
      </c>
      <c r="V459" s="32">
        <v>1</v>
      </c>
      <c r="W459" s="31" t="s">
        <v>1</v>
      </c>
      <c r="X459" s="30"/>
      <c r="Y459" s="103" t="s">
        <v>25</v>
      </c>
      <c r="Z459" s="102"/>
      <c r="AA459" s="26" t="s">
        <v>164</v>
      </c>
      <c r="AB459" s="25"/>
      <c r="AC459" s="25" t="s">
        <v>25</v>
      </c>
      <c r="AD459" s="25"/>
      <c r="AE459" s="25"/>
      <c r="AF459" s="24"/>
      <c r="AG459" s="264"/>
      <c r="AH459" s="293"/>
      <c r="AI459" s="293"/>
      <c r="AJ459" s="294"/>
      <c r="AK459" s="27">
        <v>482547</v>
      </c>
      <c r="AL459" s="331">
        <v>482547</v>
      </c>
    </row>
    <row r="460" spans="1:38" ht="75" customHeight="1" x14ac:dyDescent="0.35">
      <c r="A460" s="30" t="s">
        <v>4059</v>
      </c>
      <c r="B460" s="32" t="s">
        <v>4058</v>
      </c>
      <c r="C460" s="30" t="s">
        <v>1214</v>
      </c>
      <c r="D460" s="38" t="s">
        <v>40</v>
      </c>
      <c r="E460" s="30" t="s">
        <v>9</v>
      </c>
      <c r="F460" s="37" t="str">
        <f t="shared" si="26"/>
        <v>||||||</v>
      </c>
      <c r="G460" s="43">
        <v>20.3</v>
      </c>
      <c r="H460" s="35">
        <v>45191</v>
      </c>
      <c r="I460" s="23" t="s">
        <v>8</v>
      </c>
      <c r="J460" s="34">
        <v>45809</v>
      </c>
      <c r="K460" s="23" t="s">
        <v>7</v>
      </c>
      <c r="L460" s="34" t="s">
        <v>1</v>
      </c>
      <c r="M460" s="23" t="s">
        <v>1</v>
      </c>
      <c r="N460" s="23">
        <f t="shared" si="27"/>
        <v>0</v>
      </c>
      <c r="O460" s="33" t="s">
        <v>7</v>
      </c>
      <c r="P460" s="27"/>
      <c r="Q460" s="30" t="s">
        <v>3994</v>
      </c>
      <c r="R460" s="32" t="s">
        <v>4057</v>
      </c>
      <c r="S460" s="30" t="s">
        <v>2451</v>
      </c>
      <c r="T460" s="32" t="s">
        <v>59</v>
      </c>
      <c r="U460" s="30" t="s">
        <v>58</v>
      </c>
      <c r="V460" s="32">
        <v>1</v>
      </c>
      <c r="W460" s="31" t="s">
        <v>1</v>
      </c>
      <c r="X460" s="30"/>
      <c r="Y460" s="103" t="s">
        <v>25</v>
      </c>
      <c r="Z460" s="102"/>
      <c r="AA460" s="26" t="s">
        <v>164</v>
      </c>
      <c r="AB460" s="25"/>
      <c r="AC460" s="25"/>
      <c r="AD460" s="25"/>
      <c r="AE460" s="25"/>
      <c r="AF460" s="24" t="s">
        <v>36</v>
      </c>
      <c r="AG460" s="264"/>
      <c r="AH460" s="293"/>
      <c r="AI460" s="293"/>
      <c r="AJ460" s="294" t="s">
        <v>35</v>
      </c>
      <c r="AK460" s="27">
        <v>482101</v>
      </c>
      <c r="AL460" s="331">
        <v>482101</v>
      </c>
    </row>
    <row r="461" spans="1:38" ht="75" customHeight="1" x14ac:dyDescent="0.35">
      <c r="A461" s="30" t="s">
        <v>4056</v>
      </c>
      <c r="B461" s="32" t="s">
        <v>475</v>
      </c>
      <c r="C461" s="30" t="s">
        <v>82</v>
      </c>
      <c r="D461" s="38" t="s">
        <v>468</v>
      </c>
      <c r="E461" s="30" t="s">
        <v>9</v>
      </c>
      <c r="F461" s="42" t="str">
        <f t="shared" si="26"/>
        <v>||||||||||||||||||</v>
      </c>
      <c r="G461" s="50">
        <v>55.199999999999996</v>
      </c>
      <c r="H461" s="35">
        <v>45223</v>
      </c>
      <c r="I461" s="23" t="s">
        <v>8</v>
      </c>
      <c r="J461" s="34">
        <v>46903</v>
      </c>
      <c r="K461" s="23" t="s">
        <v>7</v>
      </c>
      <c r="L461" s="34" t="s">
        <v>1</v>
      </c>
      <c r="M461" s="23" t="s">
        <v>1</v>
      </c>
      <c r="N461" s="23">
        <f t="shared" si="27"/>
        <v>0</v>
      </c>
      <c r="O461" s="33" t="s">
        <v>7</v>
      </c>
      <c r="P461" s="27"/>
      <c r="Q461" s="30" t="s">
        <v>3994</v>
      </c>
      <c r="R461" s="32" t="s">
        <v>4055</v>
      </c>
      <c r="S461" s="30" t="s">
        <v>2378</v>
      </c>
      <c r="T461" s="32" t="s">
        <v>232</v>
      </c>
      <c r="U461" s="30" t="s">
        <v>4054</v>
      </c>
      <c r="V461" s="32">
        <v>21</v>
      </c>
      <c r="W461" s="31" t="s">
        <v>1</v>
      </c>
      <c r="X461" s="30"/>
      <c r="Y461" s="103" t="s">
        <v>25</v>
      </c>
      <c r="Z461" s="102" t="s">
        <v>24</v>
      </c>
      <c r="AA461" s="26" t="s">
        <v>164</v>
      </c>
      <c r="AB461" s="25"/>
      <c r="AC461" s="25"/>
      <c r="AD461" s="25"/>
      <c r="AE461" s="25"/>
      <c r="AF461" s="24"/>
      <c r="AG461" s="264"/>
      <c r="AH461" s="293"/>
      <c r="AI461" s="293"/>
      <c r="AJ461" s="294"/>
      <c r="AK461" s="27">
        <v>480681</v>
      </c>
      <c r="AL461" s="331">
        <v>480681</v>
      </c>
    </row>
    <row r="462" spans="1:38" ht="75" customHeight="1" x14ac:dyDescent="0.35">
      <c r="A462" s="30" t="s">
        <v>4053</v>
      </c>
      <c r="B462" s="32" t="s">
        <v>592</v>
      </c>
      <c r="C462" s="30" t="s">
        <v>591</v>
      </c>
      <c r="D462" s="38" t="s">
        <v>468</v>
      </c>
      <c r="E462" s="30" t="s">
        <v>9</v>
      </c>
      <c r="F462" s="37" t="str">
        <f t="shared" si="26"/>
        <v>||||||||</v>
      </c>
      <c r="G462" s="43">
        <v>25.733333333333334</v>
      </c>
      <c r="H462" s="35">
        <v>45268</v>
      </c>
      <c r="I462" s="23" t="s">
        <v>8</v>
      </c>
      <c r="J462" s="34">
        <v>46052</v>
      </c>
      <c r="K462" s="23" t="s">
        <v>7</v>
      </c>
      <c r="L462" s="34" t="s">
        <v>1</v>
      </c>
      <c r="M462" s="23" t="s">
        <v>1</v>
      </c>
      <c r="N462" s="23">
        <f t="shared" si="27"/>
        <v>0</v>
      </c>
      <c r="O462" s="33" t="s">
        <v>7</v>
      </c>
      <c r="P462" s="27"/>
      <c r="Q462" s="30" t="s">
        <v>3994</v>
      </c>
      <c r="R462" s="32" t="s">
        <v>4052</v>
      </c>
      <c r="S462" s="30" t="s">
        <v>4051</v>
      </c>
      <c r="T462" s="32" t="s">
        <v>1102</v>
      </c>
      <c r="U462" s="30" t="s">
        <v>4050</v>
      </c>
      <c r="V462" s="32">
        <v>17</v>
      </c>
      <c r="W462" s="31" t="s">
        <v>1</v>
      </c>
      <c r="X462" s="30"/>
      <c r="Y462" s="103"/>
      <c r="Z462" s="102"/>
      <c r="AA462" s="26" t="s">
        <v>164</v>
      </c>
      <c r="AB462" s="25"/>
      <c r="AC462" s="25"/>
      <c r="AD462" s="25"/>
      <c r="AE462" s="25"/>
      <c r="AF462" s="24"/>
      <c r="AG462" s="264"/>
      <c r="AH462" s="293"/>
      <c r="AI462" s="293"/>
      <c r="AJ462" s="294"/>
      <c r="AK462" s="27">
        <v>479990</v>
      </c>
      <c r="AL462" s="331">
        <v>479990</v>
      </c>
    </row>
    <row r="463" spans="1:38" ht="75" customHeight="1" x14ac:dyDescent="0.35">
      <c r="A463" s="30" t="s">
        <v>4049</v>
      </c>
      <c r="B463" s="32" t="s">
        <v>4048</v>
      </c>
      <c r="C463" s="30" t="s">
        <v>4047</v>
      </c>
      <c r="D463" s="38" t="s">
        <v>40</v>
      </c>
      <c r="E463" s="30" t="s">
        <v>858</v>
      </c>
      <c r="F463" s="42" t="str">
        <f t="shared" si="26"/>
        <v>|||||||||||</v>
      </c>
      <c r="G463" s="50">
        <v>34.966666666666669</v>
      </c>
      <c r="H463" s="35">
        <v>45139</v>
      </c>
      <c r="I463" s="23" t="s">
        <v>7</v>
      </c>
      <c r="J463" s="34">
        <v>46203</v>
      </c>
      <c r="K463" s="23" t="s">
        <v>7</v>
      </c>
      <c r="L463" s="34" t="s">
        <v>1</v>
      </c>
      <c r="M463" s="23" t="s">
        <v>1</v>
      </c>
      <c r="N463" s="23">
        <f t="shared" si="27"/>
        <v>0</v>
      </c>
      <c r="O463" s="33" t="s">
        <v>7</v>
      </c>
      <c r="P463" s="27"/>
      <c r="Q463" s="30" t="s">
        <v>3994</v>
      </c>
      <c r="R463" s="32" t="s">
        <v>4046</v>
      </c>
      <c r="S463" s="30" t="s">
        <v>1538</v>
      </c>
      <c r="T463" s="32" t="s">
        <v>16</v>
      </c>
      <c r="U463" s="30" t="s">
        <v>15</v>
      </c>
      <c r="V463" s="32">
        <v>1</v>
      </c>
      <c r="W463" s="31" t="s">
        <v>1</v>
      </c>
      <c r="X463" s="30"/>
      <c r="Y463" s="103" t="s">
        <v>25</v>
      </c>
      <c r="Z463" s="102"/>
      <c r="AA463" s="26" t="s">
        <v>164</v>
      </c>
      <c r="AB463" s="25"/>
      <c r="AC463" s="25"/>
      <c r="AD463" s="25"/>
      <c r="AE463" s="25"/>
      <c r="AF463" s="24"/>
      <c r="AG463" s="264"/>
      <c r="AH463" s="293"/>
      <c r="AI463" s="293"/>
      <c r="AJ463" s="294"/>
      <c r="AK463" s="27">
        <v>479185</v>
      </c>
      <c r="AL463" s="331">
        <v>479185</v>
      </c>
    </row>
    <row r="464" spans="1:38" ht="75" customHeight="1" x14ac:dyDescent="0.35">
      <c r="A464" s="30" t="s">
        <v>4045</v>
      </c>
      <c r="B464" s="32" t="s">
        <v>970</v>
      </c>
      <c r="C464" s="30" t="s">
        <v>969</v>
      </c>
      <c r="D464" s="38" t="s">
        <v>468</v>
      </c>
      <c r="E464" s="30" t="s">
        <v>9</v>
      </c>
      <c r="F464" s="37" t="str">
        <f t="shared" si="26"/>
        <v>|||||||||</v>
      </c>
      <c r="G464" s="43">
        <v>28.3</v>
      </c>
      <c r="H464" s="35">
        <v>45218</v>
      </c>
      <c r="I464" s="23" t="s">
        <v>8</v>
      </c>
      <c r="J464" s="34">
        <v>46081</v>
      </c>
      <c r="K464" s="23" t="s">
        <v>7</v>
      </c>
      <c r="L464" s="34" t="s">
        <v>1</v>
      </c>
      <c r="M464" s="23" t="s">
        <v>1</v>
      </c>
      <c r="N464" s="23">
        <f t="shared" si="27"/>
        <v>0</v>
      </c>
      <c r="O464" s="33" t="s">
        <v>7</v>
      </c>
      <c r="P464" s="27"/>
      <c r="Q464" s="30" t="s">
        <v>3994</v>
      </c>
      <c r="R464" s="32" t="s">
        <v>4044</v>
      </c>
      <c r="S464" s="30" t="s">
        <v>666</v>
      </c>
      <c r="T464" s="32" t="s">
        <v>232</v>
      </c>
      <c r="U464" s="30" t="s">
        <v>4043</v>
      </c>
      <c r="V464" s="32">
        <v>33</v>
      </c>
      <c r="W464" s="31" t="s">
        <v>1</v>
      </c>
      <c r="X464" s="30"/>
      <c r="Y464" s="103" t="s">
        <v>25</v>
      </c>
      <c r="Z464" s="102"/>
      <c r="AA464" s="26" t="s">
        <v>164</v>
      </c>
      <c r="AB464" s="25"/>
      <c r="AC464" s="25"/>
      <c r="AD464" s="25"/>
      <c r="AE464" s="25"/>
      <c r="AF464" s="24"/>
      <c r="AG464" s="264"/>
      <c r="AH464" s="293"/>
      <c r="AI464" s="293"/>
      <c r="AJ464" s="294"/>
      <c r="AK464" s="27">
        <v>475265</v>
      </c>
      <c r="AL464" s="331">
        <v>475265</v>
      </c>
    </row>
    <row r="465" spans="1:38" ht="75" customHeight="1" x14ac:dyDescent="0.35">
      <c r="A465" s="30" t="s">
        <v>4042</v>
      </c>
      <c r="B465" s="32" t="s">
        <v>4041</v>
      </c>
      <c r="C465" s="30" t="s">
        <v>4040</v>
      </c>
      <c r="D465" s="38" t="s">
        <v>19</v>
      </c>
      <c r="E465" s="30" t="s">
        <v>9</v>
      </c>
      <c r="F465" s="42" t="str">
        <f t="shared" si="26"/>
        <v>|||||||||||||</v>
      </c>
      <c r="G465" s="50">
        <v>41.666666666666671</v>
      </c>
      <c r="H465" s="35">
        <v>45118</v>
      </c>
      <c r="I465" s="23" t="s">
        <v>8</v>
      </c>
      <c r="J465" s="34">
        <v>46388</v>
      </c>
      <c r="K465" s="23" t="s">
        <v>7</v>
      </c>
      <c r="L465" s="34" t="s">
        <v>1</v>
      </c>
      <c r="M465" s="23" t="s">
        <v>1</v>
      </c>
      <c r="N465" s="23">
        <f t="shared" si="27"/>
        <v>0</v>
      </c>
      <c r="O465" s="33" t="s">
        <v>7</v>
      </c>
      <c r="P465" s="27"/>
      <c r="Q465" s="30" t="s">
        <v>3994</v>
      </c>
      <c r="R465" s="32" t="s">
        <v>258</v>
      </c>
      <c r="S465" s="30" t="s">
        <v>2423</v>
      </c>
      <c r="T465" s="32" t="s">
        <v>59</v>
      </c>
      <c r="U465" s="30" t="s">
        <v>58</v>
      </c>
      <c r="V465" s="32">
        <v>1</v>
      </c>
      <c r="W465" s="31" t="s">
        <v>1</v>
      </c>
      <c r="X465" s="30"/>
      <c r="Y465" s="103"/>
      <c r="Z465" s="102" t="s">
        <v>24</v>
      </c>
      <c r="AA465" s="26"/>
      <c r="AB465" s="25"/>
      <c r="AC465" s="25"/>
      <c r="AD465" s="25"/>
      <c r="AE465" s="25"/>
      <c r="AF465" s="24"/>
      <c r="AG465" s="264"/>
      <c r="AH465" s="293"/>
      <c r="AI465" s="293"/>
      <c r="AJ465" s="294"/>
      <c r="AK465" s="27">
        <v>468392</v>
      </c>
      <c r="AL465" s="331">
        <v>468392</v>
      </c>
    </row>
    <row r="466" spans="1:38" ht="75" customHeight="1" x14ac:dyDescent="0.35">
      <c r="A466" s="30" t="s">
        <v>4039</v>
      </c>
      <c r="B466" s="32" t="s">
        <v>4038</v>
      </c>
      <c r="C466" s="30" t="s">
        <v>4037</v>
      </c>
      <c r="D466" s="38" t="s">
        <v>40</v>
      </c>
      <c r="E466" s="30" t="s">
        <v>9</v>
      </c>
      <c r="F466" s="37" t="str">
        <f t="shared" si="26"/>
        <v>||||||</v>
      </c>
      <c r="G466" s="43">
        <v>19.799999999999997</v>
      </c>
      <c r="H466" s="35">
        <v>45267</v>
      </c>
      <c r="I466" s="23" t="s">
        <v>8</v>
      </c>
      <c r="J466" s="34">
        <v>45870</v>
      </c>
      <c r="K466" s="23" t="s">
        <v>7</v>
      </c>
      <c r="L466" s="34" t="s">
        <v>1</v>
      </c>
      <c r="M466" s="23" t="s">
        <v>1</v>
      </c>
      <c r="N466" s="23">
        <f t="shared" si="27"/>
        <v>0</v>
      </c>
      <c r="O466" s="33" t="s">
        <v>7</v>
      </c>
      <c r="P466" s="27"/>
      <c r="Q466" s="30" t="s">
        <v>3994</v>
      </c>
      <c r="R466" s="32" t="s">
        <v>3630</v>
      </c>
      <c r="S466" s="30" t="s">
        <v>688</v>
      </c>
      <c r="T466" s="32" t="s">
        <v>59</v>
      </c>
      <c r="U466" s="30" t="s">
        <v>58</v>
      </c>
      <c r="V466" s="32">
        <v>1</v>
      </c>
      <c r="W466" s="31" t="s">
        <v>1</v>
      </c>
      <c r="X466" s="30"/>
      <c r="Y466" s="103" t="s">
        <v>25</v>
      </c>
      <c r="Z466" s="102"/>
      <c r="AA466" s="26"/>
      <c r="AB466" s="25"/>
      <c r="AC466" s="25" t="s">
        <v>25</v>
      </c>
      <c r="AD466" s="25"/>
      <c r="AE466" s="25"/>
      <c r="AF466" s="24"/>
      <c r="AG466" s="264"/>
      <c r="AH466" s="293"/>
      <c r="AI466" s="293"/>
      <c r="AJ466" s="294"/>
      <c r="AK466" s="27">
        <v>464765</v>
      </c>
      <c r="AL466" s="331">
        <v>464765</v>
      </c>
    </row>
    <row r="467" spans="1:38" ht="75" customHeight="1" x14ac:dyDescent="0.35">
      <c r="A467" s="30" t="s">
        <v>4036</v>
      </c>
      <c r="B467" s="32" t="s">
        <v>2315</v>
      </c>
      <c r="C467" s="30" t="s">
        <v>1200</v>
      </c>
      <c r="D467" s="38" t="s">
        <v>236</v>
      </c>
      <c r="E467" s="30" t="s">
        <v>9</v>
      </c>
      <c r="F467" s="42" t="str">
        <f t="shared" si="26"/>
        <v>|||||||||||||||||||||||||||</v>
      </c>
      <c r="G467" s="50">
        <v>83.36666666666666</v>
      </c>
      <c r="H467" s="35">
        <v>45107</v>
      </c>
      <c r="I467" s="23" t="s">
        <v>8</v>
      </c>
      <c r="J467" s="34">
        <v>47645</v>
      </c>
      <c r="K467" s="23" t="s">
        <v>7</v>
      </c>
      <c r="L467" s="34" t="s">
        <v>1</v>
      </c>
      <c r="M467" s="23" t="s">
        <v>1</v>
      </c>
      <c r="N467" s="23">
        <f t="shared" si="27"/>
        <v>0</v>
      </c>
      <c r="O467" s="33" t="s">
        <v>7</v>
      </c>
      <c r="P467" s="27"/>
      <c r="Q467" s="30" t="s">
        <v>3994</v>
      </c>
      <c r="R467" s="32" t="s">
        <v>4035</v>
      </c>
      <c r="S467" s="30" t="s">
        <v>2086</v>
      </c>
      <c r="T467" s="32" t="s">
        <v>358</v>
      </c>
      <c r="U467" s="30" t="s">
        <v>4034</v>
      </c>
      <c r="V467" s="32">
        <v>8</v>
      </c>
      <c r="W467" s="31" t="s">
        <v>1</v>
      </c>
      <c r="X467" s="30"/>
      <c r="Y467" s="103" t="s">
        <v>25</v>
      </c>
      <c r="Z467" s="102"/>
      <c r="AA467" s="26"/>
      <c r="AB467" s="25"/>
      <c r="AC467" s="25" t="s">
        <v>25</v>
      </c>
      <c r="AD467" s="25"/>
      <c r="AE467" s="25"/>
      <c r="AF467" s="24"/>
      <c r="AG467" s="264"/>
      <c r="AH467" s="293"/>
      <c r="AI467" s="293" t="s">
        <v>127</v>
      </c>
      <c r="AJ467" s="294" t="s">
        <v>35</v>
      </c>
      <c r="AK467" s="27">
        <v>463475</v>
      </c>
      <c r="AL467" s="331">
        <v>463475</v>
      </c>
    </row>
    <row r="468" spans="1:38" ht="75" customHeight="1" x14ac:dyDescent="0.35">
      <c r="A468" s="30" t="s">
        <v>4033</v>
      </c>
      <c r="B468" s="32" t="s">
        <v>4032</v>
      </c>
      <c r="C468" s="30" t="s">
        <v>4031</v>
      </c>
      <c r="D468" s="38" t="s">
        <v>19</v>
      </c>
      <c r="E468" s="30" t="s">
        <v>9</v>
      </c>
      <c r="F468" s="37" t="str">
        <f t="shared" si="26"/>
        <v>|||||||</v>
      </c>
      <c r="G468" s="43">
        <v>22.200000000000003</v>
      </c>
      <c r="H468" s="35">
        <v>45041</v>
      </c>
      <c r="I468" s="23" t="s">
        <v>8</v>
      </c>
      <c r="J468" s="34">
        <v>45717</v>
      </c>
      <c r="K468" s="23" t="s">
        <v>7</v>
      </c>
      <c r="L468" s="34" t="s">
        <v>1</v>
      </c>
      <c r="M468" s="23" t="s">
        <v>1</v>
      </c>
      <c r="N468" s="23">
        <f t="shared" si="27"/>
        <v>0</v>
      </c>
      <c r="O468" s="33" t="s">
        <v>7</v>
      </c>
      <c r="P468" s="27"/>
      <c r="Q468" s="30" t="s">
        <v>3994</v>
      </c>
      <c r="R468" s="32" t="s">
        <v>4030</v>
      </c>
      <c r="S468" s="30" t="s">
        <v>4029</v>
      </c>
      <c r="T468" s="32" t="s">
        <v>96</v>
      </c>
      <c r="U468" s="30" t="s">
        <v>4028</v>
      </c>
      <c r="V468" s="32">
        <v>2</v>
      </c>
      <c r="W468" s="31" t="s">
        <v>1</v>
      </c>
      <c r="X468" s="30"/>
      <c r="Y468" s="103"/>
      <c r="Z468" s="102"/>
      <c r="AA468" s="26"/>
      <c r="AB468" s="25"/>
      <c r="AC468" s="25"/>
      <c r="AD468" s="25"/>
      <c r="AE468" s="25"/>
      <c r="AF468" s="24"/>
      <c r="AG468" s="264"/>
      <c r="AH468" s="293"/>
      <c r="AI468" s="293"/>
      <c r="AJ468" s="294"/>
      <c r="AK468" s="27">
        <v>461225</v>
      </c>
      <c r="AL468" s="331">
        <v>461225</v>
      </c>
    </row>
    <row r="469" spans="1:38" ht="75" customHeight="1" x14ac:dyDescent="0.35">
      <c r="A469" s="30" t="s">
        <v>4027</v>
      </c>
      <c r="B469" s="32" t="s">
        <v>4026</v>
      </c>
      <c r="C469" s="30" t="s">
        <v>1524</v>
      </c>
      <c r="D469" s="38" t="s">
        <v>19</v>
      </c>
      <c r="E469" s="30" t="s">
        <v>9</v>
      </c>
      <c r="F469" s="42" t="str">
        <f t="shared" si="26"/>
        <v>|||||||||</v>
      </c>
      <c r="G469" s="50">
        <v>29.300000000000004</v>
      </c>
      <c r="H469" s="35">
        <v>45037</v>
      </c>
      <c r="I469" s="23" t="s">
        <v>8</v>
      </c>
      <c r="J469" s="34">
        <v>45930</v>
      </c>
      <c r="K469" s="23" t="s">
        <v>7</v>
      </c>
      <c r="L469" s="34" t="s">
        <v>1</v>
      </c>
      <c r="M469" s="23" t="s">
        <v>1</v>
      </c>
      <c r="N469" s="23">
        <f t="shared" si="27"/>
        <v>0</v>
      </c>
      <c r="O469" s="33" t="s">
        <v>7</v>
      </c>
      <c r="P469" s="27"/>
      <c r="Q469" s="30" t="s">
        <v>3994</v>
      </c>
      <c r="R469" s="32" t="s">
        <v>4025</v>
      </c>
      <c r="S469" s="30" t="s">
        <v>901</v>
      </c>
      <c r="T469" s="32" t="s">
        <v>753</v>
      </c>
      <c r="U469" s="30" t="s">
        <v>4024</v>
      </c>
      <c r="V469" s="32">
        <v>20</v>
      </c>
      <c r="W469" s="31" t="s">
        <v>1</v>
      </c>
      <c r="X469" s="30"/>
      <c r="Y469" s="103"/>
      <c r="Z469" s="102"/>
      <c r="AA469" s="26"/>
      <c r="AB469" s="25"/>
      <c r="AC469" s="25"/>
      <c r="AD469" s="25"/>
      <c r="AE469" s="25" t="s">
        <v>0</v>
      </c>
      <c r="AF469" s="24"/>
      <c r="AG469" s="264"/>
      <c r="AH469" s="293"/>
      <c r="AI469" s="293"/>
      <c r="AJ469" s="294"/>
      <c r="AK469" s="27">
        <v>452596</v>
      </c>
      <c r="AL469" s="331">
        <v>452596</v>
      </c>
    </row>
    <row r="470" spans="1:38" ht="75" customHeight="1" x14ac:dyDescent="0.35">
      <c r="A470" s="30" t="s">
        <v>4023</v>
      </c>
      <c r="B470" s="32" t="s">
        <v>4022</v>
      </c>
      <c r="C470" s="30" t="s">
        <v>3465</v>
      </c>
      <c r="D470" s="38" t="s">
        <v>40</v>
      </c>
      <c r="E470" s="30" t="s">
        <v>9</v>
      </c>
      <c r="F470" s="37" t="str">
        <f t="shared" si="26"/>
        <v>|||||||||||||||</v>
      </c>
      <c r="G470" s="43">
        <v>45.5</v>
      </c>
      <c r="H470" s="35">
        <v>45001</v>
      </c>
      <c r="I470" s="23" t="s">
        <v>8</v>
      </c>
      <c r="J470" s="34">
        <v>46388</v>
      </c>
      <c r="K470" s="23" t="s">
        <v>7</v>
      </c>
      <c r="L470" s="34" t="s">
        <v>1</v>
      </c>
      <c r="M470" s="23" t="s">
        <v>1</v>
      </c>
      <c r="N470" s="23">
        <f t="shared" si="27"/>
        <v>0</v>
      </c>
      <c r="O470" s="33" t="s">
        <v>7</v>
      </c>
      <c r="P470" s="27"/>
      <c r="Q470" s="30" t="s">
        <v>3994</v>
      </c>
      <c r="R470" s="32" t="s">
        <v>4021</v>
      </c>
      <c r="S470" s="30" t="s">
        <v>210</v>
      </c>
      <c r="T470" s="32" t="s">
        <v>452</v>
      </c>
      <c r="U470" s="30" t="s">
        <v>4020</v>
      </c>
      <c r="V470" s="32">
        <v>5</v>
      </c>
      <c r="W470" s="31" t="s">
        <v>1</v>
      </c>
      <c r="X470" s="30"/>
      <c r="Y470" s="103" t="s">
        <v>25</v>
      </c>
      <c r="Z470" s="102" t="s">
        <v>30</v>
      </c>
      <c r="AA470" s="26" t="s">
        <v>164</v>
      </c>
      <c r="AB470" s="25"/>
      <c r="AC470" s="25" t="s">
        <v>25</v>
      </c>
      <c r="AD470" s="25"/>
      <c r="AE470" s="25" t="s">
        <v>0</v>
      </c>
      <c r="AF470" s="24"/>
      <c r="AG470" s="264" t="s">
        <v>769</v>
      </c>
      <c r="AH470" s="293"/>
      <c r="AI470" s="293"/>
      <c r="AJ470" s="294"/>
      <c r="AK470" s="27">
        <v>449251</v>
      </c>
      <c r="AL470" s="331">
        <v>449251</v>
      </c>
    </row>
    <row r="471" spans="1:38" ht="75" customHeight="1" x14ac:dyDescent="0.35">
      <c r="A471" s="30" t="s">
        <v>4019</v>
      </c>
      <c r="B471" s="32" t="s">
        <v>4018</v>
      </c>
      <c r="C471" s="30" t="s">
        <v>4017</v>
      </c>
      <c r="D471" s="38" t="s">
        <v>468</v>
      </c>
      <c r="E471" s="30" t="s">
        <v>9</v>
      </c>
      <c r="F471" s="42" t="str">
        <f t="shared" si="26"/>
        <v>||||||||||</v>
      </c>
      <c r="G471" s="50">
        <v>31.966666666666665</v>
      </c>
      <c r="H471" s="35">
        <v>44911</v>
      </c>
      <c r="I471" s="23" t="s">
        <v>8</v>
      </c>
      <c r="J471" s="34">
        <v>45884</v>
      </c>
      <c r="K471" s="23" t="s">
        <v>7</v>
      </c>
      <c r="L471" s="34" t="s">
        <v>1</v>
      </c>
      <c r="M471" s="23" t="s">
        <v>1</v>
      </c>
      <c r="N471" s="23">
        <f t="shared" si="27"/>
        <v>0</v>
      </c>
      <c r="O471" s="33" t="s">
        <v>7</v>
      </c>
      <c r="P471" s="27"/>
      <c r="Q471" s="30" t="s">
        <v>3994</v>
      </c>
      <c r="R471" s="32" t="s">
        <v>4016</v>
      </c>
      <c r="S471" s="30" t="s">
        <v>666</v>
      </c>
      <c r="T471" s="32" t="s">
        <v>1032</v>
      </c>
      <c r="U471" s="30" t="s">
        <v>4015</v>
      </c>
      <c r="V471" s="32">
        <v>21</v>
      </c>
      <c r="W471" s="31" t="s">
        <v>1</v>
      </c>
      <c r="X471" s="30"/>
      <c r="Y471" s="103"/>
      <c r="Z471" s="102"/>
      <c r="AA471" s="26"/>
      <c r="AB471" s="25"/>
      <c r="AC471" s="25"/>
      <c r="AD471" s="25"/>
      <c r="AE471" s="25"/>
      <c r="AF471" s="24"/>
      <c r="AG471" s="264"/>
      <c r="AH471" s="293"/>
      <c r="AI471" s="293" t="s">
        <v>127</v>
      </c>
      <c r="AJ471" s="294"/>
      <c r="AK471" s="27">
        <v>447210</v>
      </c>
      <c r="AL471" s="331">
        <v>447210</v>
      </c>
    </row>
    <row r="472" spans="1:38" ht="75" customHeight="1" x14ac:dyDescent="0.35">
      <c r="A472" s="30" t="s">
        <v>4014</v>
      </c>
      <c r="B472" s="32" t="s">
        <v>1259</v>
      </c>
      <c r="C472" s="30" t="s">
        <v>2230</v>
      </c>
      <c r="D472" s="38" t="s">
        <v>40</v>
      </c>
      <c r="E472" s="30" t="s">
        <v>9</v>
      </c>
      <c r="F472" s="42" t="str">
        <f t="shared" si="26"/>
        <v>|||||||||||</v>
      </c>
      <c r="G472" s="50">
        <v>35.666666666666671</v>
      </c>
      <c r="H472" s="35">
        <v>44876</v>
      </c>
      <c r="I472" s="23" t="s">
        <v>8</v>
      </c>
      <c r="J472" s="34">
        <v>45961</v>
      </c>
      <c r="K472" s="23" t="s">
        <v>7</v>
      </c>
      <c r="L472" s="34" t="s">
        <v>1</v>
      </c>
      <c r="M472" s="23" t="s">
        <v>1</v>
      </c>
      <c r="N472" s="23">
        <f t="shared" si="27"/>
        <v>0</v>
      </c>
      <c r="O472" s="33" t="s">
        <v>7</v>
      </c>
      <c r="P472" s="27"/>
      <c r="Q472" s="30" t="s">
        <v>3994</v>
      </c>
      <c r="R472" s="32" t="s">
        <v>4013</v>
      </c>
      <c r="S472" s="30" t="s">
        <v>4012</v>
      </c>
      <c r="T472" s="32" t="s">
        <v>2741</v>
      </c>
      <c r="U472" s="30" t="s">
        <v>4011</v>
      </c>
      <c r="V472" s="32">
        <v>14</v>
      </c>
      <c r="W472" s="31" t="s">
        <v>1</v>
      </c>
      <c r="X472" s="30"/>
      <c r="Y472" s="103"/>
      <c r="Z472" s="102" t="s">
        <v>24</v>
      </c>
      <c r="AA472" s="26"/>
      <c r="AB472" s="25"/>
      <c r="AC472" s="25"/>
      <c r="AD472" s="25"/>
      <c r="AE472" s="25"/>
      <c r="AF472" s="24"/>
      <c r="AG472" s="264"/>
      <c r="AH472" s="293"/>
      <c r="AI472" s="293"/>
      <c r="AJ472" s="294"/>
      <c r="AK472" s="27">
        <v>439549</v>
      </c>
      <c r="AL472" s="331">
        <v>439549</v>
      </c>
    </row>
    <row r="473" spans="1:38" ht="75" customHeight="1" x14ac:dyDescent="0.35">
      <c r="A473" s="30" t="s">
        <v>4010</v>
      </c>
      <c r="B473" s="32" t="s">
        <v>4009</v>
      </c>
      <c r="C473" s="30" t="s">
        <v>2230</v>
      </c>
      <c r="D473" s="38" t="s">
        <v>19</v>
      </c>
      <c r="E473" s="30" t="s">
        <v>9</v>
      </c>
      <c r="F473" s="42" t="str">
        <f t="shared" si="26"/>
        <v>||||||||</v>
      </c>
      <c r="G473" s="50">
        <v>24.466666666666665</v>
      </c>
      <c r="H473" s="35">
        <v>44908</v>
      </c>
      <c r="I473" s="23" t="s">
        <v>8</v>
      </c>
      <c r="J473" s="34">
        <v>45653</v>
      </c>
      <c r="K473" s="23" t="s">
        <v>7</v>
      </c>
      <c r="L473" s="34" t="s">
        <v>1</v>
      </c>
      <c r="M473" s="23" t="s">
        <v>1</v>
      </c>
      <c r="N473" s="23">
        <f t="shared" si="27"/>
        <v>0</v>
      </c>
      <c r="O473" s="33" t="s">
        <v>7</v>
      </c>
      <c r="P473" s="27"/>
      <c r="Q473" s="30" t="s">
        <v>3994</v>
      </c>
      <c r="R473" s="32" t="s">
        <v>4008</v>
      </c>
      <c r="S473" s="30" t="s">
        <v>4007</v>
      </c>
      <c r="T473" s="32" t="s">
        <v>2276</v>
      </c>
      <c r="U473" s="30" t="s">
        <v>4006</v>
      </c>
      <c r="V473" s="32">
        <v>13</v>
      </c>
      <c r="W473" s="31" t="s">
        <v>1</v>
      </c>
      <c r="X473" s="30"/>
      <c r="Y473" s="103"/>
      <c r="Z473" s="102" t="s">
        <v>24</v>
      </c>
      <c r="AA473" s="26"/>
      <c r="AB473" s="25"/>
      <c r="AC473" s="25"/>
      <c r="AD473" s="25"/>
      <c r="AE473" s="25"/>
      <c r="AF473" s="24"/>
      <c r="AG473" s="264"/>
      <c r="AH473" s="293"/>
      <c r="AI473" s="293"/>
      <c r="AJ473" s="294"/>
      <c r="AK473" s="27">
        <v>438840</v>
      </c>
      <c r="AL473" s="331">
        <v>438840</v>
      </c>
    </row>
    <row r="474" spans="1:38" ht="75" customHeight="1" x14ac:dyDescent="0.35">
      <c r="A474" s="30" t="s">
        <v>4005</v>
      </c>
      <c r="B474" s="32" t="s">
        <v>4004</v>
      </c>
      <c r="C474" s="30" t="s">
        <v>4003</v>
      </c>
      <c r="D474" s="38" t="s">
        <v>10</v>
      </c>
      <c r="E474" s="30" t="s">
        <v>9</v>
      </c>
      <c r="F474" s="42" t="str">
        <f t="shared" si="26"/>
        <v>|||||</v>
      </c>
      <c r="G474" s="50">
        <v>17.100000000000001</v>
      </c>
      <c r="H474" s="35">
        <v>44825</v>
      </c>
      <c r="I474" s="23" t="s">
        <v>8</v>
      </c>
      <c r="J474" s="34">
        <v>45346</v>
      </c>
      <c r="K474" s="23" t="s">
        <v>7</v>
      </c>
      <c r="L474" s="34" t="s">
        <v>1</v>
      </c>
      <c r="M474" s="23" t="s">
        <v>1</v>
      </c>
      <c r="N474" s="23">
        <f t="shared" si="27"/>
        <v>0</v>
      </c>
      <c r="O474" s="33" t="s">
        <v>7</v>
      </c>
      <c r="P474" s="27"/>
      <c r="Q474" s="30" t="s">
        <v>3994</v>
      </c>
      <c r="R474" s="32" t="s">
        <v>3993</v>
      </c>
      <c r="S474" s="30" t="s">
        <v>4002</v>
      </c>
      <c r="T474" s="32" t="s">
        <v>16</v>
      </c>
      <c r="U474" s="30" t="s">
        <v>15</v>
      </c>
      <c r="V474" s="32">
        <v>1</v>
      </c>
      <c r="W474" s="31" t="s">
        <v>1</v>
      </c>
      <c r="X474" s="30"/>
      <c r="Y474" s="103"/>
      <c r="Z474" s="102"/>
      <c r="AA474" s="26"/>
      <c r="AB474" s="25"/>
      <c r="AC474" s="25"/>
      <c r="AD474" s="25"/>
      <c r="AE474" s="25"/>
      <c r="AF474" s="24"/>
      <c r="AG474" s="264"/>
      <c r="AH474" s="293"/>
      <c r="AI474" s="293"/>
      <c r="AJ474" s="294"/>
      <c r="AK474" s="27">
        <v>438773</v>
      </c>
      <c r="AL474" s="331">
        <v>438773</v>
      </c>
    </row>
    <row r="475" spans="1:38" ht="75" customHeight="1" x14ac:dyDescent="0.35">
      <c r="A475" s="30" t="s">
        <v>4001</v>
      </c>
      <c r="B475" s="32" t="s">
        <v>4000</v>
      </c>
      <c r="C475" s="30" t="s">
        <v>3999</v>
      </c>
      <c r="D475" s="38" t="s">
        <v>19</v>
      </c>
      <c r="E475" s="30" t="s">
        <v>9</v>
      </c>
      <c r="F475" s="42" t="str">
        <f t="shared" si="26"/>
        <v>||||||</v>
      </c>
      <c r="G475" s="50">
        <v>19</v>
      </c>
      <c r="H475" s="35">
        <v>44927</v>
      </c>
      <c r="I475" s="23" t="s">
        <v>8</v>
      </c>
      <c r="J475" s="34">
        <v>45504</v>
      </c>
      <c r="K475" s="23" t="s">
        <v>7</v>
      </c>
      <c r="L475" s="34" t="s">
        <v>1</v>
      </c>
      <c r="M475" s="23" t="s">
        <v>1</v>
      </c>
      <c r="N475" s="23">
        <f t="shared" si="27"/>
        <v>0</v>
      </c>
      <c r="O475" s="33" t="s">
        <v>7</v>
      </c>
      <c r="P475" s="27"/>
      <c r="Q475" s="30" t="s">
        <v>3994</v>
      </c>
      <c r="R475" s="32" t="s">
        <v>3993</v>
      </c>
      <c r="S475" s="30" t="s">
        <v>3998</v>
      </c>
      <c r="T475" s="32" t="s">
        <v>177</v>
      </c>
      <c r="U475" s="30" t="s">
        <v>3997</v>
      </c>
      <c r="V475" s="32">
        <v>3</v>
      </c>
      <c r="W475" s="31" t="s">
        <v>1</v>
      </c>
      <c r="X475" s="30"/>
      <c r="Y475" s="103"/>
      <c r="Z475" s="102"/>
      <c r="AA475" s="26"/>
      <c r="AB475" s="25"/>
      <c r="AC475" s="25"/>
      <c r="AD475" s="25"/>
      <c r="AE475" s="25"/>
      <c r="AF475" s="24"/>
      <c r="AG475" s="264"/>
      <c r="AH475" s="293"/>
      <c r="AI475" s="293"/>
      <c r="AJ475" s="294"/>
      <c r="AK475" s="27">
        <v>433227</v>
      </c>
      <c r="AL475" s="331">
        <v>433227</v>
      </c>
    </row>
    <row r="476" spans="1:38" ht="75" customHeight="1" x14ac:dyDescent="0.35">
      <c r="A476" s="142" t="s">
        <v>3996</v>
      </c>
      <c r="B476" s="157" t="s">
        <v>1259</v>
      </c>
      <c r="C476" s="142" t="s">
        <v>3995</v>
      </c>
      <c r="D476" s="161" t="s">
        <v>468</v>
      </c>
      <c r="E476" s="142" t="s">
        <v>69</v>
      </c>
      <c r="F476" s="51" t="str">
        <f t="shared" si="26"/>
        <v>|||||</v>
      </c>
      <c r="G476" s="5">
        <v>16.933333333333334</v>
      </c>
      <c r="H476" s="160">
        <v>44778</v>
      </c>
      <c r="I476" s="150" t="s">
        <v>8</v>
      </c>
      <c r="J476" s="159">
        <v>45294</v>
      </c>
      <c r="K476" s="150" t="s">
        <v>8</v>
      </c>
      <c r="L476" s="159">
        <v>45443</v>
      </c>
      <c r="M476" s="150" t="s">
        <v>8</v>
      </c>
      <c r="N476" s="150">
        <f t="shared" si="27"/>
        <v>1</v>
      </c>
      <c r="O476" s="158" t="s">
        <v>8</v>
      </c>
      <c r="P476" s="154"/>
      <c r="Q476" s="142" t="s">
        <v>3994</v>
      </c>
      <c r="R476" s="157" t="s">
        <v>3993</v>
      </c>
      <c r="S476" s="142" t="s">
        <v>1</v>
      </c>
      <c r="T476" s="157" t="s">
        <v>1032</v>
      </c>
      <c r="U476" s="142" t="s">
        <v>3992</v>
      </c>
      <c r="V476" s="157">
        <v>20</v>
      </c>
      <c r="W476" s="156" t="s">
        <v>133</v>
      </c>
      <c r="X476" s="155" t="s">
        <v>132</v>
      </c>
      <c r="Y476" s="141"/>
      <c r="Z476" s="140" t="s">
        <v>24</v>
      </c>
      <c r="AA476" s="153"/>
      <c r="AB476" s="152"/>
      <c r="AC476" s="152"/>
      <c r="AD476" s="152"/>
      <c r="AE476" s="152"/>
      <c r="AF476" s="151"/>
      <c r="AG476" s="299"/>
      <c r="AH476" s="300"/>
      <c r="AI476" s="300" t="s">
        <v>127</v>
      </c>
      <c r="AJ476" s="301"/>
      <c r="AK476" s="154">
        <v>432939</v>
      </c>
      <c r="AL476" s="331">
        <v>432939</v>
      </c>
    </row>
    <row r="477" spans="1:38" ht="75" customHeight="1" x14ac:dyDescent="0.35">
      <c r="A477" s="30" t="s">
        <v>3991</v>
      </c>
      <c r="B477" s="32" t="s">
        <v>1779</v>
      </c>
      <c r="C477" s="30" t="s">
        <v>3990</v>
      </c>
      <c r="D477" s="38" t="s">
        <v>468</v>
      </c>
      <c r="E477" s="30" t="s">
        <v>69</v>
      </c>
      <c r="F477" s="42" t="str">
        <f t="shared" si="26"/>
        <v>||||||||||||||</v>
      </c>
      <c r="G477" s="50">
        <v>44.9</v>
      </c>
      <c r="H477" s="35">
        <v>43668</v>
      </c>
      <c r="I477" s="23" t="s">
        <v>8</v>
      </c>
      <c r="J477" s="34">
        <v>45035</v>
      </c>
      <c r="K477" s="23" t="s">
        <v>8</v>
      </c>
      <c r="L477" s="34">
        <v>45154</v>
      </c>
      <c r="M477" s="23" t="s">
        <v>8</v>
      </c>
      <c r="N477" s="23">
        <f t="shared" si="27"/>
        <v>1</v>
      </c>
      <c r="O477" s="33" t="s">
        <v>8</v>
      </c>
      <c r="P477" s="27"/>
      <c r="Q477" s="30" t="s">
        <v>3938</v>
      </c>
      <c r="R477" s="32" t="s">
        <v>3989</v>
      </c>
      <c r="S477" s="30" t="s">
        <v>3988</v>
      </c>
      <c r="T477" s="32" t="s">
        <v>16</v>
      </c>
      <c r="U477" s="30" t="s">
        <v>15</v>
      </c>
      <c r="V477" s="32">
        <v>1</v>
      </c>
      <c r="W477" s="31" t="s">
        <v>133</v>
      </c>
      <c r="X477" s="40" t="s">
        <v>132</v>
      </c>
      <c r="Y477" s="103" t="s">
        <v>25</v>
      </c>
      <c r="Z477" s="102"/>
      <c r="AA477" s="26" t="s">
        <v>164</v>
      </c>
      <c r="AB477" s="25"/>
      <c r="AC477" s="25"/>
      <c r="AD477" s="25"/>
      <c r="AE477" s="25"/>
      <c r="AF477" s="24"/>
      <c r="AG477" s="264"/>
      <c r="AH477" s="293"/>
      <c r="AI477" s="293" t="s">
        <v>127</v>
      </c>
      <c r="AJ477" s="294" t="s">
        <v>35</v>
      </c>
      <c r="AK477" s="27">
        <v>350391</v>
      </c>
      <c r="AL477" s="331">
        <v>350391</v>
      </c>
    </row>
    <row r="478" spans="1:38" ht="75" customHeight="1" x14ac:dyDescent="0.35">
      <c r="A478" s="44" t="s">
        <v>3987</v>
      </c>
      <c r="B478" s="149" t="s">
        <v>2756</v>
      </c>
      <c r="C478" s="44" t="s">
        <v>2755</v>
      </c>
      <c r="D478" s="115" t="s">
        <v>468</v>
      </c>
      <c r="E478" s="44" t="s">
        <v>69</v>
      </c>
      <c r="F478" s="37" t="str">
        <f t="shared" si="26"/>
        <v>||||||||</v>
      </c>
      <c r="G478" s="43">
        <v>25.333333333333336</v>
      </c>
      <c r="H478" s="49">
        <v>43720</v>
      </c>
      <c r="I478" s="47" t="s">
        <v>8</v>
      </c>
      <c r="J478" s="48">
        <v>44491</v>
      </c>
      <c r="K478" s="47" t="s">
        <v>8</v>
      </c>
      <c r="L478" s="48">
        <v>44832</v>
      </c>
      <c r="M478" s="47" t="s">
        <v>8</v>
      </c>
      <c r="N478" s="47">
        <f t="shared" si="27"/>
        <v>1</v>
      </c>
      <c r="O478" s="46" t="s">
        <v>8</v>
      </c>
      <c r="P478" s="45"/>
      <c r="Q478" s="44" t="s">
        <v>3938</v>
      </c>
      <c r="R478" s="149" t="s">
        <v>3968</v>
      </c>
      <c r="S478" s="44" t="s">
        <v>2378</v>
      </c>
      <c r="T478" s="149" t="s">
        <v>1760</v>
      </c>
      <c r="U478" s="44" t="s">
        <v>3986</v>
      </c>
      <c r="V478" s="149">
        <v>11</v>
      </c>
      <c r="W478" s="148" t="s">
        <v>133</v>
      </c>
      <c r="X478" s="40" t="s">
        <v>132</v>
      </c>
      <c r="Y478" s="147" t="s">
        <v>25</v>
      </c>
      <c r="Z478" s="146"/>
      <c r="AA478" s="145" t="s">
        <v>164</v>
      </c>
      <c r="AB478" s="144"/>
      <c r="AC478" s="144"/>
      <c r="AD478" s="144"/>
      <c r="AE478" s="144"/>
      <c r="AF478" s="143"/>
      <c r="AG478" s="261"/>
      <c r="AH478" s="297"/>
      <c r="AI478" s="297" t="s">
        <v>127</v>
      </c>
      <c r="AJ478" s="298"/>
      <c r="AK478" s="45">
        <v>349119</v>
      </c>
      <c r="AL478" s="331">
        <v>349119</v>
      </c>
    </row>
    <row r="479" spans="1:38" ht="75" customHeight="1" x14ac:dyDescent="0.35">
      <c r="A479" s="30" t="s">
        <v>3985</v>
      </c>
      <c r="B479" s="32" t="s">
        <v>631</v>
      </c>
      <c r="C479" s="30" t="s">
        <v>82</v>
      </c>
      <c r="D479" s="38" t="s">
        <v>468</v>
      </c>
      <c r="E479" s="30" t="s">
        <v>69</v>
      </c>
      <c r="F479" s="37" t="str">
        <f t="shared" si="26"/>
        <v>||||||||||||||||||||||</v>
      </c>
      <c r="G479" s="43">
        <v>66.266666666666666</v>
      </c>
      <c r="H479" s="35">
        <v>43370</v>
      </c>
      <c r="I479" s="23" t="s">
        <v>8</v>
      </c>
      <c r="J479" s="34" t="s">
        <v>1</v>
      </c>
      <c r="K479" s="23" t="s">
        <v>1</v>
      </c>
      <c r="L479" s="34">
        <v>45387</v>
      </c>
      <c r="M479" s="23" t="s">
        <v>8</v>
      </c>
      <c r="N479" s="23">
        <f t="shared" si="27"/>
        <v>1</v>
      </c>
      <c r="O479" s="33" t="s">
        <v>8</v>
      </c>
      <c r="P479" s="27"/>
      <c r="Q479" s="30" t="s">
        <v>3938</v>
      </c>
      <c r="R479" s="32" t="s">
        <v>3984</v>
      </c>
      <c r="S479" s="30" t="s">
        <v>2378</v>
      </c>
      <c r="T479" s="32" t="s">
        <v>2276</v>
      </c>
      <c r="U479" s="30" t="s">
        <v>3983</v>
      </c>
      <c r="V479" s="32">
        <v>20</v>
      </c>
      <c r="W479" s="31" t="s">
        <v>133</v>
      </c>
      <c r="X479" s="40" t="s">
        <v>132</v>
      </c>
      <c r="Y479" s="103" t="s">
        <v>25</v>
      </c>
      <c r="Z479" s="102"/>
      <c r="AA479" s="26"/>
      <c r="AB479" s="25"/>
      <c r="AC479" s="25" t="s">
        <v>25</v>
      </c>
      <c r="AD479" s="25"/>
      <c r="AE479" s="25"/>
      <c r="AF479" s="24"/>
      <c r="AG479" s="264"/>
      <c r="AH479" s="293"/>
      <c r="AI479" s="293"/>
      <c r="AJ479" s="294"/>
      <c r="AK479" s="27">
        <v>334375</v>
      </c>
      <c r="AL479" s="331">
        <v>334375</v>
      </c>
    </row>
    <row r="480" spans="1:38" ht="75" customHeight="1" x14ac:dyDescent="0.35">
      <c r="A480" s="30" t="s">
        <v>3982</v>
      </c>
      <c r="B480" s="32" t="s">
        <v>1487</v>
      </c>
      <c r="C480" s="30" t="s">
        <v>969</v>
      </c>
      <c r="D480" s="38" t="s">
        <v>40</v>
      </c>
      <c r="E480" s="30" t="s">
        <v>69</v>
      </c>
      <c r="F480" s="37" t="str">
        <f t="shared" si="26"/>
        <v>|||||||</v>
      </c>
      <c r="G480" s="43">
        <v>23.866666666666667</v>
      </c>
      <c r="H480" s="35">
        <v>44531</v>
      </c>
      <c r="I480" s="23" t="s">
        <v>8</v>
      </c>
      <c r="J480" s="34" t="s">
        <v>1</v>
      </c>
      <c r="K480" s="23" t="s">
        <v>1</v>
      </c>
      <c r="L480" s="34">
        <v>45257</v>
      </c>
      <c r="M480" s="23" t="s">
        <v>8</v>
      </c>
      <c r="N480" s="23">
        <f t="shared" si="27"/>
        <v>1</v>
      </c>
      <c r="O480" s="33" t="s">
        <v>8</v>
      </c>
      <c r="P480" s="27"/>
      <c r="Q480" s="30" t="s">
        <v>3938</v>
      </c>
      <c r="R480" s="32" t="s">
        <v>3981</v>
      </c>
      <c r="S480" s="30" t="s">
        <v>3980</v>
      </c>
      <c r="T480" s="32" t="s">
        <v>277</v>
      </c>
      <c r="U480" s="30" t="s">
        <v>3979</v>
      </c>
      <c r="V480" s="32">
        <v>19</v>
      </c>
      <c r="W480" s="31" t="s">
        <v>133</v>
      </c>
      <c r="X480" s="40" t="s">
        <v>132</v>
      </c>
      <c r="Y480" s="103" t="s">
        <v>25</v>
      </c>
      <c r="Z480" s="102" t="s">
        <v>89</v>
      </c>
      <c r="AA480" s="26"/>
      <c r="AB480" s="25"/>
      <c r="AC480" s="25"/>
      <c r="AD480" s="25"/>
      <c r="AE480" s="25"/>
      <c r="AF480" s="24"/>
      <c r="AG480" s="264"/>
      <c r="AH480" s="293"/>
      <c r="AI480" s="293" t="s">
        <v>127</v>
      </c>
      <c r="AJ480" s="294"/>
      <c r="AK480" s="27">
        <v>410516</v>
      </c>
      <c r="AL480" s="331">
        <v>410516</v>
      </c>
    </row>
    <row r="481" spans="1:38" ht="75" customHeight="1" x14ac:dyDescent="0.35">
      <c r="A481" s="30" t="s">
        <v>3978</v>
      </c>
      <c r="B481" s="32" t="s">
        <v>3977</v>
      </c>
      <c r="C481" s="30" t="s">
        <v>3976</v>
      </c>
      <c r="D481" s="38" t="s">
        <v>40</v>
      </c>
      <c r="E481" s="30" t="s">
        <v>69</v>
      </c>
      <c r="F481" s="37" t="str">
        <f t="shared" si="26"/>
        <v>|||||||||</v>
      </c>
      <c r="G481" s="43">
        <v>28.533333333333331</v>
      </c>
      <c r="H481" s="35">
        <v>44358</v>
      </c>
      <c r="I481" s="23" t="s">
        <v>8</v>
      </c>
      <c r="J481" s="34">
        <v>45226</v>
      </c>
      <c r="K481" s="23" t="s">
        <v>8</v>
      </c>
      <c r="L481" s="34">
        <v>45435</v>
      </c>
      <c r="M481" s="23" t="s">
        <v>8</v>
      </c>
      <c r="N481" s="23">
        <f t="shared" si="27"/>
        <v>1</v>
      </c>
      <c r="O481" s="33" t="s">
        <v>8</v>
      </c>
      <c r="P481" s="27"/>
      <c r="Q481" s="30" t="s">
        <v>3938</v>
      </c>
      <c r="R481" s="32" t="s">
        <v>3975</v>
      </c>
      <c r="S481" s="30" t="s">
        <v>67</v>
      </c>
      <c r="T481" s="32" t="s">
        <v>16</v>
      </c>
      <c r="U481" s="30" t="s">
        <v>530</v>
      </c>
      <c r="V481" s="32">
        <v>1</v>
      </c>
      <c r="W481" s="31" t="s">
        <v>133</v>
      </c>
      <c r="X481" s="40" t="s">
        <v>132</v>
      </c>
      <c r="Y481" s="103"/>
      <c r="Z481" s="102"/>
      <c r="AA481" s="26"/>
      <c r="AB481" s="25"/>
      <c r="AC481" s="25"/>
      <c r="AD481" s="25"/>
      <c r="AE481" s="25"/>
      <c r="AF481" s="24"/>
      <c r="AG481" s="264"/>
      <c r="AH481" s="293"/>
      <c r="AI481" s="293"/>
      <c r="AJ481" s="294" t="s">
        <v>35</v>
      </c>
      <c r="AK481" s="27">
        <v>407365</v>
      </c>
      <c r="AL481" s="331">
        <v>407365</v>
      </c>
    </row>
    <row r="482" spans="1:38" ht="75" customHeight="1" x14ac:dyDescent="0.35">
      <c r="A482" s="30" t="s">
        <v>3974</v>
      </c>
      <c r="B482" s="32" t="s">
        <v>2174</v>
      </c>
      <c r="C482" s="30" t="s">
        <v>3973</v>
      </c>
      <c r="D482" s="38" t="s">
        <v>541</v>
      </c>
      <c r="E482" s="30" t="s">
        <v>9</v>
      </c>
      <c r="F482" s="37" t="str">
        <f t="shared" si="26"/>
        <v>||||||||||||||||||||||||||||||||||||</v>
      </c>
      <c r="G482" s="43">
        <v>108.06666666666668</v>
      </c>
      <c r="H482" s="35">
        <v>44375</v>
      </c>
      <c r="I482" s="23" t="s">
        <v>8</v>
      </c>
      <c r="J482" s="34">
        <v>47664</v>
      </c>
      <c r="K482" s="23" t="s">
        <v>7</v>
      </c>
      <c r="L482" s="34" t="s">
        <v>1</v>
      </c>
      <c r="M482" s="23" t="s">
        <v>1</v>
      </c>
      <c r="N482" s="23">
        <f t="shared" si="27"/>
        <v>0</v>
      </c>
      <c r="O482" s="33" t="s">
        <v>7</v>
      </c>
      <c r="P482" s="27"/>
      <c r="Q482" s="30" t="s">
        <v>3938</v>
      </c>
      <c r="R482" s="32" t="s">
        <v>3972</v>
      </c>
      <c r="S482" s="30" t="s">
        <v>1186</v>
      </c>
      <c r="T482" s="32" t="s">
        <v>59</v>
      </c>
      <c r="U482" s="30" t="s">
        <v>315</v>
      </c>
      <c r="V482" s="32">
        <v>2</v>
      </c>
      <c r="W482" s="31" t="s">
        <v>1</v>
      </c>
      <c r="X482" s="30"/>
      <c r="Y482" s="103"/>
      <c r="Z482" s="102"/>
      <c r="AA482" s="26"/>
      <c r="AB482" s="25"/>
      <c r="AC482" s="25"/>
      <c r="AD482" s="25"/>
      <c r="AE482" s="25"/>
      <c r="AF482" s="24"/>
      <c r="AG482" s="264"/>
      <c r="AH482" s="293"/>
      <c r="AI482" s="293"/>
      <c r="AJ482" s="294"/>
      <c r="AK482" s="27">
        <v>404628</v>
      </c>
      <c r="AL482" s="331">
        <v>404628</v>
      </c>
    </row>
    <row r="483" spans="1:38" ht="75" customHeight="1" x14ac:dyDescent="0.35">
      <c r="A483" s="30" t="s">
        <v>3971</v>
      </c>
      <c r="B483" s="32" t="s">
        <v>3970</v>
      </c>
      <c r="C483" s="30" t="s">
        <v>3969</v>
      </c>
      <c r="D483" s="38" t="s">
        <v>468</v>
      </c>
      <c r="E483" s="30" t="s">
        <v>69</v>
      </c>
      <c r="F483" s="37" t="str">
        <f t="shared" si="26"/>
        <v>||||||||</v>
      </c>
      <c r="G483" s="43">
        <v>26.933333333333334</v>
      </c>
      <c r="H483" s="35">
        <v>44392</v>
      </c>
      <c r="I483" s="23" t="s">
        <v>8</v>
      </c>
      <c r="J483" s="34">
        <v>45212</v>
      </c>
      <c r="K483" s="23" t="s">
        <v>8</v>
      </c>
      <c r="L483" s="34">
        <v>45435</v>
      </c>
      <c r="M483" s="23" t="s">
        <v>8</v>
      </c>
      <c r="N483" s="23">
        <f t="shared" si="27"/>
        <v>1</v>
      </c>
      <c r="O483" s="33" t="s">
        <v>8</v>
      </c>
      <c r="P483" s="27"/>
      <c r="Q483" s="30" t="s">
        <v>3938</v>
      </c>
      <c r="R483" s="32" t="s">
        <v>3968</v>
      </c>
      <c r="S483" s="30" t="s">
        <v>1285</v>
      </c>
      <c r="T483" s="32" t="s">
        <v>16</v>
      </c>
      <c r="U483" s="30" t="s">
        <v>15</v>
      </c>
      <c r="V483" s="32">
        <v>1</v>
      </c>
      <c r="W483" s="31" t="s">
        <v>133</v>
      </c>
      <c r="X483" s="40" t="s">
        <v>132</v>
      </c>
      <c r="Y483" s="103" t="s">
        <v>25</v>
      </c>
      <c r="Z483" s="102"/>
      <c r="AA483" s="26" t="s">
        <v>164</v>
      </c>
      <c r="AB483" s="25"/>
      <c r="AC483" s="25"/>
      <c r="AD483" s="25"/>
      <c r="AE483" s="25"/>
      <c r="AF483" s="24"/>
      <c r="AG483" s="264"/>
      <c r="AH483" s="293"/>
      <c r="AI483" s="293"/>
      <c r="AJ483" s="294"/>
      <c r="AK483" s="27">
        <v>403525</v>
      </c>
      <c r="AL483" s="331">
        <v>403525</v>
      </c>
    </row>
    <row r="484" spans="1:38" ht="75" customHeight="1" x14ac:dyDescent="0.35">
      <c r="A484" s="30" t="s">
        <v>3967</v>
      </c>
      <c r="B484" s="32" t="s">
        <v>3966</v>
      </c>
      <c r="C484" s="30" t="s">
        <v>739</v>
      </c>
      <c r="D484" s="38" t="s">
        <v>40</v>
      </c>
      <c r="E484" s="30" t="s">
        <v>69</v>
      </c>
      <c r="F484" s="37" t="str">
        <f t="shared" si="26"/>
        <v>|||||||||||||</v>
      </c>
      <c r="G484" s="43">
        <v>40.266666666666666</v>
      </c>
      <c r="H484" s="35">
        <v>43999</v>
      </c>
      <c r="I484" s="23" t="s">
        <v>8</v>
      </c>
      <c r="J484" s="34">
        <v>45224</v>
      </c>
      <c r="K484" s="23" t="s">
        <v>8</v>
      </c>
      <c r="L484" s="34">
        <v>45435</v>
      </c>
      <c r="M484" s="23" t="s">
        <v>8</v>
      </c>
      <c r="N484" s="23">
        <f t="shared" si="27"/>
        <v>1</v>
      </c>
      <c r="O484" s="33" t="s">
        <v>8</v>
      </c>
      <c r="P484" s="27"/>
      <c r="Q484" s="30" t="s">
        <v>3938</v>
      </c>
      <c r="R484" s="32" t="s">
        <v>3965</v>
      </c>
      <c r="S484" s="30" t="s">
        <v>1186</v>
      </c>
      <c r="T484" s="32" t="s">
        <v>16</v>
      </c>
      <c r="U484" s="30" t="s">
        <v>530</v>
      </c>
      <c r="V484" s="32">
        <v>1</v>
      </c>
      <c r="W484" s="31" t="s">
        <v>133</v>
      </c>
      <c r="X484" s="40" t="s">
        <v>132</v>
      </c>
      <c r="Y484" s="103" t="s">
        <v>25</v>
      </c>
      <c r="Z484" s="102"/>
      <c r="AA484" s="26"/>
      <c r="AB484" s="25"/>
      <c r="AC484" s="25"/>
      <c r="AD484" s="25"/>
      <c r="AE484" s="25" t="s">
        <v>0</v>
      </c>
      <c r="AF484" s="24"/>
      <c r="AG484" s="264"/>
      <c r="AH484" s="293"/>
      <c r="AI484" s="293"/>
      <c r="AJ484" s="294"/>
      <c r="AK484" s="27">
        <v>372854</v>
      </c>
      <c r="AL484" s="331">
        <v>372854</v>
      </c>
    </row>
    <row r="485" spans="1:38" ht="75" customHeight="1" x14ac:dyDescent="0.35">
      <c r="A485" s="30" t="s">
        <v>3964</v>
      </c>
      <c r="B485" s="32" t="s">
        <v>3963</v>
      </c>
      <c r="C485" s="30" t="s">
        <v>3962</v>
      </c>
      <c r="D485" s="38" t="s">
        <v>468</v>
      </c>
      <c r="E485" s="30" t="s">
        <v>69</v>
      </c>
      <c r="F485" s="37" t="str">
        <f t="shared" si="26"/>
        <v>||||||||||||||||</v>
      </c>
      <c r="G485" s="43">
        <v>48.766666666666666</v>
      </c>
      <c r="H485" s="35">
        <v>43739</v>
      </c>
      <c r="I485" s="23" t="s">
        <v>8</v>
      </c>
      <c r="J485" s="34" t="s">
        <v>1</v>
      </c>
      <c r="K485" s="23" t="s">
        <v>1</v>
      </c>
      <c r="L485" s="34">
        <v>45223</v>
      </c>
      <c r="M485" s="23" t="s">
        <v>8</v>
      </c>
      <c r="N485" s="23">
        <f t="shared" si="27"/>
        <v>1</v>
      </c>
      <c r="O485" s="33" t="s">
        <v>8</v>
      </c>
      <c r="P485" s="27"/>
      <c r="Q485" s="30" t="s">
        <v>3938</v>
      </c>
      <c r="R485" s="32" t="s">
        <v>3955</v>
      </c>
      <c r="S485" s="30" t="s">
        <v>1859</v>
      </c>
      <c r="T485" s="32" t="s">
        <v>16</v>
      </c>
      <c r="U485" s="30" t="s">
        <v>704</v>
      </c>
      <c r="V485" s="32">
        <v>2</v>
      </c>
      <c r="W485" s="31" t="s">
        <v>133</v>
      </c>
      <c r="X485" s="40" t="s">
        <v>132</v>
      </c>
      <c r="Y485" s="103"/>
      <c r="Z485" s="102"/>
      <c r="AA485" s="26" t="s">
        <v>164</v>
      </c>
      <c r="AB485" s="25"/>
      <c r="AC485" s="25"/>
      <c r="AD485" s="25"/>
      <c r="AE485" s="25" t="s">
        <v>0</v>
      </c>
      <c r="AF485" s="24"/>
      <c r="AG485" s="264"/>
      <c r="AH485" s="293"/>
      <c r="AI485" s="293"/>
      <c r="AJ485" s="294"/>
      <c r="AK485" s="27">
        <v>362193</v>
      </c>
      <c r="AL485" s="331">
        <v>362193</v>
      </c>
    </row>
    <row r="486" spans="1:38" ht="75" customHeight="1" x14ac:dyDescent="0.35">
      <c r="A486" s="30" t="s">
        <v>3961</v>
      </c>
      <c r="B486" s="32" t="s">
        <v>3960</v>
      </c>
      <c r="C486" s="30" t="s">
        <v>781</v>
      </c>
      <c r="D486" s="38" t="s">
        <v>468</v>
      </c>
      <c r="E486" s="30" t="s">
        <v>858</v>
      </c>
      <c r="F486" s="37" t="str">
        <f t="shared" si="26"/>
        <v>|||||||||||</v>
      </c>
      <c r="G486" s="43">
        <v>34.666666666666664</v>
      </c>
      <c r="H486" s="35">
        <v>45453</v>
      </c>
      <c r="I486" s="23" t="s">
        <v>7</v>
      </c>
      <c r="J486" s="34">
        <v>46507</v>
      </c>
      <c r="K486" s="23" t="s">
        <v>7</v>
      </c>
      <c r="L486" s="34" t="s">
        <v>1</v>
      </c>
      <c r="M486" s="23" t="s">
        <v>1</v>
      </c>
      <c r="N486" s="23">
        <f t="shared" si="27"/>
        <v>0</v>
      </c>
      <c r="O486" s="33" t="s">
        <v>7</v>
      </c>
      <c r="P486" s="27"/>
      <c r="Q486" s="30" t="s">
        <v>3938</v>
      </c>
      <c r="R486" s="32" t="s">
        <v>3959</v>
      </c>
      <c r="S486" s="30" t="s">
        <v>2086</v>
      </c>
      <c r="T486" s="32" t="s">
        <v>720</v>
      </c>
      <c r="U486" s="30" t="s">
        <v>874</v>
      </c>
      <c r="V486" s="32">
        <v>2</v>
      </c>
      <c r="W486" s="31" t="s">
        <v>1</v>
      </c>
      <c r="X486" s="30"/>
      <c r="Y486" s="103" t="s">
        <v>25</v>
      </c>
      <c r="Z486" s="102" t="s">
        <v>30</v>
      </c>
      <c r="AA486" s="26" t="s">
        <v>164</v>
      </c>
      <c r="AB486" s="25"/>
      <c r="AC486" s="25"/>
      <c r="AD486" s="25"/>
      <c r="AE486" s="25"/>
      <c r="AF486" s="24"/>
      <c r="AG486" s="264"/>
      <c r="AH486" s="293"/>
      <c r="AI486" s="293"/>
      <c r="AJ486" s="294"/>
      <c r="AK486" s="27">
        <v>499750</v>
      </c>
      <c r="AL486" s="331">
        <v>499750</v>
      </c>
    </row>
    <row r="487" spans="1:38" ht="75" customHeight="1" x14ac:dyDescent="0.35">
      <c r="A487" s="30" t="s">
        <v>3958</v>
      </c>
      <c r="B487" s="32" t="s">
        <v>3957</v>
      </c>
      <c r="C487" s="30" t="s">
        <v>3956</v>
      </c>
      <c r="D487" s="38" t="s">
        <v>40</v>
      </c>
      <c r="E487" s="30" t="s">
        <v>9</v>
      </c>
      <c r="F487" s="37" t="str">
        <f t="shared" ref="F487:F491" si="28">REPT("|",G487/3)</f>
        <v>||||||||||</v>
      </c>
      <c r="G487" s="43">
        <v>30.666666666666664</v>
      </c>
      <c r="H487" s="35">
        <v>45270</v>
      </c>
      <c r="I487" s="23" t="s">
        <v>7</v>
      </c>
      <c r="J487" s="34">
        <v>46203</v>
      </c>
      <c r="K487" s="23" t="s">
        <v>7</v>
      </c>
      <c r="L487" s="34" t="s">
        <v>1</v>
      </c>
      <c r="M487" s="23" t="s">
        <v>1</v>
      </c>
      <c r="N487" s="23">
        <f t="shared" ref="N487:N491" si="29">IF(O487="Actual",1,0)</f>
        <v>0</v>
      </c>
      <c r="O487" s="33" t="s">
        <v>7</v>
      </c>
      <c r="P487" s="27"/>
      <c r="Q487" s="30" t="s">
        <v>3938</v>
      </c>
      <c r="R487" s="32" t="s">
        <v>3955</v>
      </c>
      <c r="S487" s="30" t="s">
        <v>1859</v>
      </c>
      <c r="T487" s="32" t="s">
        <v>16</v>
      </c>
      <c r="U487" s="30" t="s">
        <v>15</v>
      </c>
      <c r="V487" s="32">
        <v>1</v>
      </c>
      <c r="W487" s="31" t="s">
        <v>1</v>
      </c>
      <c r="X487" s="30"/>
      <c r="Y487" s="103" t="s">
        <v>25</v>
      </c>
      <c r="Z487" s="102"/>
      <c r="AA487" s="26" t="s">
        <v>164</v>
      </c>
      <c r="AB487" s="25"/>
      <c r="AC487" s="25"/>
      <c r="AD487" s="25"/>
      <c r="AE487" s="25"/>
      <c r="AF487" s="24" t="s">
        <v>36</v>
      </c>
      <c r="AG487" s="264"/>
      <c r="AH487" s="293"/>
      <c r="AI487" s="293"/>
      <c r="AJ487" s="294"/>
      <c r="AK487" s="27">
        <v>496839</v>
      </c>
      <c r="AL487" s="331">
        <v>496839</v>
      </c>
    </row>
    <row r="488" spans="1:38" ht="75" customHeight="1" x14ac:dyDescent="0.35">
      <c r="A488" s="30" t="s">
        <v>3954</v>
      </c>
      <c r="B488" s="32" t="s">
        <v>2825</v>
      </c>
      <c r="C488" s="30" t="s">
        <v>2039</v>
      </c>
      <c r="D488" s="38" t="s">
        <v>40</v>
      </c>
      <c r="E488" s="30" t="s">
        <v>9</v>
      </c>
      <c r="F488" s="37" t="str">
        <f t="shared" si="28"/>
        <v>|||||</v>
      </c>
      <c r="G488" s="43">
        <v>17.766666666666666</v>
      </c>
      <c r="H488" s="35">
        <v>45330</v>
      </c>
      <c r="I488" s="23" t="s">
        <v>8</v>
      </c>
      <c r="J488" s="34">
        <v>45869</v>
      </c>
      <c r="K488" s="23" t="s">
        <v>7</v>
      </c>
      <c r="L488" s="34" t="s">
        <v>1</v>
      </c>
      <c r="M488" s="23" t="s">
        <v>1</v>
      </c>
      <c r="N488" s="23">
        <f t="shared" si="29"/>
        <v>0</v>
      </c>
      <c r="O488" s="33" t="s">
        <v>7</v>
      </c>
      <c r="P488" s="27"/>
      <c r="Q488" s="30" t="s">
        <v>3938</v>
      </c>
      <c r="R488" s="32" t="s">
        <v>3953</v>
      </c>
      <c r="S488" s="30" t="s">
        <v>3952</v>
      </c>
      <c r="T488" s="32" t="s">
        <v>59</v>
      </c>
      <c r="U488" s="30" t="s">
        <v>58</v>
      </c>
      <c r="V488" s="32">
        <v>1</v>
      </c>
      <c r="W488" s="31" t="s">
        <v>1</v>
      </c>
      <c r="X488" s="30"/>
      <c r="Y488" s="103"/>
      <c r="Z488" s="102"/>
      <c r="AA488" s="26"/>
      <c r="AB488" s="25"/>
      <c r="AC488" s="25"/>
      <c r="AD488" s="25"/>
      <c r="AE488" s="25"/>
      <c r="AF488" s="24"/>
      <c r="AG488" s="264"/>
      <c r="AH488" s="293"/>
      <c r="AI488" s="293"/>
      <c r="AJ488" s="294"/>
      <c r="AK488" s="27">
        <v>489561</v>
      </c>
      <c r="AL488" s="331">
        <v>489561</v>
      </c>
    </row>
    <row r="489" spans="1:38" ht="75" customHeight="1" x14ac:dyDescent="0.35">
      <c r="A489" s="30" t="s">
        <v>3951</v>
      </c>
      <c r="B489" s="32" t="s">
        <v>3950</v>
      </c>
      <c r="C489" s="30" t="s">
        <v>55</v>
      </c>
      <c r="D489" s="38" t="s">
        <v>10</v>
      </c>
      <c r="E489" s="30" t="s">
        <v>9</v>
      </c>
      <c r="F489" s="37" t="str">
        <f t="shared" si="28"/>
        <v>||||||</v>
      </c>
      <c r="G489" s="43">
        <v>19.3</v>
      </c>
      <c r="H489" s="35">
        <v>45302</v>
      </c>
      <c r="I489" s="23" t="s">
        <v>8</v>
      </c>
      <c r="J489" s="34">
        <v>45889</v>
      </c>
      <c r="K489" s="23" t="s">
        <v>7</v>
      </c>
      <c r="L489" s="34" t="s">
        <v>1</v>
      </c>
      <c r="M489" s="23" t="s">
        <v>1</v>
      </c>
      <c r="N489" s="23">
        <f t="shared" si="29"/>
        <v>0</v>
      </c>
      <c r="O489" s="33" t="s">
        <v>7</v>
      </c>
      <c r="P489" s="27"/>
      <c r="Q489" s="30" t="s">
        <v>3938</v>
      </c>
      <c r="R489" s="32" t="s">
        <v>3949</v>
      </c>
      <c r="S489" s="30" t="s">
        <v>122</v>
      </c>
      <c r="T489" s="32" t="s">
        <v>3948</v>
      </c>
      <c r="U489" s="30" t="s">
        <v>3947</v>
      </c>
      <c r="V489" s="32">
        <v>6</v>
      </c>
      <c r="W489" s="31" t="s">
        <v>1</v>
      </c>
      <c r="X489" s="30"/>
      <c r="Y489" s="103" t="s">
        <v>25</v>
      </c>
      <c r="Z489" s="102" t="s">
        <v>89</v>
      </c>
      <c r="AA489" s="26" t="s">
        <v>164</v>
      </c>
      <c r="AB489" s="25"/>
      <c r="AC489" s="25" t="s">
        <v>25</v>
      </c>
      <c r="AD489" s="25"/>
      <c r="AE489" s="25"/>
      <c r="AF489" s="24"/>
      <c r="AG489" s="264"/>
      <c r="AH489" s="293"/>
      <c r="AI489" s="293"/>
      <c r="AJ489" s="294"/>
      <c r="AK489" s="27">
        <v>488223</v>
      </c>
      <c r="AL489" s="331">
        <v>488223</v>
      </c>
    </row>
    <row r="490" spans="1:38" ht="75" customHeight="1" x14ac:dyDescent="0.35">
      <c r="A490" s="30" t="s">
        <v>3946</v>
      </c>
      <c r="B490" s="32" t="s">
        <v>3945</v>
      </c>
      <c r="C490" s="30" t="s">
        <v>3944</v>
      </c>
      <c r="D490" s="38" t="s">
        <v>40</v>
      </c>
      <c r="E490" s="30" t="s">
        <v>9</v>
      </c>
      <c r="F490" s="37" t="str">
        <f t="shared" si="28"/>
        <v>|||</v>
      </c>
      <c r="G490" s="43">
        <v>9.1333333333333329</v>
      </c>
      <c r="H490" s="35">
        <v>45195</v>
      </c>
      <c r="I490" s="23" t="s">
        <v>8</v>
      </c>
      <c r="J490" s="34">
        <v>45473</v>
      </c>
      <c r="K490" s="23" t="s">
        <v>7</v>
      </c>
      <c r="L490" s="34" t="s">
        <v>1</v>
      </c>
      <c r="M490" s="23" t="s">
        <v>1</v>
      </c>
      <c r="N490" s="23">
        <f t="shared" si="29"/>
        <v>0</v>
      </c>
      <c r="O490" s="33" t="s">
        <v>7</v>
      </c>
      <c r="P490" s="27"/>
      <c r="Q490" s="30" t="s">
        <v>3938</v>
      </c>
      <c r="R490" s="32" t="s">
        <v>3943</v>
      </c>
      <c r="S490" s="30" t="s">
        <v>3942</v>
      </c>
      <c r="T490" s="32" t="s">
        <v>59</v>
      </c>
      <c r="U490" s="30" t="s">
        <v>58</v>
      </c>
      <c r="V490" s="32">
        <v>1</v>
      </c>
      <c r="W490" s="31" t="s">
        <v>1</v>
      </c>
      <c r="X490" s="30"/>
      <c r="Y490" s="103" t="s">
        <v>25</v>
      </c>
      <c r="Z490" s="102"/>
      <c r="AA490" s="26" t="s">
        <v>164</v>
      </c>
      <c r="AB490" s="25"/>
      <c r="AC490" s="25" t="s">
        <v>25</v>
      </c>
      <c r="AD490" s="25"/>
      <c r="AE490" s="25"/>
      <c r="AF490" s="24"/>
      <c r="AG490" s="264"/>
      <c r="AH490" s="293"/>
      <c r="AI490" s="293"/>
      <c r="AJ490" s="294" t="s">
        <v>35</v>
      </c>
      <c r="AK490" s="27">
        <v>473943</v>
      </c>
      <c r="AL490" s="331">
        <v>473943</v>
      </c>
    </row>
    <row r="491" spans="1:38" ht="75" customHeight="1" x14ac:dyDescent="0.35">
      <c r="A491" s="30" t="s">
        <v>3941</v>
      </c>
      <c r="B491" s="32" t="s">
        <v>3940</v>
      </c>
      <c r="C491" s="30" t="s">
        <v>3939</v>
      </c>
      <c r="D491" s="38" t="s">
        <v>40</v>
      </c>
      <c r="E491" s="30" t="s">
        <v>9</v>
      </c>
      <c r="F491" s="37" t="str">
        <f t="shared" si="28"/>
        <v>||||||</v>
      </c>
      <c r="G491" s="43">
        <v>18.133333333333333</v>
      </c>
      <c r="H491" s="35">
        <v>44831</v>
      </c>
      <c r="I491" s="23" t="s">
        <v>8</v>
      </c>
      <c r="J491" s="34">
        <v>45383</v>
      </c>
      <c r="K491" s="23" t="s">
        <v>7</v>
      </c>
      <c r="L491" s="34" t="s">
        <v>1</v>
      </c>
      <c r="M491" s="23" t="s">
        <v>1</v>
      </c>
      <c r="N491" s="23">
        <f t="shared" si="29"/>
        <v>0</v>
      </c>
      <c r="O491" s="33" t="s">
        <v>7</v>
      </c>
      <c r="P491" s="27"/>
      <c r="Q491" s="30" t="s">
        <v>3938</v>
      </c>
      <c r="R491" s="32" t="s">
        <v>3937</v>
      </c>
      <c r="S491" s="30" t="s">
        <v>2327</v>
      </c>
      <c r="T491" s="32" t="s">
        <v>16</v>
      </c>
      <c r="U491" s="30" t="s">
        <v>15</v>
      </c>
      <c r="V491" s="32">
        <v>1</v>
      </c>
      <c r="W491" s="31" t="s">
        <v>1</v>
      </c>
      <c r="X491" s="30"/>
      <c r="Y491" s="103"/>
      <c r="Z491" s="102"/>
      <c r="AA491" s="26"/>
      <c r="AB491" s="25"/>
      <c r="AC491" s="25"/>
      <c r="AD491" s="25"/>
      <c r="AE491" s="25" t="s">
        <v>0</v>
      </c>
      <c r="AF491" s="24"/>
      <c r="AG491" s="264"/>
      <c r="AH491" s="293"/>
      <c r="AI491" s="293"/>
      <c r="AJ491" s="294"/>
      <c r="AK491" s="27">
        <v>440258</v>
      </c>
      <c r="AL491" s="331">
        <v>440258</v>
      </c>
    </row>
    <row r="492" spans="1:38" ht="15" customHeight="1" x14ac:dyDescent="0.35">
      <c r="Z492" s="1"/>
      <c r="AL492" s="1"/>
    </row>
    <row r="493" spans="1:38" ht="15" customHeight="1" x14ac:dyDescent="0.35">
      <c r="Z493" s="1"/>
    </row>
    <row r="494" spans="1:38" ht="15" customHeight="1" x14ac:dyDescent="0.35">
      <c r="Z494" s="1"/>
    </row>
    <row r="495" spans="1:38" ht="15" customHeight="1" thickBot="1" x14ac:dyDescent="0.4">
      <c r="Z495" s="1"/>
    </row>
    <row r="496" spans="1:38" ht="46" customHeight="1" thickBot="1" x14ac:dyDescent="0.4">
      <c r="A496" s="338" t="s">
        <v>5217</v>
      </c>
      <c r="B496" s="339"/>
      <c r="C496" s="339"/>
      <c r="D496" s="339"/>
      <c r="E496" s="339"/>
      <c r="F496" s="339"/>
      <c r="G496" s="339"/>
      <c r="H496" s="339"/>
      <c r="I496" s="339"/>
      <c r="J496" s="339"/>
      <c r="K496" s="339"/>
      <c r="L496" s="339"/>
      <c r="M496" s="339"/>
      <c r="N496" s="339"/>
      <c r="O496" s="339"/>
      <c r="P496" s="339"/>
      <c r="Q496" s="339"/>
      <c r="R496" s="339"/>
      <c r="S496" s="339"/>
      <c r="T496" s="339"/>
      <c r="U496" s="339"/>
      <c r="V496" s="339"/>
      <c r="W496" s="339"/>
      <c r="X496" s="339"/>
      <c r="Y496" s="339"/>
      <c r="Z496" s="339"/>
      <c r="AA496" s="339"/>
      <c r="AB496" s="339"/>
      <c r="AC496" s="339"/>
      <c r="AD496" s="339"/>
      <c r="AE496" s="339"/>
      <c r="AF496" s="339"/>
      <c r="AG496" s="339"/>
      <c r="AH496" s="339"/>
      <c r="AI496" s="339"/>
      <c r="AJ496" s="339"/>
      <c r="AK496" s="339"/>
      <c r="AL496" s="340"/>
    </row>
    <row r="497" spans="1:1613" s="64" customFormat="1" ht="24" thickBot="1" x14ac:dyDescent="0.4">
      <c r="A497" s="94" t="s">
        <v>2905</v>
      </c>
      <c r="B497" s="91"/>
      <c r="C497" s="91"/>
      <c r="D497" s="89"/>
      <c r="E497" s="93"/>
      <c r="F497" s="92"/>
      <c r="G497" s="89"/>
      <c r="H497" s="91"/>
      <c r="I497" s="91"/>
      <c r="J497" s="91"/>
      <c r="K497" s="91"/>
      <c r="L497" s="91"/>
      <c r="M497" s="89"/>
      <c r="N497" s="91"/>
      <c r="O497" s="89"/>
      <c r="P497" s="90"/>
      <c r="Q497" s="90"/>
      <c r="R497" s="89"/>
      <c r="S497" s="89"/>
      <c r="T497" s="89"/>
      <c r="U497" s="89"/>
      <c r="V497" s="89"/>
      <c r="W497" s="89"/>
      <c r="X497" s="89"/>
      <c r="Y497" s="89"/>
      <c r="Z497" s="89"/>
      <c r="AA497" s="88"/>
      <c r="AB497" s="88"/>
      <c r="AC497" s="88"/>
      <c r="AD497" s="88"/>
      <c r="AE497" s="88"/>
      <c r="AF497" s="88"/>
      <c r="AG497" s="88"/>
      <c r="AH497" s="88"/>
      <c r="AI497" s="88"/>
      <c r="AJ497" s="88"/>
      <c r="AK497" s="88"/>
      <c r="AL497" s="305"/>
    </row>
    <row r="498" spans="1:1613" s="64" customFormat="1" ht="23.5" x14ac:dyDescent="0.35">
      <c r="A498" s="87" t="s">
        <v>2904</v>
      </c>
      <c r="B498" s="84"/>
      <c r="C498" s="84"/>
      <c r="D498" s="83"/>
      <c r="E498" s="86"/>
      <c r="F498" s="85"/>
      <c r="G498" s="83"/>
      <c r="H498" s="84"/>
      <c r="I498" s="84"/>
      <c r="J498" s="84"/>
      <c r="K498" s="84"/>
      <c r="L498" s="84"/>
      <c r="M498" s="83"/>
      <c r="N498" s="84"/>
      <c r="O498" s="83"/>
      <c r="P498" s="73"/>
      <c r="Q498" s="73"/>
      <c r="R498" s="83"/>
      <c r="S498" s="83"/>
      <c r="T498" s="83"/>
      <c r="U498" s="83"/>
      <c r="V498" s="83"/>
      <c r="W498" s="83"/>
      <c r="X498" s="83"/>
      <c r="Y498" s="83"/>
      <c r="Z498" s="83"/>
      <c r="AA498" s="72"/>
      <c r="AB498" s="72"/>
      <c r="AC498" s="72"/>
      <c r="AD498" s="72"/>
      <c r="AE498" s="72"/>
      <c r="AF498" s="72"/>
      <c r="AG498" s="72"/>
      <c r="AH498" s="72"/>
      <c r="AI498" s="72"/>
      <c r="AJ498" s="72"/>
      <c r="AK498" s="72"/>
      <c r="AL498" s="303"/>
    </row>
    <row r="499" spans="1:1613" s="64" customFormat="1" ht="23.5" x14ac:dyDescent="0.35">
      <c r="A499" s="82" t="s">
        <v>2903</v>
      </c>
      <c r="B499" s="81"/>
      <c r="C499" s="78"/>
      <c r="D499" s="73"/>
      <c r="E499" s="80"/>
      <c r="F499" s="79"/>
      <c r="G499" s="73"/>
      <c r="H499" s="78"/>
      <c r="I499" s="78"/>
      <c r="J499" s="78"/>
      <c r="K499" s="78"/>
      <c r="L499" s="78"/>
      <c r="M499" s="73"/>
      <c r="N499" s="78"/>
      <c r="O499" s="73"/>
      <c r="P499" s="73"/>
      <c r="Q499" s="73"/>
      <c r="R499" s="73"/>
      <c r="S499" s="73"/>
      <c r="T499" s="73"/>
      <c r="U499" s="73"/>
      <c r="V499" s="73"/>
      <c r="W499" s="73"/>
      <c r="X499" s="73"/>
      <c r="Y499" s="73"/>
      <c r="Z499" s="73"/>
      <c r="AA499" s="72"/>
      <c r="AB499" s="72"/>
      <c r="AC499" s="72"/>
      <c r="AD499" s="72"/>
      <c r="AE499" s="72"/>
      <c r="AF499" s="72"/>
      <c r="AG499" s="72"/>
      <c r="AH499" s="72"/>
      <c r="AI499" s="72"/>
      <c r="AJ499" s="72"/>
      <c r="AK499" s="72"/>
      <c r="AL499" s="303"/>
    </row>
    <row r="500" spans="1:1613" s="64" customFormat="1" ht="23.5" x14ac:dyDescent="0.35">
      <c r="A500" s="260" t="s">
        <v>2902</v>
      </c>
      <c r="B500" s="77"/>
      <c r="C500" s="74"/>
      <c r="D500" s="72"/>
      <c r="E500" s="76"/>
      <c r="F500" s="75"/>
      <c r="G500" s="72"/>
      <c r="H500" s="74"/>
      <c r="I500" s="74"/>
      <c r="J500" s="74"/>
      <c r="K500" s="74"/>
      <c r="L500" s="74"/>
      <c r="M500" s="72"/>
      <c r="N500" s="74"/>
      <c r="O500" s="72"/>
      <c r="P500" s="73"/>
      <c r="Q500" s="73"/>
      <c r="R500" s="72"/>
      <c r="S500" s="72"/>
      <c r="T500" s="72"/>
      <c r="U500" s="72"/>
      <c r="V500" s="72"/>
      <c r="W500" s="72"/>
      <c r="X500" s="72"/>
      <c r="Y500" s="72"/>
      <c r="Z500" s="72"/>
      <c r="AA500" s="72"/>
      <c r="AB500" s="72"/>
      <c r="AC500" s="72"/>
      <c r="AD500" s="72"/>
      <c r="AE500" s="72"/>
      <c r="AF500" s="72"/>
      <c r="AG500" s="72"/>
      <c r="AH500" s="72"/>
      <c r="AI500" s="72"/>
      <c r="AJ500" s="72"/>
      <c r="AK500" s="72"/>
      <c r="AL500" s="303"/>
    </row>
    <row r="501" spans="1:1613" s="64" customFormat="1" ht="24" thickBot="1" x14ac:dyDescent="0.4">
      <c r="A501" s="289" t="s">
        <v>2901</v>
      </c>
      <c r="B501" s="71"/>
      <c r="C501" s="68"/>
      <c r="D501" s="66"/>
      <c r="E501" s="70"/>
      <c r="F501" s="69"/>
      <c r="G501" s="66"/>
      <c r="H501" s="68"/>
      <c r="I501" s="68"/>
      <c r="J501" s="68"/>
      <c r="K501" s="68"/>
      <c r="L501" s="68"/>
      <c r="M501" s="66"/>
      <c r="N501" s="68"/>
      <c r="O501" s="66"/>
      <c r="P501" s="67"/>
      <c r="Q501" s="67"/>
      <c r="R501" s="66"/>
      <c r="S501" s="66"/>
      <c r="T501" s="66"/>
      <c r="U501" s="66"/>
      <c r="V501" s="66"/>
      <c r="W501" s="66"/>
      <c r="X501" s="66"/>
      <c r="Y501" s="66"/>
      <c r="Z501" s="66"/>
      <c r="AA501" s="65"/>
      <c r="AB501" s="65"/>
      <c r="AC501" s="65"/>
      <c r="AD501" s="65"/>
      <c r="AE501" s="65"/>
      <c r="AF501" s="65"/>
      <c r="AG501" s="65"/>
      <c r="AH501" s="65"/>
      <c r="AI501" s="65"/>
      <c r="AJ501" s="65"/>
      <c r="AK501" s="65"/>
      <c r="AL501" s="304"/>
    </row>
    <row r="502" spans="1:1613" s="56" customFormat="1" ht="80" customHeight="1" thickBot="1" x14ac:dyDescent="0.4">
      <c r="A502" s="62" t="s">
        <v>2900</v>
      </c>
      <c r="B502" s="61" t="s">
        <v>2899</v>
      </c>
      <c r="C502" s="62" t="s">
        <v>2898</v>
      </c>
      <c r="D502" s="60" t="s">
        <v>2897</v>
      </c>
      <c r="E502" s="62" t="s">
        <v>2896</v>
      </c>
      <c r="F502" s="362" t="s">
        <v>2895</v>
      </c>
      <c r="G502" s="350"/>
      <c r="H502" s="63" t="s">
        <v>2894</v>
      </c>
      <c r="I502" s="59" t="s">
        <v>2893</v>
      </c>
      <c r="J502" s="63" t="s">
        <v>2892</v>
      </c>
      <c r="K502" s="59" t="s">
        <v>2891</v>
      </c>
      <c r="L502" s="63" t="s">
        <v>2890</v>
      </c>
      <c r="M502" s="59" t="s">
        <v>2889</v>
      </c>
      <c r="N502" s="59" t="s">
        <v>2887</v>
      </c>
      <c r="O502" s="61" t="s">
        <v>2888</v>
      </c>
      <c r="P502" s="59" t="s">
        <v>2887</v>
      </c>
      <c r="Q502" s="62" t="s">
        <v>2886</v>
      </c>
      <c r="R502" s="61" t="s">
        <v>2885</v>
      </c>
      <c r="S502" s="62" t="s">
        <v>2884</v>
      </c>
      <c r="T502" s="61" t="s">
        <v>2883</v>
      </c>
      <c r="U502" s="62" t="s">
        <v>2882</v>
      </c>
      <c r="V502" s="61" t="s">
        <v>2881</v>
      </c>
      <c r="W502" s="341" t="s">
        <v>2880</v>
      </c>
      <c r="X502" s="342"/>
      <c r="Y502" s="343" t="s">
        <v>2879</v>
      </c>
      <c r="Z502" s="342"/>
      <c r="AA502" s="343" t="s">
        <v>2878</v>
      </c>
      <c r="AB502" s="343"/>
      <c r="AC502" s="343"/>
      <c r="AD502" s="343"/>
      <c r="AE502" s="343"/>
      <c r="AF502" s="343"/>
      <c r="AG502" s="341" t="s">
        <v>2877</v>
      </c>
      <c r="AH502" s="344"/>
      <c r="AI502" s="344"/>
      <c r="AJ502" s="342"/>
      <c r="AK502" s="59" t="s">
        <v>2876</v>
      </c>
      <c r="AL502" s="62" t="s">
        <v>2876</v>
      </c>
      <c r="AM502" s="57"/>
      <c r="AN502" s="57"/>
      <c r="AO502" s="57"/>
      <c r="AP502" s="57"/>
      <c r="AQ502" s="57"/>
      <c r="AR502" s="57"/>
      <c r="AS502" s="57"/>
      <c r="AT502" s="57"/>
      <c r="AU502" s="57"/>
      <c r="AV502" s="57"/>
      <c r="AW502" s="57"/>
      <c r="AX502" s="57"/>
      <c r="AY502" s="57"/>
      <c r="AZ502" s="57"/>
      <c r="BA502" s="57"/>
      <c r="BB502" s="57"/>
      <c r="BC502" s="57"/>
      <c r="BD502" s="57"/>
      <c r="BE502" s="57"/>
      <c r="BF502" s="57"/>
      <c r="BG502" s="57"/>
      <c r="BH502" s="57"/>
      <c r="BI502" s="57"/>
      <c r="BJ502" s="57"/>
      <c r="BK502" s="57"/>
      <c r="BL502" s="57"/>
      <c r="BM502" s="57"/>
      <c r="BN502" s="57"/>
      <c r="BO502" s="57"/>
      <c r="BP502" s="57"/>
      <c r="BQ502" s="57"/>
      <c r="BR502" s="57"/>
      <c r="BS502" s="57"/>
      <c r="BT502" s="57"/>
      <c r="BU502" s="57"/>
      <c r="BV502" s="57"/>
      <c r="BW502" s="57"/>
      <c r="BX502" s="57"/>
      <c r="BY502" s="57"/>
      <c r="BZ502" s="57"/>
      <c r="CA502" s="57"/>
      <c r="CB502" s="57"/>
      <c r="CC502" s="57"/>
      <c r="CD502" s="57"/>
      <c r="CE502" s="57"/>
      <c r="CF502" s="57"/>
      <c r="CG502" s="57"/>
      <c r="CH502" s="57"/>
      <c r="CI502" s="57"/>
      <c r="CJ502" s="57"/>
      <c r="CK502" s="57"/>
      <c r="CL502" s="57"/>
      <c r="CM502" s="57"/>
      <c r="CN502" s="57"/>
      <c r="CO502" s="57"/>
      <c r="CP502" s="57"/>
      <c r="CQ502" s="57"/>
      <c r="CR502" s="57"/>
      <c r="CS502" s="57"/>
      <c r="CT502" s="57"/>
      <c r="CU502" s="57"/>
      <c r="CV502" s="57"/>
      <c r="CW502" s="57"/>
      <c r="CX502" s="57"/>
      <c r="CY502" s="57"/>
      <c r="CZ502" s="57"/>
      <c r="DA502" s="57"/>
      <c r="DB502" s="57"/>
      <c r="DC502" s="57"/>
      <c r="DD502" s="57"/>
      <c r="DE502" s="57"/>
      <c r="DF502" s="57"/>
      <c r="DG502" s="57"/>
      <c r="DH502" s="57"/>
      <c r="DI502" s="57"/>
      <c r="DJ502" s="57"/>
      <c r="DK502" s="57"/>
      <c r="DL502" s="57"/>
      <c r="DM502" s="57"/>
      <c r="DN502" s="57"/>
      <c r="DO502" s="57"/>
      <c r="DP502" s="57"/>
      <c r="DQ502" s="57"/>
      <c r="DR502" s="57"/>
      <c r="DS502" s="57"/>
      <c r="DT502" s="57"/>
      <c r="DU502" s="57"/>
      <c r="DV502" s="57"/>
      <c r="DW502" s="57"/>
      <c r="DX502" s="57"/>
      <c r="DY502" s="57"/>
      <c r="DZ502" s="57"/>
      <c r="EA502" s="57"/>
      <c r="EB502" s="57"/>
      <c r="EC502" s="57"/>
      <c r="ED502" s="57"/>
      <c r="EE502" s="57"/>
      <c r="EF502" s="57"/>
      <c r="EG502" s="57"/>
      <c r="EH502" s="57"/>
      <c r="EI502" s="57"/>
      <c r="EJ502" s="57"/>
      <c r="EK502" s="57"/>
      <c r="EL502" s="57"/>
      <c r="EM502" s="57"/>
      <c r="EN502" s="57"/>
      <c r="EO502" s="57"/>
      <c r="EP502" s="57"/>
      <c r="EQ502" s="57"/>
      <c r="ER502" s="57"/>
      <c r="ES502" s="57"/>
      <c r="ET502" s="57"/>
      <c r="EU502" s="57"/>
      <c r="EV502" s="57"/>
      <c r="EW502" s="57"/>
      <c r="EX502" s="57"/>
      <c r="EY502" s="57"/>
      <c r="EZ502" s="57"/>
      <c r="FA502" s="57"/>
      <c r="FB502" s="57"/>
      <c r="FC502" s="57"/>
      <c r="FD502" s="57"/>
      <c r="FE502" s="57"/>
      <c r="FF502" s="57"/>
      <c r="FG502" s="57"/>
      <c r="FH502" s="57"/>
      <c r="FI502" s="57"/>
      <c r="FJ502" s="57"/>
      <c r="FK502" s="57"/>
      <c r="FL502" s="57"/>
      <c r="FM502" s="57"/>
      <c r="FN502" s="57"/>
      <c r="FO502" s="57"/>
      <c r="FP502" s="57"/>
      <c r="FQ502" s="57"/>
      <c r="FR502" s="57"/>
      <c r="FS502" s="57"/>
      <c r="FT502" s="57"/>
      <c r="FU502" s="57"/>
      <c r="FV502" s="57"/>
      <c r="FW502" s="57"/>
      <c r="FX502" s="57"/>
      <c r="FY502" s="57"/>
      <c r="FZ502" s="57"/>
      <c r="GA502" s="57"/>
      <c r="GB502" s="57"/>
      <c r="GC502" s="57"/>
      <c r="GD502" s="57"/>
      <c r="GE502" s="57"/>
      <c r="GF502" s="57"/>
      <c r="GG502" s="57"/>
      <c r="GH502" s="57"/>
      <c r="GI502" s="57"/>
      <c r="GJ502" s="57"/>
      <c r="GK502" s="57"/>
      <c r="GL502" s="57"/>
      <c r="GM502" s="57"/>
      <c r="GN502" s="57"/>
      <c r="GO502" s="57"/>
      <c r="GP502" s="57"/>
      <c r="GQ502" s="57"/>
      <c r="GR502" s="57"/>
      <c r="GS502" s="57"/>
      <c r="GT502" s="57"/>
      <c r="GU502" s="57"/>
      <c r="GV502" s="57"/>
      <c r="GW502" s="57"/>
      <c r="GX502" s="57"/>
      <c r="GY502" s="57"/>
      <c r="GZ502" s="57"/>
      <c r="HA502" s="57"/>
      <c r="HB502" s="57"/>
      <c r="HC502" s="57"/>
      <c r="HD502" s="57"/>
      <c r="HE502" s="57"/>
      <c r="HF502" s="57"/>
      <c r="HG502" s="57"/>
      <c r="HH502" s="57"/>
      <c r="HI502" s="57"/>
      <c r="HJ502" s="57"/>
      <c r="HK502" s="57"/>
      <c r="HL502" s="57"/>
      <c r="HM502" s="57"/>
      <c r="HN502" s="57"/>
      <c r="HO502" s="57"/>
      <c r="HP502" s="57"/>
      <c r="HQ502" s="57"/>
      <c r="HR502" s="57"/>
      <c r="HS502" s="57"/>
      <c r="HT502" s="57"/>
      <c r="HU502" s="57"/>
      <c r="HV502" s="57"/>
      <c r="HW502" s="57"/>
      <c r="HX502" s="57"/>
      <c r="HY502" s="57"/>
      <c r="HZ502" s="57"/>
      <c r="IA502" s="57"/>
      <c r="IB502" s="57"/>
      <c r="IC502" s="57"/>
      <c r="ID502" s="57"/>
      <c r="IE502" s="57"/>
      <c r="IF502" s="57"/>
      <c r="IG502" s="57"/>
      <c r="IH502" s="57"/>
      <c r="II502" s="57"/>
      <c r="IJ502" s="57"/>
      <c r="IK502" s="57"/>
      <c r="IL502" s="57"/>
      <c r="IM502" s="57"/>
      <c r="IN502" s="57"/>
      <c r="IO502" s="57"/>
      <c r="IP502" s="57"/>
      <c r="IQ502" s="57"/>
      <c r="IR502" s="57"/>
      <c r="IS502" s="57"/>
      <c r="IT502" s="57"/>
      <c r="IU502" s="57"/>
      <c r="IV502" s="57"/>
      <c r="IW502" s="57"/>
      <c r="IX502" s="57"/>
      <c r="IY502" s="57"/>
      <c r="IZ502" s="57"/>
      <c r="JA502" s="57"/>
      <c r="JB502" s="57"/>
      <c r="JC502" s="57"/>
      <c r="JD502" s="57"/>
      <c r="JE502" s="57"/>
      <c r="JF502" s="57"/>
      <c r="JG502" s="57"/>
      <c r="JH502" s="57"/>
      <c r="JI502" s="57"/>
      <c r="JJ502" s="57"/>
      <c r="JK502" s="57"/>
      <c r="JL502" s="57"/>
      <c r="JM502" s="57"/>
      <c r="JN502" s="57"/>
      <c r="JO502" s="57"/>
      <c r="JP502" s="57"/>
      <c r="JQ502" s="57"/>
      <c r="JR502" s="57"/>
      <c r="JS502" s="57"/>
      <c r="JT502" s="57"/>
      <c r="JU502" s="57"/>
      <c r="JV502" s="57"/>
      <c r="JW502" s="57"/>
      <c r="JX502" s="57"/>
      <c r="JY502" s="57"/>
      <c r="JZ502" s="57"/>
      <c r="KA502" s="57"/>
      <c r="KB502" s="57"/>
      <c r="KC502" s="57"/>
      <c r="KD502" s="57"/>
      <c r="KE502" s="57"/>
      <c r="KF502" s="57"/>
      <c r="KG502" s="57"/>
      <c r="KH502" s="57"/>
      <c r="KI502" s="57"/>
      <c r="KJ502" s="57"/>
      <c r="KK502" s="57"/>
      <c r="KL502" s="57"/>
      <c r="KM502" s="57"/>
      <c r="KN502" s="57"/>
      <c r="KO502" s="57"/>
      <c r="KP502" s="57"/>
      <c r="KQ502" s="57"/>
      <c r="KR502" s="57"/>
      <c r="KS502" s="57"/>
      <c r="KT502" s="57"/>
      <c r="KU502" s="57"/>
      <c r="KV502" s="57"/>
      <c r="KW502" s="57"/>
      <c r="KX502" s="57"/>
      <c r="KY502" s="57"/>
      <c r="KZ502" s="57"/>
      <c r="LA502" s="57"/>
      <c r="LB502" s="57"/>
      <c r="LC502" s="57"/>
      <c r="LD502" s="57"/>
      <c r="LE502" s="57"/>
      <c r="LF502" s="57"/>
      <c r="LG502" s="57"/>
      <c r="LH502" s="57"/>
      <c r="LI502" s="57"/>
      <c r="LJ502" s="57"/>
      <c r="LK502" s="57"/>
      <c r="LL502" s="57"/>
      <c r="LM502" s="57"/>
      <c r="LN502" s="57"/>
      <c r="LO502" s="57"/>
      <c r="LP502" s="57"/>
      <c r="LQ502" s="57"/>
      <c r="LR502" s="57"/>
      <c r="LS502" s="57"/>
      <c r="LT502" s="57"/>
      <c r="LU502" s="57"/>
      <c r="LV502" s="57"/>
      <c r="LW502" s="57"/>
      <c r="LX502" s="57"/>
      <c r="LY502" s="57"/>
      <c r="LZ502" s="57"/>
      <c r="MA502" s="57"/>
      <c r="MB502" s="57"/>
      <c r="MC502" s="57"/>
      <c r="MD502" s="57"/>
      <c r="ME502" s="57"/>
      <c r="MF502" s="57"/>
      <c r="MG502" s="57"/>
      <c r="MH502" s="57"/>
      <c r="MI502" s="57"/>
      <c r="MJ502" s="57"/>
      <c r="MK502" s="57"/>
      <c r="ML502" s="57"/>
      <c r="MM502" s="57"/>
      <c r="MN502" s="57"/>
      <c r="MO502" s="57"/>
      <c r="MP502" s="57"/>
      <c r="MQ502" s="57"/>
      <c r="MR502" s="57"/>
      <c r="MS502" s="57"/>
      <c r="MT502" s="57"/>
      <c r="MU502" s="57"/>
      <c r="MV502" s="57"/>
      <c r="MW502" s="57"/>
      <c r="MX502" s="57"/>
      <c r="MY502" s="57"/>
      <c r="MZ502" s="57"/>
      <c r="NA502" s="57"/>
      <c r="NB502" s="57"/>
      <c r="NC502" s="57"/>
      <c r="ND502" s="57"/>
      <c r="NE502" s="57"/>
      <c r="NF502" s="57"/>
      <c r="NG502" s="57"/>
      <c r="NH502" s="57"/>
      <c r="NI502" s="57"/>
      <c r="NJ502" s="57"/>
      <c r="NK502" s="57"/>
      <c r="NL502" s="57"/>
      <c r="NM502" s="57"/>
      <c r="NN502" s="57"/>
      <c r="NO502" s="57"/>
      <c r="NP502" s="57"/>
      <c r="NQ502" s="57"/>
      <c r="NR502" s="57"/>
      <c r="NS502" s="57"/>
      <c r="NT502" s="57"/>
      <c r="NU502" s="57"/>
      <c r="NV502" s="57"/>
      <c r="NW502" s="57"/>
      <c r="NX502" s="57"/>
      <c r="NY502" s="57"/>
      <c r="NZ502" s="57"/>
      <c r="OA502" s="57"/>
      <c r="OB502" s="57"/>
      <c r="OC502" s="57"/>
      <c r="OD502" s="57"/>
      <c r="OE502" s="57"/>
      <c r="OF502" s="57"/>
      <c r="OG502" s="57"/>
      <c r="OH502" s="57"/>
      <c r="OI502" s="57"/>
      <c r="OJ502" s="57"/>
      <c r="OK502" s="57"/>
      <c r="OL502" s="57"/>
      <c r="OM502" s="57"/>
      <c r="ON502" s="57"/>
      <c r="OO502" s="57"/>
      <c r="OP502" s="57"/>
      <c r="OQ502" s="57"/>
      <c r="OR502" s="57"/>
      <c r="OS502" s="57"/>
      <c r="OT502" s="57"/>
      <c r="OU502" s="57"/>
      <c r="OV502" s="57"/>
      <c r="OW502" s="57"/>
      <c r="OX502" s="57"/>
      <c r="OY502" s="57"/>
      <c r="OZ502" s="57"/>
      <c r="PA502" s="57"/>
      <c r="PB502" s="57"/>
      <c r="PC502" s="57"/>
      <c r="PD502" s="57"/>
      <c r="PE502" s="57"/>
      <c r="PF502" s="57"/>
      <c r="PG502" s="57"/>
      <c r="PH502" s="57"/>
      <c r="PI502" s="57"/>
      <c r="PJ502" s="57"/>
      <c r="PK502" s="57"/>
      <c r="PL502" s="57"/>
      <c r="PM502" s="57"/>
      <c r="PN502" s="57"/>
      <c r="PO502" s="57"/>
      <c r="PP502" s="57"/>
      <c r="PQ502" s="57"/>
      <c r="PR502" s="57"/>
      <c r="PS502" s="57"/>
      <c r="PT502" s="57"/>
      <c r="PU502" s="57"/>
      <c r="PV502" s="57"/>
      <c r="PW502" s="57"/>
      <c r="PX502" s="57"/>
      <c r="PY502" s="57"/>
      <c r="PZ502" s="57"/>
      <c r="QA502" s="57"/>
      <c r="QB502" s="57"/>
      <c r="QC502" s="57"/>
      <c r="QD502" s="57"/>
      <c r="QE502" s="57"/>
      <c r="QF502" s="57"/>
      <c r="QG502" s="57"/>
      <c r="QH502" s="57"/>
      <c r="QI502" s="57"/>
      <c r="QJ502" s="57"/>
      <c r="QK502" s="57"/>
      <c r="QL502" s="57"/>
      <c r="QM502" s="57"/>
      <c r="QN502" s="57"/>
      <c r="QO502" s="57"/>
      <c r="QP502" s="57"/>
      <c r="QQ502" s="57"/>
      <c r="QR502" s="57"/>
      <c r="QS502" s="57"/>
      <c r="QT502" s="57"/>
      <c r="QU502" s="57"/>
      <c r="QV502" s="57"/>
      <c r="QW502" s="57"/>
      <c r="QX502" s="57"/>
      <c r="QY502" s="57"/>
      <c r="QZ502" s="57"/>
      <c r="RA502" s="57"/>
      <c r="RB502" s="57"/>
      <c r="RC502" s="57"/>
      <c r="RD502" s="57"/>
      <c r="RE502" s="57"/>
      <c r="RF502" s="57"/>
      <c r="RG502" s="57"/>
      <c r="RH502" s="57"/>
      <c r="RI502" s="57"/>
      <c r="RJ502" s="57"/>
      <c r="RK502" s="57"/>
      <c r="RL502" s="57"/>
      <c r="RM502" s="57"/>
      <c r="RN502" s="57"/>
      <c r="RO502" s="57"/>
      <c r="RP502" s="57"/>
      <c r="RQ502" s="57"/>
      <c r="RR502" s="57"/>
      <c r="RS502" s="57"/>
      <c r="RT502" s="57"/>
      <c r="RU502" s="57"/>
      <c r="RV502" s="57"/>
      <c r="RW502" s="57"/>
      <c r="RX502" s="57"/>
      <c r="RY502" s="57"/>
      <c r="RZ502" s="57"/>
      <c r="SA502" s="57"/>
      <c r="SB502" s="57"/>
      <c r="SC502" s="57"/>
      <c r="SD502" s="57"/>
      <c r="SE502" s="57"/>
      <c r="SF502" s="57"/>
      <c r="SG502" s="57"/>
      <c r="SH502" s="57"/>
      <c r="SI502" s="57"/>
      <c r="SJ502" s="57"/>
      <c r="SK502" s="57"/>
      <c r="SL502" s="57"/>
      <c r="SM502" s="57"/>
      <c r="SN502" s="57"/>
      <c r="SO502" s="57"/>
      <c r="SP502" s="57"/>
      <c r="SQ502" s="57"/>
      <c r="SR502" s="57"/>
      <c r="SS502" s="57"/>
      <c r="ST502" s="57"/>
      <c r="SU502" s="57"/>
      <c r="SV502" s="57"/>
      <c r="SW502" s="57"/>
      <c r="SX502" s="57"/>
      <c r="SY502" s="57"/>
      <c r="SZ502" s="57"/>
      <c r="TA502" s="57"/>
      <c r="TB502" s="57"/>
      <c r="TC502" s="57"/>
      <c r="TD502" s="57"/>
      <c r="TE502" s="57"/>
      <c r="TF502" s="57"/>
      <c r="TG502" s="57"/>
      <c r="TH502" s="57"/>
      <c r="TI502" s="57"/>
      <c r="TJ502" s="57"/>
      <c r="TK502" s="57"/>
      <c r="TL502" s="57"/>
      <c r="TM502" s="57"/>
      <c r="TN502" s="57"/>
      <c r="TO502" s="57"/>
      <c r="TP502" s="57"/>
      <c r="TQ502" s="57"/>
      <c r="TR502" s="57"/>
      <c r="TS502" s="57"/>
      <c r="TT502" s="57"/>
      <c r="TU502" s="57"/>
      <c r="TV502" s="57"/>
      <c r="TW502" s="57"/>
      <c r="TX502" s="57"/>
      <c r="TY502" s="57"/>
      <c r="TZ502" s="57"/>
      <c r="UA502" s="57"/>
      <c r="UB502" s="57"/>
      <c r="UC502" s="57"/>
      <c r="UD502" s="57"/>
      <c r="UE502" s="57"/>
      <c r="UF502" s="57"/>
      <c r="UG502" s="57"/>
      <c r="UH502" s="57"/>
      <c r="UI502" s="57"/>
      <c r="UJ502" s="57"/>
      <c r="UK502" s="57"/>
      <c r="UL502" s="57"/>
      <c r="UM502" s="57"/>
      <c r="UN502" s="57"/>
      <c r="UO502" s="57"/>
      <c r="UP502" s="57"/>
      <c r="UQ502" s="57"/>
      <c r="UR502" s="57"/>
      <c r="US502" s="57"/>
      <c r="UT502" s="57"/>
      <c r="UU502" s="57"/>
      <c r="UV502" s="57"/>
      <c r="UW502" s="57"/>
      <c r="UX502" s="57"/>
      <c r="UY502" s="57"/>
      <c r="UZ502" s="57"/>
      <c r="VA502" s="57"/>
      <c r="VB502" s="57"/>
      <c r="VC502" s="57"/>
      <c r="VD502" s="57"/>
      <c r="VE502" s="57"/>
      <c r="VF502" s="57"/>
      <c r="VG502" s="57"/>
      <c r="VH502" s="57"/>
      <c r="VI502" s="57"/>
      <c r="VJ502" s="57"/>
      <c r="VK502" s="57"/>
      <c r="VL502" s="57"/>
      <c r="VM502" s="57"/>
      <c r="VN502" s="57"/>
      <c r="VO502" s="57"/>
      <c r="VP502" s="57"/>
      <c r="VQ502" s="57"/>
      <c r="VR502" s="57"/>
      <c r="VS502" s="57"/>
      <c r="VT502" s="57"/>
      <c r="VU502" s="57"/>
      <c r="VV502" s="57"/>
      <c r="VW502" s="57"/>
      <c r="VX502" s="57"/>
      <c r="VY502" s="57"/>
      <c r="VZ502" s="57"/>
      <c r="WA502" s="57"/>
      <c r="WB502" s="57"/>
      <c r="WC502" s="57"/>
      <c r="WD502" s="57"/>
      <c r="WE502" s="57"/>
      <c r="WF502" s="57"/>
      <c r="WG502" s="57"/>
      <c r="WH502" s="57"/>
      <c r="WI502" s="57"/>
      <c r="WJ502" s="57"/>
      <c r="WK502" s="57"/>
      <c r="WL502" s="57"/>
      <c r="WM502" s="57"/>
      <c r="WN502" s="57"/>
      <c r="WO502" s="57"/>
      <c r="WP502" s="57"/>
      <c r="WQ502" s="57"/>
      <c r="WR502" s="57"/>
      <c r="WS502" s="57"/>
      <c r="WT502" s="57"/>
      <c r="WU502" s="57"/>
      <c r="WV502" s="57"/>
      <c r="WW502" s="57"/>
      <c r="WX502" s="57"/>
      <c r="WY502" s="57"/>
      <c r="WZ502" s="57"/>
      <c r="XA502" s="57"/>
      <c r="XB502" s="57"/>
      <c r="XC502" s="57"/>
      <c r="XD502" s="57"/>
      <c r="XE502" s="57"/>
      <c r="XF502" s="57"/>
      <c r="XG502" s="57"/>
      <c r="XH502" s="57"/>
      <c r="XI502" s="57"/>
      <c r="XJ502" s="57"/>
      <c r="XK502" s="57"/>
      <c r="XL502" s="57"/>
      <c r="XM502" s="57"/>
      <c r="XN502" s="57"/>
      <c r="XO502" s="57"/>
      <c r="XP502" s="57"/>
      <c r="XQ502" s="57"/>
      <c r="XR502" s="57"/>
      <c r="XS502" s="57"/>
      <c r="XT502" s="57"/>
      <c r="XU502" s="57"/>
      <c r="XV502" s="57"/>
      <c r="XW502" s="57"/>
      <c r="XX502" s="57"/>
      <c r="XY502" s="57"/>
      <c r="XZ502" s="57"/>
      <c r="YA502" s="57"/>
      <c r="YB502" s="57"/>
      <c r="YC502" s="57"/>
      <c r="YD502" s="57"/>
      <c r="YE502" s="57"/>
      <c r="YF502" s="57"/>
      <c r="YG502" s="57"/>
      <c r="YH502" s="57"/>
      <c r="YI502" s="57"/>
      <c r="YJ502" s="57"/>
      <c r="YK502" s="57"/>
      <c r="YL502" s="57"/>
      <c r="YM502" s="57"/>
      <c r="YN502" s="57"/>
      <c r="YO502" s="57"/>
      <c r="YP502" s="57"/>
      <c r="YQ502" s="57"/>
      <c r="YR502" s="57"/>
      <c r="YS502" s="57"/>
      <c r="YT502" s="57"/>
      <c r="YU502" s="57"/>
      <c r="YV502" s="57"/>
      <c r="YW502" s="57"/>
      <c r="YX502" s="57"/>
      <c r="YY502" s="57"/>
      <c r="YZ502" s="57"/>
      <c r="ZA502" s="57"/>
      <c r="ZB502" s="57"/>
      <c r="ZC502" s="57"/>
      <c r="ZD502" s="57"/>
      <c r="ZE502" s="57"/>
      <c r="ZF502" s="57"/>
      <c r="ZG502" s="57"/>
      <c r="ZH502" s="57"/>
      <c r="ZI502" s="57"/>
      <c r="ZJ502" s="57"/>
      <c r="ZK502" s="57"/>
      <c r="ZL502" s="57"/>
      <c r="ZM502" s="57"/>
      <c r="ZN502" s="57"/>
      <c r="ZO502" s="57"/>
      <c r="ZP502" s="57"/>
      <c r="ZQ502" s="57"/>
      <c r="ZR502" s="57"/>
      <c r="ZS502" s="57"/>
      <c r="ZT502" s="57"/>
      <c r="ZU502" s="57"/>
      <c r="ZV502" s="57"/>
      <c r="ZW502" s="57"/>
      <c r="ZX502" s="57"/>
      <c r="ZY502" s="57"/>
      <c r="ZZ502" s="57"/>
      <c r="AAA502" s="57"/>
      <c r="AAB502" s="57"/>
      <c r="AAC502" s="57"/>
      <c r="AAD502" s="57"/>
      <c r="AAE502" s="57"/>
      <c r="AAF502" s="57"/>
      <c r="AAG502" s="57"/>
      <c r="AAH502" s="57"/>
      <c r="AAI502" s="57"/>
      <c r="AAJ502" s="57"/>
      <c r="AAK502" s="57"/>
      <c r="AAL502" s="57"/>
      <c r="AAM502" s="57"/>
      <c r="AAN502" s="57"/>
      <c r="AAO502" s="57"/>
      <c r="AAP502" s="57"/>
      <c r="AAQ502" s="57"/>
      <c r="AAR502" s="57"/>
      <c r="AAS502" s="57"/>
      <c r="AAT502" s="57"/>
      <c r="AAU502" s="57"/>
      <c r="AAV502" s="57"/>
      <c r="AAW502" s="57"/>
      <c r="AAX502" s="57"/>
      <c r="AAY502" s="57"/>
      <c r="AAZ502" s="57"/>
      <c r="ABA502" s="57"/>
      <c r="ABB502" s="57"/>
      <c r="ABC502" s="57"/>
      <c r="ABD502" s="57"/>
      <c r="ABE502" s="57"/>
      <c r="ABF502" s="57"/>
      <c r="ABG502" s="57"/>
      <c r="ABH502" s="57"/>
      <c r="ABI502" s="57"/>
      <c r="ABJ502" s="57"/>
      <c r="ABK502" s="57"/>
      <c r="ABL502" s="57"/>
      <c r="ABM502" s="57"/>
      <c r="ABN502" s="57"/>
      <c r="ABO502" s="57"/>
      <c r="ABP502" s="57"/>
      <c r="ABQ502" s="57"/>
      <c r="ABR502" s="57"/>
      <c r="ABS502" s="57"/>
      <c r="ABT502" s="57"/>
      <c r="ABU502" s="57"/>
      <c r="ABV502" s="57"/>
      <c r="ABW502" s="57"/>
      <c r="ABX502" s="57"/>
      <c r="ABY502" s="57"/>
      <c r="ABZ502" s="57"/>
      <c r="ACA502" s="57"/>
      <c r="ACB502" s="57"/>
      <c r="ACC502" s="57"/>
      <c r="ACD502" s="57"/>
      <c r="ACE502" s="57"/>
      <c r="ACF502" s="57"/>
      <c r="ACG502" s="57"/>
      <c r="ACH502" s="57"/>
      <c r="ACI502" s="57"/>
      <c r="ACJ502" s="57"/>
      <c r="ACK502" s="57"/>
      <c r="ACL502" s="57"/>
      <c r="ACM502" s="57"/>
      <c r="ACN502" s="57"/>
      <c r="ACO502" s="57"/>
      <c r="ACP502" s="57"/>
      <c r="ACQ502" s="57"/>
      <c r="ACR502" s="57"/>
      <c r="ACS502" s="57"/>
      <c r="ACT502" s="57"/>
      <c r="ACU502" s="57"/>
      <c r="ACV502" s="57"/>
      <c r="ACW502" s="57"/>
      <c r="ACX502" s="57"/>
      <c r="ACY502" s="57"/>
      <c r="ACZ502" s="57"/>
      <c r="ADA502" s="57"/>
      <c r="ADB502" s="57"/>
      <c r="ADC502" s="57"/>
      <c r="ADD502" s="57"/>
      <c r="ADE502" s="57"/>
      <c r="ADF502" s="57"/>
      <c r="ADG502" s="57"/>
      <c r="ADH502" s="57"/>
      <c r="ADI502" s="57"/>
      <c r="ADJ502" s="57"/>
      <c r="ADK502" s="57"/>
      <c r="ADL502" s="57"/>
      <c r="ADM502" s="57"/>
      <c r="ADN502" s="57"/>
      <c r="ADO502" s="57"/>
      <c r="ADP502" s="57"/>
      <c r="ADQ502" s="57"/>
      <c r="ADR502" s="57"/>
      <c r="ADS502" s="57"/>
      <c r="ADT502" s="57"/>
      <c r="ADU502" s="57"/>
      <c r="ADV502" s="57"/>
      <c r="ADW502" s="57"/>
      <c r="ADX502" s="57"/>
      <c r="ADY502" s="57"/>
      <c r="ADZ502" s="57"/>
      <c r="AEA502" s="57"/>
      <c r="AEB502" s="57"/>
      <c r="AEC502" s="57"/>
      <c r="AED502" s="57"/>
      <c r="AEE502" s="57"/>
      <c r="AEF502" s="57"/>
      <c r="AEG502" s="57"/>
      <c r="AEH502" s="57"/>
      <c r="AEI502" s="57"/>
      <c r="AEJ502" s="57"/>
      <c r="AEK502" s="57"/>
      <c r="AEL502" s="57"/>
      <c r="AEM502" s="57"/>
      <c r="AEN502" s="57"/>
      <c r="AEO502" s="57"/>
      <c r="AEP502" s="57"/>
      <c r="AEQ502" s="57"/>
      <c r="AER502" s="57"/>
      <c r="AES502" s="57"/>
      <c r="AET502" s="57"/>
      <c r="AEU502" s="57"/>
      <c r="AEV502" s="57"/>
      <c r="AEW502" s="57"/>
      <c r="AEX502" s="57"/>
      <c r="AEY502" s="57"/>
      <c r="AEZ502" s="57"/>
      <c r="AFA502" s="57"/>
      <c r="AFB502" s="57"/>
      <c r="AFC502" s="57"/>
      <c r="AFD502" s="57"/>
      <c r="AFE502" s="57"/>
      <c r="AFF502" s="57"/>
      <c r="AFG502" s="57"/>
      <c r="AFH502" s="57"/>
      <c r="AFI502" s="57"/>
      <c r="AFJ502" s="57"/>
      <c r="AFK502" s="57"/>
      <c r="AFL502" s="57"/>
      <c r="AFM502" s="57"/>
      <c r="AFN502" s="57"/>
      <c r="AFO502" s="57"/>
      <c r="AFP502" s="57"/>
      <c r="AFQ502" s="57"/>
      <c r="AFR502" s="57"/>
      <c r="AFS502" s="57"/>
      <c r="AFT502" s="57"/>
      <c r="AFU502" s="57"/>
      <c r="AFV502" s="57"/>
      <c r="AFW502" s="57"/>
      <c r="AFX502" s="57"/>
      <c r="AFY502" s="57"/>
      <c r="AFZ502" s="57"/>
      <c r="AGA502" s="57"/>
      <c r="AGB502" s="57"/>
      <c r="AGC502" s="57"/>
      <c r="AGD502" s="57"/>
      <c r="AGE502" s="57"/>
      <c r="AGF502" s="57"/>
      <c r="AGG502" s="57"/>
      <c r="AGH502" s="57"/>
      <c r="AGI502" s="57"/>
      <c r="AGJ502" s="57"/>
      <c r="AGK502" s="57"/>
      <c r="AGL502" s="57"/>
      <c r="AGM502" s="57"/>
      <c r="AGN502" s="57"/>
      <c r="AGO502" s="57"/>
      <c r="AGP502" s="57"/>
      <c r="AGQ502" s="57"/>
      <c r="AGR502" s="57"/>
      <c r="AGS502" s="57"/>
      <c r="AGT502" s="57"/>
      <c r="AGU502" s="57"/>
      <c r="AGV502" s="57"/>
      <c r="AGW502" s="57"/>
      <c r="AGX502" s="57"/>
      <c r="AGY502" s="57"/>
      <c r="AGZ502" s="57"/>
      <c r="AHA502" s="57"/>
      <c r="AHB502" s="57"/>
      <c r="AHC502" s="57"/>
      <c r="AHD502" s="57"/>
      <c r="AHE502" s="57"/>
      <c r="AHF502" s="57"/>
      <c r="AHG502" s="57"/>
      <c r="AHH502" s="57"/>
      <c r="AHI502" s="57"/>
      <c r="AHJ502" s="57"/>
      <c r="AHK502" s="57"/>
      <c r="AHL502" s="57"/>
      <c r="AHM502" s="57"/>
      <c r="AHN502" s="57"/>
      <c r="AHO502" s="57"/>
      <c r="AHP502" s="57"/>
      <c r="AHQ502" s="57"/>
      <c r="AHR502" s="57"/>
      <c r="AHS502" s="57"/>
      <c r="AHT502" s="57"/>
      <c r="AHU502" s="57"/>
      <c r="AHV502" s="57"/>
      <c r="AHW502" s="57"/>
      <c r="AHX502" s="57"/>
      <c r="AHY502" s="57"/>
      <c r="AHZ502" s="57"/>
      <c r="AIA502" s="57"/>
      <c r="AIB502" s="57"/>
      <c r="AIC502" s="57"/>
      <c r="AID502" s="57"/>
      <c r="AIE502" s="57"/>
      <c r="AIF502" s="57"/>
      <c r="AIG502" s="57"/>
      <c r="AIH502" s="57"/>
      <c r="AII502" s="57"/>
      <c r="AIJ502" s="57"/>
      <c r="AIK502" s="57"/>
      <c r="AIL502" s="57"/>
      <c r="AIM502" s="57"/>
      <c r="AIN502" s="57"/>
      <c r="AIO502" s="57"/>
      <c r="AIP502" s="57"/>
      <c r="AIQ502" s="57"/>
      <c r="AIR502" s="57"/>
      <c r="AIS502" s="57"/>
      <c r="AIT502" s="57"/>
      <c r="AIU502" s="57"/>
      <c r="AIV502" s="57"/>
      <c r="AIW502" s="57"/>
      <c r="AIX502" s="57"/>
      <c r="AIY502" s="57"/>
      <c r="AIZ502" s="57"/>
      <c r="AJA502" s="57"/>
      <c r="AJB502" s="57"/>
      <c r="AJC502" s="57"/>
      <c r="AJD502" s="57"/>
      <c r="AJE502" s="57"/>
      <c r="AJF502" s="57"/>
      <c r="AJG502" s="57"/>
      <c r="AJH502" s="57"/>
      <c r="AJI502" s="57"/>
      <c r="AJJ502" s="57"/>
      <c r="AJK502" s="57"/>
      <c r="AJL502" s="57"/>
      <c r="AJM502" s="57"/>
      <c r="AJN502" s="57"/>
      <c r="AJO502" s="57"/>
      <c r="AJP502" s="57"/>
      <c r="AJQ502" s="57"/>
      <c r="AJR502" s="57"/>
      <c r="AJS502" s="57"/>
      <c r="AJT502" s="57"/>
      <c r="AJU502" s="57"/>
      <c r="AJV502" s="57"/>
      <c r="AJW502" s="57"/>
      <c r="AJX502" s="57"/>
      <c r="AJY502" s="57"/>
      <c r="AJZ502" s="57"/>
      <c r="AKA502" s="57"/>
      <c r="AKB502" s="57"/>
      <c r="AKC502" s="57"/>
      <c r="AKD502" s="57"/>
      <c r="AKE502" s="57"/>
      <c r="AKF502" s="57"/>
      <c r="AKG502" s="57"/>
      <c r="AKH502" s="57"/>
      <c r="AKI502" s="57"/>
      <c r="AKJ502" s="57"/>
      <c r="AKK502" s="57"/>
      <c r="AKL502" s="57"/>
      <c r="AKM502" s="57"/>
      <c r="AKN502" s="57"/>
      <c r="AKO502" s="57"/>
      <c r="AKP502" s="57"/>
      <c r="AKQ502" s="57"/>
      <c r="AKR502" s="57"/>
      <c r="AKS502" s="57"/>
      <c r="AKT502" s="57"/>
      <c r="AKU502" s="57"/>
      <c r="AKV502" s="57"/>
      <c r="AKW502" s="57"/>
      <c r="AKX502" s="57"/>
      <c r="AKY502" s="57"/>
      <c r="AKZ502" s="57"/>
      <c r="ALA502" s="57"/>
      <c r="ALB502" s="57"/>
      <c r="ALC502" s="57"/>
      <c r="ALD502" s="57"/>
      <c r="ALE502" s="57"/>
      <c r="ALF502" s="57"/>
      <c r="ALG502" s="57"/>
      <c r="ALH502" s="57"/>
      <c r="ALI502" s="57"/>
      <c r="ALJ502" s="57"/>
      <c r="ALK502" s="57"/>
      <c r="ALL502" s="57"/>
      <c r="ALM502" s="57"/>
      <c r="ALN502" s="57"/>
      <c r="ALO502" s="57"/>
      <c r="ALP502" s="57"/>
      <c r="ALQ502" s="57"/>
      <c r="ALR502" s="57"/>
      <c r="ALS502" s="57"/>
      <c r="ALT502" s="57"/>
      <c r="ALU502" s="57"/>
      <c r="ALV502" s="57"/>
      <c r="ALW502" s="57"/>
      <c r="ALX502" s="57"/>
      <c r="ALY502" s="57"/>
      <c r="ALZ502" s="57"/>
      <c r="AMA502" s="57"/>
      <c r="AMB502" s="57"/>
      <c r="AMC502" s="57"/>
      <c r="AMD502" s="57"/>
      <c r="AME502" s="57"/>
      <c r="AMF502" s="57"/>
      <c r="AMG502" s="57"/>
      <c r="AMH502" s="57"/>
      <c r="AMI502" s="57"/>
      <c r="AMJ502" s="57"/>
      <c r="AMK502" s="57"/>
      <c r="AML502" s="57"/>
      <c r="AMM502" s="57"/>
      <c r="AMN502" s="57"/>
      <c r="AMO502" s="57"/>
      <c r="AMP502" s="57"/>
      <c r="AMQ502" s="57"/>
      <c r="AMR502" s="57"/>
      <c r="AMS502" s="57"/>
      <c r="AMT502" s="57"/>
      <c r="AMU502" s="57"/>
      <c r="AMV502" s="57"/>
      <c r="AMW502" s="57"/>
      <c r="AMX502" s="57"/>
      <c r="AMY502" s="57"/>
      <c r="AMZ502" s="57"/>
      <c r="ANA502" s="57"/>
      <c r="ANB502" s="57"/>
      <c r="ANC502" s="57"/>
      <c r="AND502" s="57"/>
      <c r="ANE502" s="57"/>
      <c r="ANF502" s="57"/>
      <c r="ANG502" s="57"/>
      <c r="ANH502" s="57"/>
      <c r="ANI502" s="57"/>
      <c r="ANJ502" s="57"/>
      <c r="ANK502" s="57"/>
      <c r="ANL502" s="57"/>
      <c r="ANM502" s="57"/>
      <c r="ANN502" s="57"/>
      <c r="ANO502" s="57"/>
      <c r="ANP502" s="57"/>
      <c r="ANQ502" s="57"/>
      <c r="ANR502" s="57"/>
      <c r="ANS502" s="57"/>
      <c r="ANT502" s="57"/>
      <c r="ANU502" s="57"/>
      <c r="ANV502" s="57"/>
      <c r="ANW502" s="57"/>
      <c r="ANX502" s="57"/>
      <c r="ANY502" s="57"/>
      <c r="ANZ502" s="57"/>
      <c r="AOA502" s="57"/>
      <c r="AOB502" s="57"/>
      <c r="AOC502" s="57"/>
      <c r="AOD502" s="57"/>
      <c r="AOE502" s="57"/>
      <c r="AOF502" s="57"/>
      <c r="AOG502" s="57"/>
      <c r="AOH502" s="57"/>
      <c r="AOI502" s="57"/>
      <c r="AOJ502" s="57"/>
      <c r="AOK502" s="57"/>
      <c r="AOL502" s="57"/>
      <c r="AOM502" s="57"/>
      <c r="AON502" s="57"/>
      <c r="AOO502" s="57"/>
      <c r="AOP502" s="57"/>
      <c r="AOQ502" s="57"/>
      <c r="AOR502" s="57"/>
      <c r="AOS502" s="57"/>
      <c r="AOT502" s="57"/>
      <c r="AOU502" s="57"/>
      <c r="AOV502" s="57"/>
      <c r="AOW502" s="57"/>
      <c r="AOX502" s="57"/>
      <c r="AOY502" s="57"/>
      <c r="AOZ502" s="57"/>
      <c r="APA502" s="57"/>
      <c r="APB502" s="57"/>
      <c r="APC502" s="57"/>
      <c r="APD502" s="57"/>
      <c r="APE502" s="57"/>
      <c r="APF502" s="57"/>
      <c r="APG502" s="57"/>
      <c r="APH502" s="57"/>
      <c r="API502" s="57"/>
      <c r="APJ502" s="57"/>
      <c r="APK502" s="57"/>
      <c r="APL502" s="57"/>
      <c r="APM502" s="57"/>
      <c r="APN502" s="57"/>
      <c r="APO502" s="57"/>
      <c r="APP502" s="57"/>
      <c r="APQ502" s="57"/>
      <c r="APR502" s="57"/>
      <c r="APS502" s="57"/>
      <c r="APT502" s="57"/>
      <c r="APU502" s="57"/>
      <c r="APV502" s="57"/>
      <c r="APW502" s="57"/>
      <c r="APX502" s="57"/>
      <c r="APY502" s="57"/>
      <c r="APZ502" s="57"/>
      <c r="AQA502" s="57"/>
      <c r="AQB502" s="57"/>
      <c r="AQC502" s="57"/>
      <c r="AQD502" s="57"/>
      <c r="AQE502" s="57"/>
      <c r="AQF502" s="57"/>
      <c r="AQG502" s="57"/>
      <c r="AQH502" s="57"/>
      <c r="AQI502" s="57"/>
      <c r="AQJ502" s="57"/>
      <c r="AQK502" s="57"/>
      <c r="AQL502" s="57"/>
      <c r="AQM502" s="57"/>
      <c r="AQN502" s="57"/>
      <c r="AQO502" s="57"/>
      <c r="AQP502" s="57"/>
      <c r="AQQ502" s="57"/>
      <c r="AQR502" s="57"/>
      <c r="AQS502" s="57"/>
      <c r="AQT502" s="57"/>
      <c r="AQU502" s="57"/>
      <c r="AQV502" s="57"/>
      <c r="AQW502" s="57"/>
      <c r="AQX502" s="57"/>
      <c r="AQY502" s="57"/>
      <c r="AQZ502" s="57"/>
      <c r="ARA502" s="57"/>
      <c r="ARB502" s="57"/>
      <c r="ARC502" s="57"/>
      <c r="ARD502" s="57"/>
      <c r="ARE502" s="57"/>
      <c r="ARF502" s="57"/>
      <c r="ARG502" s="57"/>
      <c r="ARH502" s="57"/>
      <c r="ARI502" s="57"/>
      <c r="ARJ502" s="57"/>
      <c r="ARK502" s="57"/>
      <c r="ARL502" s="57"/>
      <c r="ARM502" s="57"/>
      <c r="ARN502" s="57"/>
      <c r="ARO502" s="57"/>
      <c r="ARP502" s="57"/>
      <c r="ARQ502" s="57"/>
      <c r="ARR502" s="57"/>
      <c r="ARS502" s="57"/>
      <c r="ART502" s="57"/>
      <c r="ARU502" s="57"/>
      <c r="ARV502" s="57"/>
      <c r="ARW502" s="57"/>
      <c r="ARX502" s="57"/>
      <c r="ARY502" s="57"/>
      <c r="ARZ502" s="57"/>
      <c r="ASA502" s="57"/>
      <c r="ASB502" s="57"/>
      <c r="ASC502" s="57"/>
      <c r="ASD502" s="57"/>
      <c r="ASE502" s="57"/>
      <c r="ASF502" s="57"/>
      <c r="ASG502" s="57"/>
      <c r="ASH502" s="57"/>
      <c r="ASI502" s="57"/>
      <c r="ASJ502" s="57"/>
      <c r="ASK502" s="57"/>
      <c r="ASL502" s="57"/>
      <c r="ASM502" s="57"/>
      <c r="ASN502" s="57"/>
      <c r="ASO502" s="57"/>
      <c r="ASP502" s="57"/>
      <c r="ASQ502" s="57"/>
      <c r="ASR502" s="57"/>
      <c r="ASS502" s="57"/>
      <c r="AST502" s="57"/>
      <c r="ASU502" s="57"/>
      <c r="ASV502" s="57"/>
      <c r="ASW502" s="57"/>
      <c r="ASX502" s="57"/>
      <c r="ASY502" s="57"/>
      <c r="ASZ502" s="57"/>
      <c r="ATA502" s="57"/>
      <c r="ATB502" s="57"/>
      <c r="ATC502" s="57"/>
      <c r="ATD502" s="57"/>
      <c r="ATE502" s="57"/>
      <c r="ATF502" s="57"/>
      <c r="ATG502" s="57"/>
      <c r="ATH502" s="57"/>
      <c r="ATI502" s="57"/>
      <c r="ATJ502" s="57"/>
      <c r="ATK502" s="57"/>
      <c r="ATL502" s="57"/>
      <c r="ATM502" s="57"/>
      <c r="ATN502" s="57"/>
      <c r="ATO502" s="57"/>
      <c r="ATP502" s="57"/>
      <c r="ATQ502" s="57"/>
      <c r="ATR502" s="57"/>
      <c r="ATS502" s="57"/>
      <c r="ATT502" s="57"/>
      <c r="ATU502" s="57"/>
      <c r="ATV502" s="57"/>
      <c r="ATW502" s="57"/>
      <c r="ATX502" s="57"/>
      <c r="ATY502" s="57"/>
      <c r="ATZ502" s="57"/>
      <c r="AUA502" s="57"/>
      <c r="AUB502" s="57"/>
      <c r="AUC502" s="57"/>
      <c r="AUD502" s="57"/>
      <c r="AUE502" s="57"/>
      <c r="AUF502" s="57"/>
      <c r="AUG502" s="57"/>
      <c r="AUH502" s="57"/>
      <c r="AUI502" s="57"/>
      <c r="AUJ502" s="57"/>
      <c r="AUK502" s="57"/>
      <c r="AUL502" s="57"/>
      <c r="AUM502" s="57"/>
      <c r="AUN502" s="57"/>
      <c r="AUO502" s="57"/>
      <c r="AUP502" s="57"/>
      <c r="AUQ502" s="57"/>
      <c r="AUR502" s="57"/>
      <c r="AUS502" s="57"/>
      <c r="AUT502" s="57"/>
      <c r="AUU502" s="57"/>
      <c r="AUV502" s="57"/>
      <c r="AUW502" s="57"/>
      <c r="AUX502" s="57"/>
      <c r="AUY502" s="57"/>
      <c r="AUZ502" s="57"/>
      <c r="AVA502" s="57"/>
      <c r="AVB502" s="57"/>
      <c r="AVC502" s="57"/>
      <c r="AVD502" s="57"/>
      <c r="AVE502" s="57"/>
      <c r="AVF502" s="57"/>
      <c r="AVG502" s="57"/>
      <c r="AVH502" s="57"/>
      <c r="AVI502" s="57"/>
      <c r="AVJ502" s="57"/>
      <c r="AVK502" s="57"/>
      <c r="AVL502" s="57"/>
      <c r="AVM502" s="57"/>
      <c r="AVN502" s="57"/>
      <c r="AVO502" s="57"/>
      <c r="AVP502" s="57"/>
      <c r="AVQ502" s="57"/>
      <c r="AVR502" s="57"/>
      <c r="AVS502" s="57"/>
      <c r="AVT502" s="57"/>
      <c r="AVU502" s="57"/>
      <c r="AVV502" s="57"/>
      <c r="AVW502" s="57"/>
      <c r="AVX502" s="57"/>
      <c r="AVY502" s="57"/>
      <c r="AVZ502" s="57"/>
      <c r="AWA502" s="57"/>
      <c r="AWB502" s="57"/>
      <c r="AWC502" s="57"/>
      <c r="AWD502" s="57"/>
      <c r="AWE502" s="57"/>
      <c r="AWF502" s="57"/>
      <c r="AWG502" s="57"/>
      <c r="AWH502" s="57"/>
      <c r="AWI502" s="57"/>
      <c r="AWJ502" s="57"/>
      <c r="AWK502" s="57"/>
      <c r="AWL502" s="57"/>
      <c r="AWM502" s="57"/>
      <c r="AWN502" s="57"/>
      <c r="AWO502" s="57"/>
      <c r="AWP502" s="57"/>
      <c r="AWQ502" s="57"/>
      <c r="AWR502" s="57"/>
      <c r="AWS502" s="57"/>
      <c r="AWT502" s="57"/>
      <c r="AWU502" s="57"/>
      <c r="AWV502" s="57"/>
      <c r="AWW502" s="57"/>
      <c r="AWX502" s="57"/>
      <c r="AWY502" s="57"/>
      <c r="AWZ502" s="57"/>
      <c r="AXA502" s="57"/>
      <c r="AXB502" s="57"/>
      <c r="AXC502" s="57"/>
      <c r="AXD502" s="57"/>
      <c r="AXE502" s="57"/>
      <c r="AXF502" s="57"/>
      <c r="AXG502" s="57"/>
      <c r="AXH502" s="57"/>
      <c r="AXI502" s="57"/>
      <c r="AXJ502" s="57"/>
      <c r="AXK502" s="57"/>
      <c r="AXL502" s="57"/>
      <c r="AXM502" s="57"/>
      <c r="AXN502" s="57"/>
      <c r="AXO502" s="57"/>
      <c r="AXP502" s="57"/>
      <c r="AXQ502" s="57"/>
      <c r="AXR502" s="57"/>
      <c r="AXS502" s="57"/>
      <c r="AXT502" s="57"/>
      <c r="AXU502" s="57"/>
      <c r="AXV502" s="57"/>
      <c r="AXW502" s="57"/>
      <c r="AXX502" s="57"/>
      <c r="AXY502" s="57"/>
      <c r="AXZ502" s="57"/>
      <c r="AYA502" s="57"/>
      <c r="AYB502" s="57"/>
      <c r="AYC502" s="57"/>
      <c r="AYD502" s="57"/>
      <c r="AYE502" s="57"/>
      <c r="AYF502" s="57"/>
      <c r="AYG502" s="57"/>
      <c r="AYH502" s="57"/>
      <c r="AYI502" s="57"/>
      <c r="AYJ502" s="57"/>
      <c r="AYK502" s="57"/>
      <c r="AYL502" s="57"/>
      <c r="AYM502" s="57"/>
      <c r="AYN502" s="57"/>
      <c r="AYO502" s="57"/>
      <c r="AYP502" s="57"/>
      <c r="AYQ502" s="57"/>
      <c r="AYR502" s="57"/>
      <c r="AYS502" s="57"/>
      <c r="AYT502" s="57"/>
      <c r="AYU502" s="57"/>
      <c r="AYV502" s="57"/>
      <c r="AYW502" s="57"/>
      <c r="AYX502" s="57"/>
      <c r="AYY502" s="57"/>
      <c r="AYZ502" s="57"/>
      <c r="AZA502" s="57"/>
      <c r="AZB502" s="57"/>
      <c r="AZC502" s="57"/>
      <c r="AZD502" s="57"/>
      <c r="AZE502" s="57"/>
      <c r="AZF502" s="57"/>
      <c r="AZG502" s="57"/>
      <c r="AZH502" s="57"/>
      <c r="AZI502" s="57"/>
      <c r="AZJ502" s="57"/>
      <c r="AZK502" s="57"/>
      <c r="AZL502" s="57"/>
      <c r="AZM502" s="57"/>
      <c r="AZN502" s="57"/>
      <c r="AZO502" s="57"/>
      <c r="AZP502" s="57"/>
      <c r="AZQ502" s="57"/>
      <c r="AZR502" s="57"/>
      <c r="AZS502" s="57"/>
      <c r="AZT502" s="57"/>
      <c r="AZU502" s="57"/>
      <c r="AZV502" s="57"/>
      <c r="AZW502" s="57"/>
      <c r="AZX502" s="57"/>
      <c r="AZY502" s="57"/>
      <c r="AZZ502" s="57"/>
      <c r="BAA502" s="57"/>
      <c r="BAB502" s="57"/>
      <c r="BAC502" s="57"/>
      <c r="BAD502" s="57"/>
      <c r="BAE502" s="57"/>
      <c r="BAF502" s="57"/>
      <c r="BAG502" s="57"/>
      <c r="BAH502" s="57"/>
      <c r="BAI502" s="57"/>
      <c r="BAJ502" s="57"/>
      <c r="BAK502" s="57"/>
      <c r="BAL502" s="57"/>
      <c r="BAM502" s="57"/>
      <c r="BAN502" s="57"/>
      <c r="BAO502" s="57"/>
      <c r="BAP502" s="57"/>
      <c r="BAQ502" s="57"/>
      <c r="BAR502" s="57"/>
      <c r="BAS502" s="57"/>
      <c r="BAT502" s="57"/>
      <c r="BAU502" s="57"/>
      <c r="BAV502" s="57"/>
      <c r="BAW502" s="57"/>
      <c r="BAX502" s="57"/>
      <c r="BAY502" s="57"/>
      <c r="BAZ502" s="57"/>
      <c r="BBA502" s="57"/>
      <c r="BBB502" s="57"/>
      <c r="BBC502" s="57"/>
      <c r="BBD502" s="57"/>
      <c r="BBE502" s="57"/>
      <c r="BBF502" s="57"/>
      <c r="BBG502" s="57"/>
      <c r="BBH502" s="57"/>
      <c r="BBI502" s="57"/>
      <c r="BBJ502" s="57"/>
      <c r="BBK502" s="57"/>
      <c r="BBL502" s="57"/>
      <c r="BBM502" s="57"/>
      <c r="BBN502" s="57"/>
      <c r="BBO502" s="57"/>
      <c r="BBP502" s="57"/>
      <c r="BBQ502" s="57"/>
      <c r="BBR502" s="57"/>
      <c r="BBS502" s="57"/>
      <c r="BBT502" s="57"/>
      <c r="BBU502" s="57"/>
      <c r="BBV502" s="57"/>
      <c r="BBW502" s="57"/>
      <c r="BBX502" s="57"/>
      <c r="BBY502" s="57"/>
      <c r="BBZ502" s="57"/>
      <c r="BCA502" s="57"/>
      <c r="BCB502" s="57"/>
      <c r="BCC502" s="57"/>
      <c r="BCD502" s="57"/>
      <c r="BCE502" s="57"/>
      <c r="BCF502" s="57"/>
      <c r="BCG502" s="57"/>
      <c r="BCH502" s="57"/>
      <c r="BCI502" s="57"/>
      <c r="BCJ502" s="57"/>
      <c r="BCK502" s="57"/>
      <c r="BCL502" s="57"/>
      <c r="BCM502" s="57"/>
      <c r="BCN502" s="57"/>
      <c r="BCO502" s="57"/>
      <c r="BCP502" s="57"/>
      <c r="BCQ502" s="57"/>
      <c r="BCR502" s="57"/>
      <c r="BCS502" s="57"/>
      <c r="BCT502" s="57"/>
      <c r="BCU502" s="57"/>
      <c r="BCV502" s="57"/>
      <c r="BCW502" s="57"/>
      <c r="BCX502" s="57"/>
      <c r="BCY502" s="57"/>
      <c r="BCZ502" s="57"/>
      <c r="BDA502" s="57"/>
      <c r="BDB502" s="57"/>
      <c r="BDC502" s="57"/>
      <c r="BDD502" s="57"/>
      <c r="BDE502" s="57"/>
      <c r="BDF502" s="57"/>
      <c r="BDG502" s="57"/>
      <c r="BDH502" s="57"/>
      <c r="BDI502" s="57"/>
      <c r="BDJ502" s="57"/>
      <c r="BDK502" s="57"/>
      <c r="BDL502" s="57"/>
      <c r="BDM502" s="57"/>
      <c r="BDN502" s="57"/>
      <c r="BDO502" s="57"/>
      <c r="BDP502" s="57"/>
      <c r="BDQ502" s="57"/>
      <c r="BDR502" s="57"/>
      <c r="BDS502" s="57"/>
      <c r="BDT502" s="57"/>
      <c r="BDU502" s="57"/>
      <c r="BDV502" s="57"/>
      <c r="BDW502" s="57"/>
      <c r="BDX502" s="57"/>
      <c r="BDY502" s="57"/>
      <c r="BDZ502" s="57"/>
      <c r="BEA502" s="57"/>
      <c r="BEB502" s="57"/>
      <c r="BEC502" s="57"/>
      <c r="BED502" s="57"/>
      <c r="BEE502" s="57"/>
      <c r="BEF502" s="57"/>
      <c r="BEG502" s="57"/>
      <c r="BEH502" s="57"/>
      <c r="BEI502" s="57"/>
      <c r="BEJ502" s="57"/>
      <c r="BEK502" s="57"/>
      <c r="BEL502" s="57"/>
      <c r="BEM502" s="57"/>
      <c r="BEN502" s="57"/>
      <c r="BEO502" s="57"/>
      <c r="BEP502" s="57"/>
      <c r="BEQ502" s="57"/>
      <c r="BER502" s="57"/>
      <c r="BES502" s="57"/>
      <c r="BET502" s="57"/>
      <c r="BEU502" s="57"/>
      <c r="BEV502" s="57"/>
      <c r="BEW502" s="57"/>
      <c r="BEX502" s="57"/>
      <c r="BEY502" s="57"/>
      <c r="BEZ502" s="57"/>
      <c r="BFA502" s="57"/>
      <c r="BFB502" s="57"/>
      <c r="BFC502" s="57"/>
      <c r="BFD502" s="57"/>
      <c r="BFE502" s="57"/>
      <c r="BFF502" s="57"/>
      <c r="BFG502" s="57"/>
      <c r="BFH502" s="57"/>
      <c r="BFI502" s="57"/>
      <c r="BFJ502" s="57"/>
      <c r="BFK502" s="57"/>
      <c r="BFL502" s="57"/>
      <c r="BFM502" s="57"/>
      <c r="BFN502" s="57"/>
      <c r="BFO502" s="57"/>
      <c r="BFP502" s="57"/>
      <c r="BFQ502" s="57"/>
      <c r="BFR502" s="57"/>
      <c r="BFS502" s="57"/>
      <c r="BFT502" s="57"/>
      <c r="BFU502" s="57"/>
      <c r="BFV502" s="57"/>
      <c r="BFW502" s="57"/>
      <c r="BFX502" s="57"/>
      <c r="BFY502" s="57"/>
      <c r="BFZ502" s="57"/>
      <c r="BGA502" s="57"/>
      <c r="BGB502" s="57"/>
      <c r="BGC502" s="57"/>
      <c r="BGD502" s="57"/>
      <c r="BGE502" s="57"/>
      <c r="BGF502" s="57"/>
      <c r="BGG502" s="57"/>
      <c r="BGH502" s="57"/>
      <c r="BGI502" s="57"/>
      <c r="BGJ502" s="57"/>
      <c r="BGK502" s="57"/>
      <c r="BGL502" s="57"/>
      <c r="BGM502" s="57"/>
      <c r="BGN502" s="57"/>
      <c r="BGO502" s="57"/>
      <c r="BGP502" s="57"/>
      <c r="BGQ502" s="57"/>
      <c r="BGR502" s="57"/>
      <c r="BGS502" s="57"/>
      <c r="BGT502" s="57"/>
      <c r="BGU502" s="57"/>
      <c r="BGV502" s="57"/>
      <c r="BGW502" s="57"/>
      <c r="BGX502" s="57"/>
      <c r="BGY502" s="57"/>
      <c r="BGZ502" s="57"/>
      <c r="BHA502" s="57"/>
      <c r="BHB502" s="57"/>
      <c r="BHC502" s="57"/>
      <c r="BHD502" s="57"/>
      <c r="BHE502" s="57"/>
      <c r="BHF502" s="57"/>
      <c r="BHG502" s="57"/>
      <c r="BHH502" s="57"/>
      <c r="BHI502" s="57"/>
      <c r="BHJ502" s="57"/>
      <c r="BHK502" s="57"/>
      <c r="BHL502" s="57"/>
      <c r="BHM502" s="57"/>
      <c r="BHN502" s="57"/>
      <c r="BHO502" s="57"/>
      <c r="BHP502" s="57"/>
      <c r="BHQ502" s="57"/>
      <c r="BHR502" s="57"/>
      <c r="BHS502" s="57"/>
      <c r="BHT502" s="57"/>
      <c r="BHU502" s="57"/>
      <c r="BHV502" s="57"/>
      <c r="BHW502" s="57"/>
      <c r="BHX502" s="57"/>
      <c r="BHY502" s="57"/>
      <c r="BHZ502" s="57"/>
      <c r="BIA502" s="57"/>
      <c r="BIB502" s="57"/>
      <c r="BIC502" s="57"/>
      <c r="BID502" s="57"/>
      <c r="BIE502" s="57"/>
      <c r="BIF502" s="57"/>
      <c r="BIG502" s="57"/>
      <c r="BIH502" s="57"/>
      <c r="BII502" s="57"/>
      <c r="BIJ502" s="57"/>
      <c r="BIK502" s="57"/>
      <c r="BIL502" s="57"/>
      <c r="BIM502" s="57"/>
      <c r="BIN502" s="57"/>
      <c r="BIO502" s="57"/>
      <c r="BIP502" s="57"/>
      <c r="BIQ502" s="57"/>
      <c r="BIR502" s="57"/>
      <c r="BIS502" s="57"/>
      <c r="BIT502" s="57"/>
      <c r="BIU502" s="57"/>
      <c r="BIV502" s="57"/>
      <c r="BIW502" s="57"/>
      <c r="BIX502" s="57"/>
      <c r="BIY502" s="57"/>
      <c r="BIZ502" s="57"/>
      <c r="BJA502" s="57"/>
    </row>
    <row r="503" spans="1:1613" ht="75" customHeight="1" x14ac:dyDescent="0.35">
      <c r="A503" s="55" t="s">
        <v>3936</v>
      </c>
      <c r="B503" s="126" t="s">
        <v>3935</v>
      </c>
      <c r="C503" s="55" t="s">
        <v>3934</v>
      </c>
      <c r="D503" s="121" t="s">
        <v>40</v>
      </c>
      <c r="E503" s="55" t="s">
        <v>69</v>
      </c>
      <c r="F503" s="112" t="str">
        <f t="shared" ref="F503:F548" si="30">REPT("|",G503/3)</f>
        <v>|||||||||||||||</v>
      </c>
      <c r="G503" s="111">
        <v>46.233333333333334</v>
      </c>
      <c r="H503" s="124">
        <v>43943</v>
      </c>
      <c r="I503" s="116" t="s">
        <v>8</v>
      </c>
      <c r="J503" s="123">
        <v>45351</v>
      </c>
      <c r="K503" s="116" t="s">
        <v>7</v>
      </c>
      <c r="L503" s="123">
        <v>45435</v>
      </c>
      <c r="M503" s="116" t="s">
        <v>8</v>
      </c>
      <c r="N503" s="116">
        <f t="shared" ref="N503:N548" si="31">IF(O503="Actual",1,0)</f>
        <v>0</v>
      </c>
      <c r="O503" s="122" t="s">
        <v>7</v>
      </c>
      <c r="P503" s="116"/>
      <c r="Q503" s="121" t="s">
        <v>3756</v>
      </c>
      <c r="R503" s="55" t="s">
        <v>3933</v>
      </c>
      <c r="S503" s="120" t="s">
        <v>1325</v>
      </c>
      <c r="T503" s="55" t="s">
        <v>16</v>
      </c>
      <c r="U503" s="120" t="s">
        <v>15</v>
      </c>
      <c r="V503" s="55">
        <v>1</v>
      </c>
      <c r="W503" s="120" t="s">
        <v>133</v>
      </c>
      <c r="X503" s="135" t="s">
        <v>132</v>
      </c>
      <c r="Y503" s="110"/>
      <c r="Z503" s="109"/>
      <c r="AA503" s="54"/>
      <c r="AB503" s="53"/>
      <c r="AC503" s="53"/>
      <c r="AD503" s="53"/>
      <c r="AE503" s="53"/>
      <c r="AF503" s="52"/>
      <c r="AG503" s="290"/>
      <c r="AH503" s="291"/>
      <c r="AI503" s="291" t="s">
        <v>127</v>
      </c>
      <c r="AJ503" s="292"/>
      <c r="AK503" s="117">
        <v>348759</v>
      </c>
      <c r="AL503" s="313">
        <f>AK503</f>
        <v>348759</v>
      </c>
    </row>
    <row r="504" spans="1:1613" ht="75" customHeight="1" x14ac:dyDescent="0.35">
      <c r="A504" s="30" t="s">
        <v>3932</v>
      </c>
      <c r="B504" s="31" t="s">
        <v>3931</v>
      </c>
      <c r="C504" s="30" t="s">
        <v>3930</v>
      </c>
      <c r="D504" s="38" t="s">
        <v>19</v>
      </c>
      <c r="E504" s="30" t="s">
        <v>69</v>
      </c>
      <c r="F504" s="108" t="str">
        <f t="shared" si="30"/>
        <v>||||</v>
      </c>
      <c r="G504" s="107">
        <v>13.033333333333331</v>
      </c>
      <c r="H504" s="35">
        <v>43627</v>
      </c>
      <c r="I504" s="23" t="s">
        <v>8</v>
      </c>
      <c r="J504" s="34">
        <v>44024</v>
      </c>
      <c r="K504" s="23" t="s">
        <v>8</v>
      </c>
      <c r="L504" s="34">
        <v>44139</v>
      </c>
      <c r="M504" s="23" t="s">
        <v>8</v>
      </c>
      <c r="N504" s="23">
        <f t="shared" si="31"/>
        <v>1</v>
      </c>
      <c r="O504" s="33" t="s">
        <v>8</v>
      </c>
      <c r="P504" s="23"/>
      <c r="Q504" s="38" t="s">
        <v>3756</v>
      </c>
      <c r="R504" s="30" t="s">
        <v>3923</v>
      </c>
      <c r="S504" s="32" t="s">
        <v>3681</v>
      </c>
      <c r="T504" s="30" t="s">
        <v>16</v>
      </c>
      <c r="U504" s="32" t="s">
        <v>15</v>
      </c>
      <c r="V504" s="30">
        <v>1</v>
      </c>
      <c r="W504" s="32" t="s">
        <v>133</v>
      </c>
      <c r="X504" s="40" t="s">
        <v>132</v>
      </c>
      <c r="Y504" s="103" t="s">
        <v>25</v>
      </c>
      <c r="Z504" s="102" t="s">
        <v>158</v>
      </c>
      <c r="AA504" s="26"/>
      <c r="AB504" s="25"/>
      <c r="AC504" s="25"/>
      <c r="AD504" s="25"/>
      <c r="AE504" s="25"/>
      <c r="AF504" s="24"/>
      <c r="AG504" s="264"/>
      <c r="AH504" s="293"/>
      <c r="AI504" s="293" t="s">
        <v>127</v>
      </c>
      <c r="AJ504" s="294"/>
      <c r="AK504" s="27">
        <v>346193</v>
      </c>
      <c r="AL504" s="312">
        <v>346193</v>
      </c>
    </row>
    <row r="505" spans="1:1613" ht="75" customHeight="1" x14ac:dyDescent="0.35">
      <c r="A505" s="30" t="s">
        <v>3929</v>
      </c>
      <c r="B505" s="31" t="s">
        <v>3928</v>
      </c>
      <c r="C505" s="30" t="s">
        <v>3927</v>
      </c>
      <c r="D505" s="38" t="s">
        <v>10</v>
      </c>
      <c r="E505" s="30" t="s">
        <v>213</v>
      </c>
      <c r="F505" s="108" t="str">
        <f t="shared" si="30"/>
        <v/>
      </c>
      <c r="G505" s="107">
        <v>0</v>
      </c>
      <c r="H505" s="35">
        <v>44067</v>
      </c>
      <c r="I505" s="23" t="s">
        <v>8</v>
      </c>
      <c r="J505" s="34" t="s">
        <v>1</v>
      </c>
      <c r="K505" s="23" t="s">
        <v>1</v>
      </c>
      <c r="L505" s="34" t="s">
        <v>1</v>
      </c>
      <c r="M505" s="23" t="s">
        <v>1</v>
      </c>
      <c r="N505" s="23">
        <f t="shared" si="31"/>
        <v>0</v>
      </c>
      <c r="O505" s="33"/>
      <c r="P505" s="23"/>
      <c r="Q505" s="38" t="s">
        <v>3756</v>
      </c>
      <c r="R505" s="30" t="s">
        <v>3926</v>
      </c>
      <c r="S505" s="32" t="s">
        <v>3925</v>
      </c>
      <c r="T505" s="30" t="s">
        <v>16</v>
      </c>
      <c r="U505" s="32" t="s">
        <v>15</v>
      </c>
      <c r="V505" s="30">
        <v>1</v>
      </c>
      <c r="W505" s="32" t="s">
        <v>1</v>
      </c>
      <c r="X505" s="30"/>
      <c r="Y505" s="103" t="s">
        <v>25</v>
      </c>
      <c r="Z505" s="102" t="s">
        <v>30</v>
      </c>
      <c r="AA505" s="26"/>
      <c r="AB505" s="25"/>
      <c r="AC505" s="25"/>
      <c r="AD505" s="25"/>
      <c r="AE505" s="25"/>
      <c r="AF505" s="24"/>
      <c r="AG505" s="264"/>
      <c r="AH505" s="293" t="s">
        <v>23</v>
      </c>
      <c r="AI505" s="293"/>
      <c r="AJ505" s="294"/>
      <c r="AK505" s="27">
        <v>338638</v>
      </c>
      <c r="AL505" s="312">
        <f t="shared" ref="AL505:AL548" si="32">AK505</f>
        <v>338638</v>
      </c>
    </row>
    <row r="506" spans="1:1613" ht="75" customHeight="1" x14ac:dyDescent="0.35">
      <c r="A506" s="30" t="s">
        <v>3924</v>
      </c>
      <c r="B506" s="31" t="s">
        <v>3843</v>
      </c>
      <c r="C506" s="30" t="s">
        <v>3870</v>
      </c>
      <c r="D506" s="38" t="s">
        <v>40</v>
      </c>
      <c r="E506" s="30" t="s">
        <v>69</v>
      </c>
      <c r="F506" s="108" t="str">
        <f t="shared" si="30"/>
        <v>|||||||||||||||||||</v>
      </c>
      <c r="G506" s="107">
        <v>57.766666666666666</v>
      </c>
      <c r="H506" s="35">
        <v>43433</v>
      </c>
      <c r="I506" s="23" t="s">
        <v>8</v>
      </c>
      <c r="J506" s="34">
        <v>45191</v>
      </c>
      <c r="K506" s="23" t="s">
        <v>8</v>
      </c>
      <c r="L506" s="34">
        <v>45266</v>
      </c>
      <c r="M506" s="23" t="s">
        <v>8</v>
      </c>
      <c r="N506" s="23">
        <f t="shared" si="31"/>
        <v>1</v>
      </c>
      <c r="O506" s="33" t="s">
        <v>8</v>
      </c>
      <c r="P506" s="23"/>
      <c r="Q506" s="38" t="s">
        <v>3756</v>
      </c>
      <c r="R506" s="30" t="s">
        <v>3923</v>
      </c>
      <c r="S506" s="32" t="s">
        <v>3922</v>
      </c>
      <c r="T506" s="30" t="s">
        <v>59</v>
      </c>
      <c r="U506" s="32" t="s">
        <v>58</v>
      </c>
      <c r="V506" s="30">
        <v>1</v>
      </c>
      <c r="W506" s="32" t="s">
        <v>2006</v>
      </c>
      <c r="X506" s="30"/>
      <c r="Y506" s="103" t="s">
        <v>25</v>
      </c>
      <c r="Z506" s="102" t="s">
        <v>158</v>
      </c>
      <c r="AA506" s="26"/>
      <c r="AB506" s="25"/>
      <c r="AC506" s="25"/>
      <c r="AD506" s="25"/>
      <c r="AE506" s="25"/>
      <c r="AF506" s="24"/>
      <c r="AG506" s="264"/>
      <c r="AH506" s="293"/>
      <c r="AI506" s="293" t="s">
        <v>127</v>
      </c>
      <c r="AJ506" s="294"/>
      <c r="AK506" s="27">
        <v>336905</v>
      </c>
      <c r="AL506" s="331">
        <f t="shared" si="32"/>
        <v>336905</v>
      </c>
    </row>
    <row r="507" spans="1:1613" ht="75" customHeight="1" x14ac:dyDescent="0.35">
      <c r="A507" s="30" t="s">
        <v>3921</v>
      </c>
      <c r="B507" s="31" t="s">
        <v>3920</v>
      </c>
      <c r="C507" s="30" t="s">
        <v>3801</v>
      </c>
      <c r="D507" s="38" t="s">
        <v>40</v>
      </c>
      <c r="E507" s="30" t="s">
        <v>213</v>
      </c>
      <c r="F507" s="108" t="str">
        <f t="shared" si="30"/>
        <v>|||||||||||||||||</v>
      </c>
      <c r="G507" s="107">
        <v>53.3</v>
      </c>
      <c r="H507" s="35">
        <v>43607</v>
      </c>
      <c r="I507" s="23" t="s">
        <v>8</v>
      </c>
      <c r="J507" s="34">
        <v>45230</v>
      </c>
      <c r="K507" s="23" t="s">
        <v>7</v>
      </c>
      <c r="L507" s="34">
        <v>45261</v>
      </c>
      <c r="M507" s="23" t="s">
        <v>7</v>
      </c>
      <c r="N507" s="23">
        <f t="shared" si="31"/>
        <v>0</v>
      </c>
      <c r="O507" s="33" t="s">
        <v>7</v>
      </c>
      <c r="P507" s="23"/>
      <c r="Q507" s="38" t="s">
        <v>3756</v>
      </c>
      <c r="R507" s="30" t="s">
        <v>3919</v>
      </c>
      <c r="S507" s="32" t="s">
        <v>383</v>
      </c>
      <c r="T507" s="30" t="s">
        <v>1324</v>
      </c>
      <c r="U507" s="32" t="s">
        <v>3918</v>
      </c>
      <c r="V507" s="30">
        <v>9</v>
      </c>
      <c r="W507" s="32" t="s">
        <v>1</v>
      </c>
      <c r="X507" s="30"/>
      <c r="Y507" s="103" t="s">
        <v>25</v>
      </c>
      <c r="Z507" s="102"/>
      <c r="AA507" s="26" t="s">
        <v>164</v>
      </c>
      <c r="AB507" s="25"/>
      <c r="AC507" s="25"/>
      <c r="AD507" s="25"/>
      <c r="AE507" s="25"/>
      <c r="AF507" s="24"/>
      <c r="AG507" s="264"/>
      <c r="AH507" s="293"/>
      <c r="AI507" s="293" t="s">
        <v>127</v>
      </c>
      <c r="AJ507" s="294"/>
      <c r="AK507" s="27">
        <v>334053</v>
      </c>
      <c r="AL507" s="331">
        <f t="shared" si="32"/>
        <v>334053</v>
      </c>
    </row>
    <row r="508" spans="1:1613" ht="75" customHeight="1" x14ac:dyDescent="0.35">
      <c r="A508" s="30" t="s">
        <v>3917</v>
      </c>
      <c r="B508" s="31" t="s">
        <v>3916</v>
      </c>
      <c r="C508" s="30" t="s">
        <v>1524</v>
      </c>
      <c r="D508" s="38" t="s">
        <v>19</v>
      </c>
      <c r="E508" s="30" t="s">
        <v>69</v>
      </c>
      <c r="F508" s="108" t="str">
        <f t="shared" si="30"/>
        <v>|||||||||||||||||||||</v>
      </c>
      <c r="G508" s="107">
        <v>64.166666666666671</v>
      </c>
      <c r="H508" s="35">
        <v>43368</v>
      </c>
      <c r="I508" s="23" t="s">
        <v>8</v>
      </c>
      <c r="J508" s="34">
        <v>45321</v>
      </c>
      <c r="K508" s="23" t="s">
        <v>8</v>
      </c>
      <c r="L508" s="34" t="s">
        <v>1</v>
      </c>
      <c r="M508" s="23" t="s">
        <v>1</v>
      </c>
      <c r="N508" s="23">
        <f t="shared" si="31"/>
        <v>1</v>
      </c>
      <c r="O508" s="33" t="s">
        <v>8</v>
      </c>
      <c r="P508" s="23"/>
      <c r="Q508" s="38" t="s">
        <v>3756</v>
      </c>
      <c r="R508" s="30" t="s">
        <v>3915</v>
      </c>
      <c r="S508" s="32" t="s">
        <v>3914</v>
      </c>
      <c r="T508" s="30" t="s">
        <v>2721</v>
      </c>
      <c r="U508" s="32" t="s">
        <v>3913</v>
      </c>
      <c r="V508" s="30">
        <v>7</v>
      </c>
      <c r="W508" s="32" t="s">
        <v>117</v>
      </c>
      <c r="X508" s="30"/>
      <c r="Y508" s="103" t="s">
        <v>25</v>
      </c>
      <c r="Z508" s="102" t="s">
        <v>89</v>
      </c>
      <c r="AA508" s="26" t="s">
        <v>164</v>
      </c>
      <c r="AB508" s="25"/>
      <c r="AC508" s="25"/>
      <c r="AD508" s="25"/>
      <c r="AE508" s="25" t="s">
        <v>0</v>
      </c>
      <c r="AF508" s="24"/>
      <c r="AG508" s="264"/>
      <c r="AH508" s="293"/>
      <c r="AI508" s="293"/>
      <c r="AJ508" s="294"/>
      <c r="AK508" s="27">
        <v>332986</v>
      </c>
      <c r="AL508" s="331">
        <f t="shared" si="32"/>
        <v>332986</v>
      </c>
    </row>
    <row r="509" spans="1:1613" ht="75" customHeight="1" x14ac:dyDescent="0.35">
      <c r="A509" s="30" t="s">
        <v>3912</v>
      </c>
      <c r="B509" s="31" t="s">
        <v>3807</v>
      </c>
      <c r="C509" s="30" t="s">
        <v>3911</v>
      </c>
      <c r="D509" s="38" t="s">
        <v>40</v>
      </c>
      <c r="E509" s="30" t="s">
        <v>9</v>
      </c>
      <c r="F509" s="108" t="str">
        <f t="shared" si="30"/>
        <v>||||||||||||||||||||||||</v>
      </c>
      <c r="G509" s="107">
        <v>73.199999999999989</v>
      </c>
      <c r="H509" s="35">
        <v>43782</v>
      </c>
      <c r="I509" s="23" t="s">
        <v>8</v>
      </c>
      <c r="J509" s="34">
        <v>46010</v>
      </c>
      <c r="K509" s="23" t="s">
        <v>7</v>
      </c>
      <c r="L509" s="34" t="s">
        <v>1</v>
      </c>
      <c r="M509" s="23" t="s">
        <v>1</v>
      </c>
      <c r="N509" s="23">
        <f t="shared" si="31"/>
        <v>0</v>
      </c>
      <c r="O509" s="33" t="s">
        <v>7</v>
      </c>
      <c r="P509" s="23"/>
      <c r="Q509" s="38" t="s">
        <v>3756</v>
      </c>
      <c r="R509" s="30" t="s">
        <v>2350</v>
      </c>
      <c r="S509" s="32" t="s">
        <v>383</v>
      </c>
      <c r="T509" s="30" t="s">
        <v>1075</v>
      </c>
      <c r="U509" s="32" t="s">
        <v>3910</v>
      </c>
      <c r="V509" s="30">
        <v>14</v>
      </c>
      <c r="W509" s="32" t="s">
        <v>1</v>
      </c>
      <c r="X509" s="30"/>
      <c r="Y509" s="103" t="s">
        <v>25</v>
      </c>
      <c r="Z509" s="102" t="s">
        <v>89</v>
      </c>
      <c r="AA509" s="26"/>
      <c r="AB509" s="25"/>
      <c r="AC509" s="25"/>
      <c r="AD509" s="25"/>
      <c r="AE509" s="25"/>
      <c r="AF509" s="24"/>
      <c r="AG509" s="264"/>
      <c r="AH509" s="293"/>
      <c r="AI509" s="293" t="s">
        <v>127</v>
      </c>
      <c r="AJ509" s="294"/>
      <c r="AK509" s="27">
        <v>331415</v>
      </c>
      <c r="AL509" s="331">
        <f t="shared" si="32"/>
        <v>331415</v>
      </c>
    </row>
    <row r="510" spans="1:1613" ht="75" customHeight="1" x14ac:dyDescent="0.35">
      <c r="A510" s="30" t="s">
        <v>3909</v>
      </c>
      <c r="B510" s="31" t="s">
        <v>3843</v>
      </c>
      <c r="C510" s="30" t="s">
        <v>3542</v>
      </c>
      <c r="D510" s="38" t="s">
        <v>468</v>
      </c>
      <c r="E510" s="30" t="s">
        <v>69</v>
      </c>
      <c r="F510" s="108" t="str">
        <f t="shared" si="30"/>
        <v>||||||||||||</v>
      </c>
      <c r="G510" s="107">
        <v>36.366666666666667</v>
      </c>
      <c r="H510" s="35">
        <v>43396</v>
      </c>
      <c r="I510" s="23" t="s">
        <v>8</v>
      </c>
      <c r="J510" s="34" t="s">
        <v>1</v>
      </c>
      <c r="K510" s="23" t="s">
        <v>1</v>
      </c>
      <c r="L510" s="34">
        <v>44504</v>
      </c>
      <c r="M510" s="23" t="s">
        <v>8</v>
      </c>
      <c r="N510" s="23">
        <f t="shared" si="31"/>
        <v>1</v>
      </c>
      <c r="O510" s="33" t="s">
        <v>8</v>
      </c>
      <c r="P510" s="23"/>
      <c r="Q510" s="38" t="s">
        <v>3756</v>
      </c>
      <c r="R510" s="30" t="s">
        <v>3908</v>
      </c>
      <c r="S510" s="32" t="s">
        <v>3907</v>
      </c>
      <c r="T510" s="30" t="s">
        <v>151</v>
      </c>
      <c r="U510" s="32" t="s">
        <v>3906</v>
      </c>
      <c r="V510" s="30">
        <v>12</v>
      </c>
      <c r="W510" s="32" t="s">
        <v>133</v>
      </c>
      <c r="X510" s="40" t="s">
        <v>132</v>
      </c>
      <c r="Y510" s="103" t="s">
        <v>25</v>
      </c>
      <c r="Z510" s="102" t="s">
        <v>158</v>
      </c>
      <c r="AA510" s="26"/>
      <c r="AB510" s="25"/>
      <c r="AC510" s="25"/>
      <c r="AD510" s="25"/>
      <c r="AE510" s="25"/>
      <c r="AF510" s="24"/>
      <c r="AG510" s="264"/>
      <c r="AH510" s="293"/>
      <c r="AI510" s="293" t="s">
        <v>127</v>
      </c>
      <c r="AJ510" s="294"/>
      <c r="AK510" s="27">
        <v>327260</v>
      </c>
      <c r="AL510" s="331">
        <f t="shared" si="32"/>
        <v>327260</v>
      </c>
    </row>
    <row r="511" spans="1:1613" ht="75" customHeight="1" x14ac:dyDescent="0.35">
      <c r="A511" s="30" t="s">
        <v>3905</v>
      </c>
      <c r="B511" s="31" t="s">
        <v>3843</v>
      </c>
      <c r="C511" s="30" t="s">
        <v>3870</v>
      </c>
      <c r="D511" s="38" t="s">
        <v>40</v>
      </c>
      <c r="E511" s="30" t="s">
        <v>69</v>
      </c>
      <c r="F511" s="108" t="str">
        <f t="shared" si="30"/>
        <v>||||||||||||</v>
      </c>
      <c r="G511" s="107">
        <v>37.9</v>
      </c>
      <c r="H511" s="35">
        <v>43308</v>
      </c>
      <c r="I511" s="23" t="s">
        <v>8</v>
      </c>
      <c r="J511" s="34">
        <v>44463</v>
      </c>
      <c r="K511" s="23" t="s">
        <v>8</v>
      </c>
      <c r="L511" s="34">
        <v>44707</v>
      </c>
      <c r="M511" s="23" t="s">
        <v>8</v>
      </c>
      <c r="N511" s="23">
        <f t="shared" si="31"/>
        <v>1</v>
      </c>
      <c r="O511" s="33" t="s">
        <v>8</v>
      </c>
      <c r="P511" s="23"/>
      <c r="Q511" s="38" t="s">
        <v>3756</v>
      </c>
      <c r="R511" s="30" t="s">
        <v>3904</v>
      </c>
      <c r="S511" s="32" t="s">
        <v>1325</v>
      </c>
      <c r="T511" s="30" t="s">
        <v>59</v>
      </c>
      <c r="U511" s="32" t="s">
        <v>58</v>
      </c>
      <c r="V511" s="30">
        <v>1</v>
      </c>
      <c r="W511" s="32" t="s">
        <v>133</v>
      </c>
      <c r="X511" s="40" t="s">
        <v>132</v>
      </c>
      <c r="Y511" s="103" t="s">
        <v>25</v>
      </c>
      <c r="Z511" s="102" t="s">
        <v>158</v>
      </c>
      <c r="AA511" s="26"/>
      <c r="AB511" s="25"/>
      <c r="AC511" s="25"/>
      <c r="AD511" s="25"/>
      <c r="AE511" s="25"/>
      <c r="AF511" s="24"/>
      <c r="AG511" s="264"/>
      <c r="AH511" s="293"/>
      <c r="AI511" s="293" t="s">
        <v>127</v>
      </c>
      <c r="AJ511" s="294"/>
      <c r="AK511" s="27">
        <v>317725</v>
      </c>
      <c r="AL511" s="331">
        <f t="shared" si="32"/>
        <v>317725</v>
      </c>
    </row>
    <row r="512" spans="1:1613" ht="75" customHeight="1" x14ac:dyDescent="0.35">
      <c r="A512" s="30" t="s">
        <v>3903</v>
      </c>
      <c r="B512" s="31" t="s">
        <v>3902</v>
      </c>
      <c r="C512" s="30" t="s">
        <v>3901</v>
      </c>
      <c r="D512" s="38" t="s">
        <v>468</v>
      </c>
      <c r="E512" s="30" t="s">
        <v>69</v>
      </c>
      <c r="F512" s="108" t="str">
        <f t="shared" si="30"/>
        <v>||||||||||||||</v>
      </c>
      <c r="G512" s="107">
        <v>44.766666666666666</v>
      </c>
      <c r="H512" s="35">
        <v>43055</v>
      </c>
      <c r="I512" s="23" t="s">
        <v>8</v>
      </c>
      <c r="J512" s="34">
        <v>44417</v>
      </c>
      <c r="K512" s="23" t="s">
        <v>8</v>
      </c>
      <c r="L512" s="34">
        <v>44907</v>
      </c>
      <c r="M512" s="23" t="s">
        <v>8</v>
      </c>
      <c r="N512" s="23">
        <f t="shared" si="31"/>
        <v>1</v>
      </c>
      <c r="O512" s="33" t="s">
        <v>8</v>
      </c>
      <c r="P512" s="23"/>
      <c r="Q512" s="38" t="s">
        <v>3756</v>
      </c>
      <c r="R512" s="30" t="s">
        <v>3900</v>
      </c>
      <c r="S512" s="32" t="s">
        <v>3899</v>
      </c>
      <c r="T512" s="30" t="s">
        <v>1032</v>
      </c>
      <c r="U512" s="32" t="s">
        <v>3898</v>
      </c>
      <c r="V512" s="30">
        <v>25</v>
      </c>
      <c r="W512" s="32" t="s">
        <v>2015</v>
      </c>
      <c r="X512" s="40" t="s">
        <v>132</v>
      </c>
      <c r="Y512" s="103"/>
      <c r="Z512" s="102" t="s">
        <v>30</v>
      </c>
      <c r="AA512" s="26"/>
      <c r="AB512" s="25"/>
      <c r="AC512" s="25"/>
      <c r="AD512" s="25"/>
      <c r="AE512" s="25"/>
      <c r="AF512" s="24"/>
      <c r="AG512" s="264"/>
      <c r="AH512" s="293"/>
      <c r="AI512" s="293" t="s">
        <v>127</v>
      </c>
      <c r="AJ512" s="294"/>
      <c r="AK512" s="27">
        <v>308672</v>
      </c>
      <c r="AL512" s="331">
        <f t="shared" si="32"/>
        <v>308672</v>
      </c>
    </row>
    <row r="513" spans="1:38" ht="75" customHeight="1" x14ac:dyDescent="0.35">
      <c r="A513" s="30" t="s">
        <v>3897</v>
      </c>
      <c r="B513" s="31" t="s">
        <v>2287</v>
      </c>
      <c r="C513" s="30" t="s">
        <v>3896</v>
      </c>
      <c r="D513" s="38" t="s">
        <v>468</v>
      </c>
      <c r="E513" s="30" t="s">
        <v>213</v>
      </c>
      <c r="F513" s="108" t="str">
        <f t="shared" si="30"/>
        <v>|||||||||||||||||||||||||||||</v>
      </c>
      <c r="G513" s="107">
        <v>88.533333333333331</v>
      </c>
      <c r="H513" s="35">
        <v>42915</v>
      </c>
      <c r="I513" s="23" t="s">
        <v>8</v>
      </c>
      <c r="J513" s="34">
        <v>45611</v>
      </c>
      <c r="K513" s="23" t="s">
        <v>7</v>
      </c>
      <c r="L513" s="34" t="s">
        <v>1</v>
      </c>
      <c r="M513" s="23" t="s">
        <v>1</v>
      </c>
      <c r="N513" s="23">
        <f t="shared" si="31"/>
        <v>0</v>
      </c>
      <c r="O513" s="33" t="s">
        <v>7</v>
      </c>
      <c r="P513" s="23"/>
      <c r="Q513" s="38" t="s">
        <v>3756</v>
      </c>
      <c r="R513" s="30" t="s">
        <v>3895</v>
      </c>
      <c r="S513" s="32" t="s">
        <v>3894</v>
      </c>
      <c r="T513" s="30" t="s">
        <v>1075</v>
      </c>
      <c r="U513" s="32" t="s">
        <v>3893</v>
      </c>
      <c r="V513" s="30">
        <v>18</v>
      </c>
      <c r="W513" s="32" t="s">
        <v>1</v>
      </c>
      <c r="X513" s="30"/>
      <c r="Y513" s="103"/>
      <c r="Z513" s="102"/>
      <c r="AA513" s="26"/>
      <c r="AB513" s="25"/>
      <c r="AC513" s="25"/>
      <c r="AD513" s="25"/>
      <c r="AE513" s="25"/>
      <c r="AF513" s="24"/>
      <c r="AG513" s="264"/>
      <c r="AH513" s="293"/>
      <c r="AI513" s="293"/>
      <c r="AJ513" s="294"/>
      <c r="AK513" s="27">
        <v>299340</v>
      </c>
      <c r="AL513" s="331">
        <f t="shared" si="32"/>
        <v>299340</v>
      </c>
    </row>
    <row r="514" spans="1:38" ht="75" customHeight="1" x14ac:dyDescent="0.35">
      <c r="A514" s="30" t="s">
        <v>3892</v>
      </c>
      <c r="B514" s="31" t="s">
        <v>3891</v>
      </c>
      <c r="C514" s="30" t="s">
        <v>1524</v>
      </c>
      <c r="D514" s="38" t="s">
        <v>19</v>
      </c>
      <c r="E514" s="30" t="s">
        <v>9</v>
      </c>
      <c r="F514" s="108" t="str">
        <f t="shared" si="30"/>
        <v>||||||||||||||||||||||||||||||||||</v>
      </c>
      <c r="G514" s="107">
        <v>102.23333333333332</v>
      </c>
      <c r="H514" s="35">
        <v>42787</v>
      </c>
      <c r="I514" s="23" t="s">
        <v>8</v>
      </c>
      <c r="J514" s="34">
        <v>45897</v>
      </c>
      <c r="K514" s="23" t="s">
        <v>7</v>
      </c>
      <c r="L514" s="34" t="s">
        <v>1</v>
      </c>
      <c r="M514" s="23" t="s">
        <v>1</v>
      </c>
      <c r="N514" s="23">
        <f t="shared" si="31"/>
        <v>0</v>
      </c>
      <c r="O514" s="33" t="s">
        <v>7</v>
      </c>
      <c r="P514" s="23"/>
      <c r="Q514" s="38" t="s">
        <v>3756</v>
      </c>
      <c r="R514" s="30" t="s">
        <v>3890</v>
      </c>
      <c r="S514" s="32" t="s">
        <v>3889</v>
      </c>
      <c r="T514" s="30" t="s">
        <v>1075</v>
      </c>
      <c r="U514" s="32" t="s">
        <v>3888</v>
      </c>
      <c r="V514" s="30">
        <v>13</v>
      </c>
      <c r="W514" s="32" t="s">
        <v>1</v>
      </c>
      <c r="X514" s="30"/>
      <c r="Y514" s="103" t="s">
        <v>25</v>
      </c>
      <c r="Z514" s="102" t="s">
        <v>89</v>
      </c>
      <c r="AA514" s="26"/>
      <c r="AB514" s="25"/>
      <c r="AC514" s="25" t="s">
        <v>25</v>
      </c>
      <c r="AD514" s="25"/>
      <c r="AE514" s="25"/>
      <c r="AF514" s="24"/>
      <c r="AG514" s="264"/>
      <c r="AH514" s="293" t="s">
        <v>23</v>
      </c>
      <c r="AI514" s="293" t="s">
        <v>127</v>
      </c>
      <c r="AJ514" s="294"/>
      <c r="AK514" s="27">
        <v>297281</v>
      </c>
      <c r="AL514" s="331">
        <f t="shared" si="32"/>
        <v>297281</v>
      </c>
    </row>
    <row r="515" spans="1:38" ht="75" customHeight="1" x14ac:dyDescent="0.35">
      <c r="A515" s="30" t="s">
        <v>3887</v>
      </c>
      <c r="B515" s="31" t="s">
        <v>3843</v>
      </c>
      <c r="C515" s="30" t="s">
        <v>3886</v>
      </c>
      <c r="D515" s="38" t="s">
        <v>10</v>
      </c>
      <c r="E515" s="30" t="s">
        <v>69</v>
      </c>
      <c r="F515" s="108" t="str">
        <f t="shared" si="30"/>
        <v>||||||||||||||</v>
      </c>
      <c r="G515" s="107">
        <v>43.2</v>
      </c>
      <c r="H515" s="35">
        <v>42375</v>
      </c>
      <c r="I515" s="23" t="s">
        <v>8</v>
      </c>
      <c r="J515" s="34">
        <v>43689</v>
      </c>
      <c r="K515" s="23" t="s">
        <v>8</v>
      </c>
      <c r="L515" s="34">
        <v>43775</v>
      </c>
      <c r="M515" s="23" t="s">
        <v>8</v>
      </c>
      <c r="N515" s="23">
        <f t="shared" si="31"/>
        <v>1</v>
      </c>
      <c r="O515" s="33" t="s">
        <v>8</v>
      </c>
      <c r="P515" s="23"/>
      <c r="Q515" s="38" t="s">
        <v>3756</v>
      </c>
      <c r="R515" s="30" t="s">
        <v>3885</v>
      </c>
      <c r="S515" s="32" t="s">
        <v>3884</v>
      </c>
      <c r="T515" s="30" t="s">
        <v>59</v>
      </c>
      <c r="U515" s="32" t="s">
        <v>58</v>
      </c>
      <c r="V515" s="30">
        <v>1</v>
      </c>
      <c r="W515" s="32" t="s">
        <v>133</v>
      </c>
      <c r="X515" s="40" t="s">
        <v>132</v>
      </c>
      <c r="Y515" s="103" t="s">
        <v>25</v>
      </c>
      <c r="Z515" s="102" t="s">
        <v>158</v>
      </c>
      <c r="AA515" s="26"/>
      <c r="AB515" s="25"/>
      <c r="AC515" s="25"/>
      <c r="AD515" s="25"/>
      <c r="AE515" s="25"/>
      <c r="AF515" s="24"/>
      <c r="AG515" s="264"/>
      <c r="AH515" s="293"/>
      <c r="AI515" s="293" t="s">
        <v>127</v>
      </c>
      <c r="AJ515" s="294"/>
      <c r="AK515" s="27">
        <v>251187</v>
      </c>
      <c r="AL515" s="331">
        <f t="shared" si="32"/>
        <v>251187</v>
      </c>
    </row>
    <row r="516" spans="1:38" ht="75" customHeight="1" x14ac:dyDescent="0.35">
      <c r="A516" s="30" t="s">
        <v>3883</v>
      </c>
      <c r="B516" s="31" t="s">
        <v>3882</v>
      </c>
      <c r="C516" s="30" t="s">
        <v>3881</v>
      </c>
      <c r="D516" s="38" t="s">
        <v>19</v>
      </c>
      <c r="E516" s="30" t="s">
        <v>9</v>
      </c>
      <c r="F516" s="108" t="str">
        <f t="shared" si="30"/>
        <v>||||||||||||||||||||||||||||||||</v>
      </c>
      <c r="G516" s="107">
        <v>96</v>
      </c>
      <c r="H516" s="35">
        <v>44635</v>
      </c>
      <c r="I516" s="23" t="s">
        <v>8</v>
      </c>
      <c r="J516" s="34">
        <v>47557</v>
      </c>
      <c r="K516" s="23" t="s">
        <v>7</v>
      </c>
      <c r="L516" s="34" t="s">
        <v>1</v>
      </c>
      <c r="M516" s="23" t="s">
        <v>1</v>
      </c>
      <c r="N516" s="23">
        <f t="shared" si="31"/>
        <v>0</v>
      </c>
      <c r="O516" s="33" t="s">
        <v>7</v>
      </c>
      <c r="P516" s="23"/>
      <c r="Q516" s="38" t="s">
        <v>3756</v>
      </c>
      <c r="R516" s="30" t="s">
        <v>1705</v>
      </c>
      <c r="S516" s="32" t="s">
        <v>3880</v>
      </c>
      <c r="T516" s="30" t="s">
        <v>177</v>
      </c>
      <c r="U516" s="32" t="s">
        <v>494</v>
      </c>
      <c r="V516" s="30">
        <v>2</v>
      </c>
      <c r="W516" s="32" t="s">
        <v>1</v>
      </c>
      <c r="X516" s="30"/>
      <c r="Y516" s="103" t="s">
        <v>25</v>
      </c>
      <c r="Z516" s="102" t="s">
        <v>158</v>
      </c>
      <c r="AA516" s="26"/>
      <c r="AB516" s="25"/>
      <c r="AC516" s="25"/>
      <c r="AD516" s="25"/>
      <c r="AE516" s="25"/>
      <c r="AF516" s="24"/>
      <c r="AG516" s="264"/>
      <c r="AH516" s="293" t="s">
        <v>23</v>
      </c>
      <c r="AI516" s="293"/>
      <c r="AJ516" s="294"/>
      <c r="AK516" s="27">
        <v>430256</v>
      </c>
      <c r="AL516" s="331">
        <f t="shared" si="32"/>
        <v>430256</v>
      </c>
    </row>
    <row r="517" spans="1:38" ht="75" customHeight="1" x14ac:dyDescent="0.35">
      <c r="A517" s="30" t="s">
        <v>3879</v>
      </c>
      <c r="B517" s="31" t="s">
        <v>3878</v>
      </c>
      <c r="C517" s="30" t="s">
        <v>3877</v>
      </c>
      <c r="D517" s="38" t="s">
        <v>10</v>
      </c>
      <c r="E517" s="30" t="s">
        <v>9</v>
      </c>
      <c r="F517" s="108" t="str">
        <f t="shared" si="30"/>
        <v>||||||||||</v>
      </c>
      <c r="G517" s="107">
        <v>30.233333333333334</v>
      </c>
      <c r="H517" s="35">
        <v>44950</v>
      </c>
      <c r="I517" s="23" t="s">
        <v>8</v>
      </c>
      <c r="J517" s="34">
        <v>45870</v>
      </c>
      <c r="K517" s="23" t="s">
        <v>7</v>
      </c>
      <c r="L517" s="34" t="s">
        <v>1</v>
      </c>
      <c r="M517" s="23" t="s">
        <v>1</v>
      </c>
      <c r="N517" s="23">
        <f t="shared" si="31"/>
        <v>0</v>
      </c>
      <c r="O517" s="33" t="s">
        <v>7</v>
      </c>
      <c r="P517" s="23"/>
      <c r="Q517" s="38" t="s">
        <v>3756</v>
      </c>
      <c r="R517" s="30" t="s">
        <v>3876</v>
      </c>
      <c r="S517" s="32" t="s">
        <v>122</v>
      </c>
      <c r="T517" s="30" t="s">
        <v>59</v>
      </c>
      <c r="U517" s="32" t="s">
        <v>58</v>
      </c>
      <c r="V517" s="30">
        <v>1</v>
      </c>
      <c r="W517" s="32" t="s">
        <v>1</v>
      </c>
      <c r="X517" s="30"/>
      <c r="Y517" s="103" t="s">
        <v>25</v>
      </c>
      <c r="Z517" s="102" t="s">
        <v>158</v>
      </c>
      <c r="AA517" s="26"/>
      <c r="AB517" s="25"/>
      <c r="AC517" s="25"/>
      <c r="AD517" s="25"/>
      <c r="AE517" s="25"/>
      <c r="AF517" s="24"/>
      <c r="AG517" s="264"/>
      <c r="AH517" s="293" t="s">
        <v>23</v>
      </c>
      <c r="AI517" s="293"/>
      <c r="AJ517" s="294"/>
      <c r="AK517" s="27">
        <v>415740</v>
      </c>
      <c r="AL517" s="331">
        <f t="shared" si="32"/>
        <v>415740</v>
      </c>
    </row>
    <row r="518" spans="1:38" ht="75" customHeight="1" x14ac:dyDescent="0.35">
      <c r="A518" s="30" t="s">
        <v>3875</v>
      </c>
      <c r="B518" s="31" t="s">
        <v>3874</v>
      </c>
      <c r="C518" s="30" t="s">
        <v>3873</v>
      </c>
      <c r="D518" s="38" t="s">
        <v>40</v>
      </c>
      <c r="E518" s="30" t="s">
        <v>69</v>
      </c>
      <c r="F518" s="108" t="str">
        <f t="shared" si="30"/>
        <v>||||||</v>
      </c>
      <c r="G518" s="107">
        <v>20.433333333333334</v>
      </c>
      <c r="H518" s="35">
        <v>44425</v>
      </c>
      <c r="I518" s="23" t="s">
        <v>8</v>
      </c>
      <c r="J518" s="34">
        <v>45046</v>
      </c>
      <c r="K518" s="23" t="s">
        <v>8</v>
      </c>
      <c r="L518" s="34">
        <v>45435</v>
      </c>
      <c r="M518" s="23" t="s">
        <v>8</v>
      </c>
      <c r="N518" s="23">
        <f t="shared" si="31"/>
        <v>1</v>
      </c>
      <c r="O518" s="33" t="s">
        <v>8</v>
      </c>
      <c r="P518" s="23"/>
      <c r="Q518" s="38" t="s">
        <v>3756</v>
      </c>
      <c r="R518" s="30" t="s">
        <v>3872</v>
      </c>
      <c r="S518" s="32" t="s">
        <v>2451</v>
      </c>
      <c r="T518" s="30" t="s">
        <v>283</v>
      </c>
      <c r="U518" s="32" t="s">
        <v>282</v>
      </c>
      <c r="V518" s="30">
        <v>1</v>
      </c>
      <c r="W518" s="32" t="s">
        <v>133</v>
      </c>
      <c r="X518" s="40" t="s">
        <v>132</v>
      </c>
      <c r="Y518" s="103" t="s">
        <v>25</v>
      </c>
      <c r="Z518" s="102"/>
      <c r="AA518" s="26"/>
      <c r="AB518" s="25"/>
      <c r="AC518" s="25" t="s">
        <v>25</v>
      </c>
      <c r="AD518" s="25"/>
      <c r="AE518" s="25"/>
      <c r="AF518" s="24" t="s">
        <v>36</v>
      </c>
      <c r="AG518" s="264"/>
      <c r="AH518" s="293"/>
      <c r="AI518" s="293"/>
      <c r="AJ518" s="294" t="s">
        <v>35</v>
      </c>
      <c r="AK518" s="27">
        <v>408809</v>
      </c>
      <c r="AL518" s="331">
        <f t="shared" si="32"/>
        <v>408809</v>
      </c>
    </row>
    <row r="519" spans="1:38" ht="75" customHeight="1" x14ac:dyDescent="0.35">
      <c r="A519" s="30" t="s">
        <v>3871</v>
      </c>
      <c r="B519" s="31" t="s">
        <v>3843</v>
      </c>
      <c r="C519" s="30" t="s">
        <v>3870</v>
      </c>
      <c r="D519" s="38" t="s">
        <v>468</v>
      </c>
      <c r="E519" s="30" t="s">
        <v>9</v>
      </c>
      <c r="F519" s="108" t="str">
        <f t="shared" si="30"/>
        <v>|||||||||||||</v>
      </c>
      <c r="G519" s="107">
        <v>39</v>
      </c>
      <c r="H519" s="35">
        <v>44228</v>
      </c>
      <c r="I519" s="23" t="s">
        <v>8</v>
      </c>
      <c r="J519" s="34">
        <v>45413</v>
      </c>
      <c r="K519" s="23" t="s">
        <v>7</v>
      </c>
      <c r="L519" s="34" t="s">
        <v>1</v>
      </c>
      <c r="M519" s="23" t="s">
        <v>1</v>
      </c>
      <c r="N519" s="23">
        <f t="shared" si="31"/>
        <v>0</v>
      </c>
      <c r="O519" s="33" t="s">
        <v>7</v>
      </c>
      <c r="P519" s="23"/>
      <c r="Q519" s="38" t="s">
        <v>3756</v>
      </c>
      <c r="R519" s="30" t="s">
        <v>3869</v>
      </c>
      <c r="S519" s="32" t="s">
        <v>901</v>
      </c>
      <c r="T519" s="30" t="s">
        <v>177</v>
      </c>
      <c r="U519" s="32" t="s">
        <v>3868</v>
      </c>
      <c r="V519" s="30">
        <v>3</v>
      </c>
      <c r="W519" s="32" t="s">
        <v>1</v>
      </c>
      <c r="X519" s="30"/>
      <c r="Y519" s="103" t="s">
        <v>25</v>
      </c>
      <c r="Z519" s="102" t="s">
        <v>158</v>
      </c>
      <c r="AA519" s="26"/>
      <c r="AB519" s="25"/>
      <c r="AC519" s="25"/>
      <c r="AD519" s="25"/>
      <c r="AE519" s="25"/>
      <c r="AF519" s="24"/>
      <c r="AG519" s="264"/>
      <c r="AH519" s="293"/>
      <c r="AI519" s="293"/>
      <c r="AJ519" s="294"/>
      <c r="AK519" s="27">
        <v>398732</v>
      </c>
      <c r="AL519" s="331">
        <f t="shared" si="32"/>
        <v>398732</v>
      </c>
    </row>
    <row r="520" spans="1:38" ht="75" customHeight="1" x14ac:dyDescent="0.35">
      <c r="A520" s="30" t="s">
        <v>3867</v>
      </c>
      <c r="B520" s="31" t="s">
        <v>2352</v>
      </c>
      <c r="C520" s="30" t="s">
        <v>2351</v>
      </c>
      <c r="D520" s="38" t="s">
        <v>19</v>
      </c>
      <c r="E520" s="30" t="s">
        <v>9</v>
      </c>
      <c r="F520" s="108" t="str">
        <f t="shared" si="30"/>
        <v>|||||||||||||||||||||||||||||||||</v>
      </c>
      <c r="G520" s="107">
        <v>100.93333333333334</v>
      </c>
      <c r="H520" s="35">
        <v>44138</v>
      </c>
      <c r="I520" s="23" t="s">
        <v>8</v>
      </c>
      <c r="J520" s="34">
        <v>47208</v>
      </c>
      <c r="K520" s="23" t="s">
        <v>7</v>
      </c>
      <c r="L520" s="34" t="s">
        <v>1</v>
      </c>
      <c r="M520" s="23" t="s">
        <v>1</v>
      </c>
      <c r="N520" s="23">
        <f t="shared" si="31"/>
        <v>0</v>
      </c>
      <c r="O520" s="33" t="s">
        <v>7</v>
      </c>
      <c r="P520" s="23"/>
      <c r="Q520" s="38" t="s">
        <v>3756</v>
      </c>
      <c r="R520" s="30" t="s">
        <v>3866</v>
      </c>
      <c r="S520" s="32" t="s">
        <v>3865</v>
      </c>
      <c r="T520" s="30" t="s">
        <v>1722</v>
      </c>
      <c r="U520" s="32" t="s">
        <v>3864</v>
      </c>
      <c r="V520" s="30">
        <v>14</v>
      </c>
      <c r="W520" s="32" t="s">
        <v>1</v>
      </c>
      <c r="X520" s="30"/>
      <c r="Y520" s="103" t="s">
        <v>25</v>
      </c>
      <c r="Z520" s="102" t="s">
        <v>89</v>
      </c>
      <c r="AA520" s="26" t="s">
        <v>164</v>
      </c>
      <c r="AB520" s="25"/>
      <c r="AC520" s="25"/>
      <c r="AD520" s="25" t="s">
        <v>37</v>
      </c>
      <c r="AE520" s="25" t="s">
        <v>0</v>
      </c>
      <c r="AF520" s="24"/>
      <c r="AG520" s="264"/>
      <c r="AH520" s="293"/>
      <c r="AI520" s="293"/>
      <c r="AJ520" s="294"/>
      <c r="AK520" s="27">
        <v>385006</v>
      </c>
      <c r="AL520" s="331">
        <f t="shared" si="32"/>
        <v>385006</v>
      </c>
    </row>
    <row r="521" spans="1:38" ht="75" customHeight="1" x14ac:dyDescent="0.35">
      <c r="A521" s="30" t="s">
        <v>3863</v>
      </c>
      <c r="B521" s="31" t="s">
        <v>3862</v>
      </c>
      <c r="C521" s="30" t="s">
        <v>744</v>
      </c>
      <c r="D521" s="38" t="s">
        <v>10</v>
      </c>
      <c r="E521" s="30" t="s">
        <v>9</v>
      </c>
      <c r="F521" s="108" t="str">
        <f t="shared" si="30"/>
        <v>||||||||||||||||</v>
      </c>
      <c r="G521" s="107">
        <v>50.166666666666664</v>
      </c>
      <c r="H521" s="35">
        <v>44342</v>
      </c>
      <c r="I521" s="23" t="s">
        <v>8</v>
      </c>
      <c r="J521" s="34">
        <v>45870</v>
      </c>
      <c r="K521" s="23" t="s">
        <v>7</v>
      </c>
      <c r="L521" s="34" t="s">
        <v>1</v>
      </c>
      <c r="M521" s="23" t="s">
        <v>1</v>
      </c>
      <c r="N521" s="23">
        <f t="shared" si="31"/>
        <v>0</v>
      </c>
      <c r="O521" s="33" t="s">
        <v>7</v>
      </c>
      <c r="P521" s="23"/>
      <c r="Q521" s="38" t="s">
        <v>3756</v>
      </c>
      <c r="R521" s="30" t="s">
        <v>1705</v>
      </c>
      <c r="S521" s="32" t="s">
        <v>1924</v>
      </c>
      <c r="T521" s="30" t="s">
        <v>458</v>
      </c>
      <c r="U521" s="32" t="s">
        <v>457</v>
      </c>
      <c r="V521" s="30">
        <v>2</v>
      </c>
      <c r="W521" s="32" t="s">
        <v>1</v>
      </c>
      <c r="X521" s="30"/>
      <c r="Y521" s="103" t="s">
        <v>25</v>
      </c>
      <c r="Z521" s="102" t="s">
        <v>158</v>
      </c>
      <c r="AA521" s="26"/>
      <c r="AB521" s="25"/>
      <c r="AC521" s="25"/>
      <c r="AD521" s="25"/>
      <c r="AE521" s="25"/>
      <c r="AF521" s="24"/>
      <c r="AG521" s="264"/>
      <c r="AH521" s="293" t="s">
        <v>23</v>
      </c>
      <c r="AI521" s="293"/>
      <c r="AJ521" s="294"/>
      <c r="AK521" s="27">
        <v>384565</v>
      </c>
      <c r="AL521" s="331">
        <f t="shared" si="32"/>
        <v>384565</v>
      </c>
    </row>
    <row r="522" spans="1:38" ht="75" customHeight="1" x14ac:dyDescent="0.35">
      <c r="A522" s="30" t="s">
        <v>3861</v>
      </c>
      <c r="B522" s="31" t="s">
        <v>609</v>
      </c>
      <c r="C522" s="30" t="s">
        <v>3860</v>
      </c>
      <c r="D522" s="38" t="s">
        <v>10</v>
      </c>
      <c r="E522" s="30" t="s">
        <v>991</v>
      </c>
      <c r="F522" s="108" t="str">
        <f t="shared" si="30"/>
        <v>|||||||||||||||</v>
      </c>
      <c r="G522" s="107">
        <v>45.2</v>
      </c>
      <c r="H522" s="35">
        <v>44061</v>
      </c>
      <c r="I522" s="23" t="s">
        <v>8</v>
      </c>
      <c r="J522" s="34">
        <v>45436</v>
      </c>
      <c r="K522" s="23" t="s">
        <v>8</v>
      </c>
      <c r="L522" s="34" t="s">
        <v>1</v>
      </c>
      <c r="M522" s="23" t="s">
        <v>1</v>
      </c>
      <c r="N522" s="23">
        <f t="shared" si="31"/>
        <v>1</v>
      </c>
      <c r="O522" s="33" t="s">
        <v>8</v>
      </c>
      <c r="P522" s="23"/>
      <c r="Q522" s="38" t="s">
        <v>3756</v>
      </c>
      <c r="R522" s="30" t="s">
        <v>3859</v>
      </c>
      <c r="S522" s="32" t="s">
        <v>3858</v>
      </c>
      <c r="T522" s="30" t="s">
        <v>16</v>
      </c>
      <c r="U522" s="32" t="s">
        <v>15</v>
      </c>
      <c r="V522" s="30">
        <v>1</v>
      </c>
      <c r="W522" s="32" t="s">
        <v>1700</v>
      </c>
      <c r="X522" s="30"/>
      <c r="Y522" s="103"/>
      <c r="Z522" s="102"/>
      <c r="AA522" s="26"/>
      <c r="AB522" s="25"/>
      <c r="AC522" s="25"/>
      <c r="AD522" s="25"/>
      <c r="AE522" s="25"/>
      <c r="AF522" s="24"/>
      <c r="AG522" s="264"/>
      <c r="AH522" s="293"/>
      <c r="AI522" s="293"/>
      <c r="AJ522" s="294"/>
      <c r="AK522" s="27">
        <v>378006</v>
      </c>
      <c r="AL522" s="331">
        <f t="shared" si="32"/>
        <v>378006</v>
      </c>
    </row>
    <row r="523" spans="1:38" ht="75" customHeight="1" x14ac:dyDescent="0.35">
      <c r="A523" s="30" t="s">
        <v>3857</v>
      </c>
      <c r="B523" s="31" t="s">
        <v>1328</v>
      </c>
      <c r="C523" s="30" t="s">
        <v>1171</v>
      </c>
      <c r="D523" s="38" t="s">
        <v>468</v>
      </c>
      <c r="E523" s="30" t="s">
        <v>69</v>
      </c>
      <c r="F523" s="108" t="str">
        <f t="shared" si="30"/>
        <v>||||||||||||||</v>
      </c>
      <c r="G523" s="107">
        <v>42.733333333333334</v>
      </c>
      <c r="H523" s="35">
        <v>44063</v>
      </c>
      <c r="I523" s="23" t="s">
        <v>8</v>
      </c>
      <c r="J523" s="34" t="s">
        <v>1</v>
      </c>
      <c r="K523" s="23" t="s">
        <v>1</v>
      </c>
      <c r="L523" s="34">
        <v>45363</v>
      </c>
      <c r="M523" s="23" t="s">
        <v>8</v>
      </c>
      <c r="N523" s="23">
        <f t="shared" si="31"/>
        <v>1</v>
      </c>
      <c r="O523" s="33" t="s">
        <v>8</v>
      </c>
      <c r="P523" s="23"/>
      <c r="Q523" s="38" t="s">
        <v>3756</v>
      </c>
      <c r="R523" s="30" t="s">
        <v>3856</v>
      </c>
      <c r="S523" s="32" t="s">
        <v>925</v>
      </c>
      <c r="T523" s="30" t="s">
        <v>1075</v>
      </c>
      <c r="U523" s="32" t="s">
        <v>3855</v>
      </c>
      <c r="V523" s="30">
        <v>16</v>
      </c>
      <c r="W523" s="32" t="s">
        <v>133</v>
      </c>
      <c r="X523" s="40" t="s">
        <v>132</v>
      </c>
      <c r="Y523" s="103" t="s">
        <v>25</v>
      </c>
      <c r="Z523" s="102" t="s">
        <v>30</v>
      </c>
      <c r="AA523" s="26"/>
      <c r="AB523" s="25"/>
      <c r="AC523" s="25"/>
      <c r="AD523" s="25"/>
      <c r="AE523" s="25"/>
      <c r="AF523" s="24"/>
      <c r="AG523" s="264"/>
      <c r="AH523" s="293"/>
      <c r="AI523" s="293"/>
      <c r="AJ523" s="294"/>
      <c r="AK523" s="27">
        <v>375436</v>
      </c>
      <c r="AL523" s="331">
        <f t="shared" si="32"/>
        <v>375436</v>
      </c>
    </row>
    <row r="524" spans="1:38" ht="75" customHeight="1" x14ac:dyDescent="0.35">
      <c r="A524" s="30" t="s">
        <v>3854</v>
      </c>
      <c r="B524" s="31" t="s">
        <v>3853</v>
      </c>
      <c r="C524" s="30" t="s">
        <v>3852</v>
      </c>
      <c r="D524" s="38" t="s">
        <v>468</v>
      </c>
      <c r="E524" s="30" t="s">
        <v>9</v>
      </c>
      <c r="F524" s="108" t="str">
        <f t="shared" si="30"/>
        <v>||||||||||||||||||</v>
      </c>
      <c r="G524" s="107">
        <v>55.166666666666671</v>
      </c>
      <c r="H524" s="35">
        <v>44222</v>
      </c>
      <c r="I524" s="23" t="s">
        <v>8</v>
      </c>
      <c r="J524" s="34">
        <v>45901</v>
      </c>
      <c r="K524" s="23" t="s">
        <v>7</v>
      </c>
      <c r="L524" s="34" t="s">
        <v>1</v>
      </c>
      <c r="M524" s="23" t="s">
        <v>1</v>
      </c>
      <c r="N524" s="23">
        <f t="shared" si="31"/>
        <v>0</v>
      </c>
      <c r="O524" s="33" t="s">
        <v>7</v>
      </c>
      <c r="P524" s="23"/>
      <c r="Q524" s="38" t="s">
        <v>3756</v>
      </c>
      <c r="R524" s="30" t="s">
        <v>3851</v>
      </c>
      <c r="S524" s="32" t="s">
        <v>3850</v>
      </c>
      <c r="T524" s="30" t="s">
        <v>3849</v>
      </c>
      <c r="U524" s="32" t="s">
        <v>3848</v>
      </c>
      <c r="V524" s="30">
        <v>23</v>
      </c>
      <c r="W524" s="32" t="s">
        <v>1</v>
      </c>
      <c r="X524" s="30"/>
      <c r="Y524" s="103"/>
      <c r="Z524" s="102" t="s">
        <v>30</v>
      </c>
      <c r="AA524" s="26"/>
      <c r="AB524" s="25"/>
      <c r="AC524" s="25"/>
      <c r="AD524" s="25"/>
      <c r="AE524" s="25"/>
      <c r="AF524" s="24"/>
      <c r="AG524" s="264"/>
      <c r="AH524" s="293"/>
      <c r="AI524" s="293" t="s">
        <v>127</v>
      </c>
      <c r="AJ524" s="294"/>
      <c r="AK524" s="27">
        <v>373207</v>
      </c>
      <c r="AL524" s="331">
        <f t="shared" si="32"/>
        <v>373207</v>
      </c>
    </row>
    <row r="525" spans="1:38" ht="75" customHeight="1" x14ac:dyDescent="0.35">
      <c r="A525" s="30" t="s">
        <v>3847</v>
      </c>
      <c r="B525" s="31" t="s">
        <v>3846</v>
      </c>
      <c r="C525" s="30" t="s">
        <v>1230</v>
      </c>
      <c r="D525" s="38" t="s">
        <v>40</v>
      </c>
      <c r="E525" s="30" t="s">
        <v>69</v>
      </c>
      <c r="F525" s="108" t="str">
        <f t="shared" si="30"/>
        <v>||||||||||</v>
      </c>
      <c r="G525" s="107">
        <v>30.4</v>
      </c>
      <c r="H525" s="35">
        <v>43970</v>
      </c>
      <c r="I525" s="23" t="s">
        <v>8</v>
      </c>
      <c r="J525" s="34">
        <v>44896</v>
      </c>
      <c r="K525" s="23" t="s">
        <v>7</v>
      </c>
      <c r="L525" s="34">
        <v>45399</v>
      </c>
      <c r="M525" s="23" t="s">
        <v>8</v>
      </c>
      <c r="N525" s="23">
        <f t="shared" si="31"/>
        <v>0</v>
      </c>
      <c r="O525" s="33" t="s">
        <v>7</v>
      </c>
      <c r="P525" s="23"/>
      <c r="Q525" s="38" t="s">
        <v>3756</v>
      </c>
      <c r="R525" s="30" t="s">
        <v>3845</v>
      </c>
      <c r="S525" s="32" t="s">
        <v>1325</v>
      </c>
      <c r="T525" s="30" t="s">
        <v>16</v>
      </c>
      <c r="U525" s="32" t="s">
        <v>15</v>
      </c>
      <c r="V525" s="30">
        <v>1</v>
      </c>
      <c r="W525" s="32" t="s">
        <v>133</v>
      </c>
      <c r="X525" s="40" t="s">
        <v>132</v>
      </c>
      <c r="Y525" s="103"/>
      <c r="Z525" s="102"/>
      <c r="AA525" s="26"/>
      <c r="AB525" s="25"/>
      <c r="AC525" s="25"/>
      <c r="AD525" s="25"/>
      <c r="AE525" s="25"/>
      <c r="AF525" s="24"/>
      <c r="AG525" s="264"/>
      <c r="AH525" s="293"/>
      <c r="AI525" s="293" t="s">
        <v>127</v>
      </c>
      <c r="AJ525" s="294"/>
      <c r="AK525" s="27">
        <v>370560</v>
      </c>
      <c r="AL525" s="331">
        <f t="shared" si="32"/>
        <v>370560</v>
      </c>
    </row>
    <row r="526" spans="1:38" ht="75" customHeight="1" x14ac:dyDescent="0.35">
      <c r="A526" s="30" t="s">
        <v>3844</v>
      </c>
      <c r="B526" s="31" t="s">
        <v>3843</v>
      </c>
      <c r="C526" s="30" t="s">
        <v>3542</v>
      </c>
      <c r="D526" s="38" t="s">
        <v>40</v>
      </c>
      <c r="E526" s="30" t="s">
        <v>69</v>
      </c>
      <c r="F526" s="108" t="str">
        <f t="shared" si="30"/>
        <v>||||||||||</v>
      </c>
      <c r="G526" s="107">
        <v>32.9</v>
      </c>
      <c r="H526" s="35">
        <v>44047</v>
      </c>
      <c r="I526" s="23" t="s">
        <v>8</v>
      </c>
      <c r="J526" s="34" t="s">
        <v>1</v>
      </c>
      <c r="K526" s="23" t="s">
        <v>1</v>
      </c>
      <c r="L526" s="34">
        <v>45047</v>
      </c>
      <c r="M526" s="23" t="s">
        <v>8</v>
      </c>
      <c r="N526" s="23">
        <f t="shared" si="31"/>
        <v>1</v>
      </c>
      <c r="O526" s="33" t="s">
        <v>8</v>
      </c>
      <c r="P526" s="23"/>
      <c r="Q526" s="38" t="s">
        <v>3756</v>
      </c>
      <c r="R526" s="30" t="s">
        <v>3842</v>
      </c>
      <c r="S526" s="32" t="s">
        <v>3642</v>
      </c>
      <c r="T526" s="30" t="s">
        <v>151</v>
      </c>
      <c r="U526" s="32" t="s">
        <v>3841</v>
      </c>
      <c r="V526" s="30">
        <v>10</v>
      </c>
      <c r="W526" s="32" t="s">
        <v>133</v>
      </c>
      <c r="X526" s="40" t="s">
        <v>132</v>
      </c>
      <c r="Y526" s="103" t="s">
        <v>25</v>
      </c>
      <c r="Z526" s="102" t="s">
        <v>158</v>
      </c>
      <c r="AA526" s="26"/>
      <c r="AB526" s="25"/>
      <c r="AC526" s="25"/>
      <c r="AD526" s="25"/>
      <c r="AE526" s="25"/>
      <c r="AF526" s="24"/>
      <c r="AG526" s="264"/>
      <c r="AH526" s="293"/>
      <c r="AI526" s="293" t="s">
        <v>127</v>
      </c>
      <c r="AJ526" s="294"/>
      <c r="AK526" s="27">
        <v>366478</v>
      </c>
      <c r="AL526" s="331">
        <f t="shared" si="32"/>
        <v>366478</v>
      </c>
    </row>
    <row r="527" spans="1:38" ht="75" customHeight="1" x14ac:dyDescent="0.35">
      <c r="A527" s="30" t="s">
        <v>3840</v>
      </c>
      <c r="B527" s="31" t="s">
        <v>3839</v>
      </c>
      <c r="C527" s="30" t="s">
        <v>3838</v>
      </c>
      <c r="D527" s="38" t="s">
        <v>468</v>
      </c>
      <c r="E527" s="30" t="s">
        <v>213</v>
      </c>
      <c r="F527" s="108" t="str">
        <f t="shared" si="30"/>
        <v>||||||||||||</v>
      </c>
      <c r="G527" s="107">
        <v>37.666666666666664</v>
      </c>
      <c r="H527" s="35">
        <v>43966</v>
      </c>
      <c r="I527" s="23" t="s">
        <v>8</v>
      </c>
      <c r="J527" s="34">
        <v>45112</v>
      </c>
      <c r="K527" s="23" t="s">
        <v>7</v>
      </c>
      <c r="L527" s="34" t="s">
        <v>1</v>
      </c>
      <c r="M527" s="23" t="s">
        <v>1</v>
      </c>
      <c r="N527" s="23">
        <f t="shared" si="31"/>
        <v>0</v>
      </c>
      <c r="O527" s="33" t="s">
        <v>7</v>
      </c>
      <c r="P527" s="23"/>
      <c r="Q527" s="38" t="s">
        <v>3756</v>
      </c>
      <c r="R527" s="30" t="s">
        <v>3837</v>
      </c>
      <c r="S527" s="32" t="s">
        <v>3836</v>
      </c>
      <c r="T527" s="30" t="s">
        <v>16</v>
      </c>
      <c r="U527" s="32" t="s">
        <v>15</v>
      </c>
      <c r="V527" s="30">
        <v>1</v>
      </c>
      <c r="W527" s="32" t="s">
        <v>1</v>
      </c>
      <c r="X527" s="30"/>
      <c r="Y527" s="103"/>
      <c r="Z527" s="102"/>
      <c r="AA527" s="26"/>
      <c r="AB527" s="25"/>
      <c r="AC527" s="25"/>
      <c r="AD527" s="25"/>
      <c r="AE527" s="25"/>
      <c r="AF527" s="24"/>
      <c r="AG527" s="264"/>
      <c r="AH527" s="293"/>
      <c r="AI527" s="293" t="s">
        <v>127</v>
      </c>
      <c r="AJ527" s="294"/>
      <c r="AK527" s="27">
        <v>365561</v>
      </c>
      <c r="AL527" s="331">
        <f t="shared" si="32"/>
        <v>365561</v>
      </c>
    </row>
    <row r="528" spans="1:38" ht="75" customHeight="1" x14ac:dyDescent="0.35">
      <c r="A528" s="30" t="s">
        <v>3835</v>
      </c>
      <c r="B528" s="31" t="s">
        <v>1283</v>
      </c>
      <c r="C528" s="30" t="s">
        <v>3834</v>
      </c>
      <c r="D528" s="38" t="s">
        <v>19</v>
      </c>
      <c r="E528" s="30" t="s">
        <v>325</v>
      </c>
      <c r="F528" s="108" t="str">
        <f t="shared" si="30"/>
        <v>||||||||||||||</v>
      </c>
      <c r="G528" s="107">
        <v>43</v>
      </c>
      <c r="H528" s="35">
        <v>44346</v>
      </c>
      <c r="I528" s="23" t="s">
        <v>8</v>
      </c>
      <c r="J528" s="34">
        <v>45656</v>
      </c>
      <c r="K528" s="23" t="s">
        <v>7</v>
      </c>
      <c r="L528" s="34" t="s">
        <v>1</v>
      </c>
      <c r="M528" s="23" t="s">
        <v>1</v>
      </c>
      <c r="N528" s="23">
        <f t="shared" si="31"/>
        <v>0</v>
      </c>
      <c r="O528" s="33" t="s">
        <v>7</v>
      </c>
      <c r="P528" s="23"/>
      <c r="Q528" s="38" t="s">
        <v>3756</v>
      </c>
      <c r="R528" s="30" t="s">
        <v>3833</v>
      </c>
      <c r="S528" s="32" t="s">
        <v>1150</v>
      </c>
      <c r="T528" s="30" t="s">
        <v>112</v>
      </c>
      <c r="U528" s="32" t="s">
        <v>263</v>
      </c>
      <c r="V528" s="30">
        <v>3</v>
      </c>
      <c r="W528" s="32" t="s">
        <v>1</v>
      </c>
      <c r="X528" s="30"/>
      <c r="Y528" s="103" t="s">
        <v>25</v>
      </c>
      <c r="Z528" s="102"/>
      <c r="AA528" s="26"/>
      <c r="AB528" s="25"/>
      <c r="AC528" s="25"/>
      <c r="AD528" s="25"/>
      <c r="AE528" s="25"/>
      <c r="AF528" s="24"/>
      <c r="AG528" s="264"/>
      <c r="AH528" s="293"/>
      <c r="AI528" s="293"/>
      <c r="AJ528" s="294"/>
      <c r="AK528" s="27">
        <v>361219</v>
      </c>
      <c r="AL528" s="331">
        <f t="shared" si="32"/>
        <v>361219</v>
      </c>
    </row>
    <row r="529" spans="1:38" ht="75" customHeight="1" x14ac:dyDescent="0.35">
      <c r="A529" s="30" t="s">
        <v>3832</v>
      </c>
      <c r="B529" s="31" t="s">
        <v>3831</v>
      </c>
      <c r="C529" s="30" t="s">
        <v>3830</v>
      </c>
      <c r="D529" s="38" t="s">
        <v>10</v>
      </c>
      <c r="E529" s="30" t="s">
        <v>9</v>
      </c>
      <c r="F529" s="108" t="str">
        <f t="shared" si="30"/>
        <v>||||||||||</v>
      </c>
      <c r="G529" s="107">
        <v>32.199999999999996</v>
      </c>
      <c r="H529" s="35">
        <v>44555</v>
      </c>
      <c r="I529" s="23" t="s">
        <v>8</v>
      </c>
      <c r="J529" s="34">
        <v>45535</v>
      </c>
      <c r="K529" s="23" t="s">
        <v>7</v>
      </c>
      <c r="L529" s="34" t="s">
        <v>1</v>
      </c>
      <c r="M529" s="23" t="s">
        <v>1</v>
      </c>
      <c r="N529" s="23">
        <f t="shared" si="31"/>
        <v>0</v>
      </c>
      <c r="O529" s="33" t="s">
        <v>7</v>
      </c>
      <c r="P529" s="23"/>
      <c r="Q529" s="38" t="s">
        <v>3756</v>
      </c>
      <c r="R529" s="30" t="s">
        <v>3765</v>
      </c>
      <c r="S529" s="32" t="s">
        <v>1417</v>
      </c>
      <c r="T529" s="30" t="s">
        <v>16</v>
      </c>
      <c r="U529" s="32" t="s">
        <v>15</v>
      </c>
      <c r="V529" s="30">
        <v>1</v>
      </c>
      <c r="W529" s="32" t="s">
        <v>1</v>
      </c>
      <c r="X529" s="30"/>
      <c r="Y529" s="103" t="s">
        <v>25</v>
      </c>
      <c r="Z529" s="102" t="s">
        <v>158</v>
      </c>
      <c r="AA529" s="26"/>
      <c r="AB529" s="25"/>
      <c r="AC529" s="25"/>
      <c r="AD529" s="25"/>
      <c r="AE529" s="25"/>
      <c r="AF529" s="24"/>
      <c r="AG529" s="264"/>
      <c r="AH529" s="293"/>
      <c r="AI529" s="293"/>
      <c r="AJ529" s="294"/>
      <c r="AK529" s="27">
        <v>505839</v>
      </c>
      <c r="AL529" s="331">
        <f t="shared" si="32"/>
        <v>505839</v>
      </c>
    </row>
    <row r="530" spans="1:38" ht="75" customHeight="1" x14ac:dyDescent="0.35">
      <c r="A530" s="30" t="s">
        <v>3829</v>
      </c>
      <c r="B530" s="31" t="s">
        <v>3807</v>
      </c>
      <c r="C530" s="30" t="s">
        <v>1200</v>
      </c>
      <c r="D530" s="38" t="s">
        <v>468</v>
      </c>
      <c r="E530" s="30" t="s">
        <v>9</v>
      </c>
      <c r="F530" s="108" t="str">
        <f t="shared" si="30"/>
        <v>|||||||||||||</v>
      </c>
      <c r="G530" s="107">
        <v>40.700000000000003</v>
      </c>
      <c r="H530" s="35">
        <v>45337</v>
      </c>
      <c r="I530" s="23" t="s">
        <v>8</v>
      </c>
      <c r="J530" s="34">
        <v>46574</v>
      </c>
      <c r="K530" s="23" t="s">
        <v>7</v>
      </c>
      <c r="L530" s="34" t="s">
        <v>1</v>
      </c>
      <c r="M530" s="23" t="s">
        <v>1</v>
      </c>
      <c r="N530" s="23">
        <f t="shared" si="31"/>
        <v>0</v>
      </c>
      <c r="O530" s="33" t="s">
        <v>7</v>
      </c>
      <c r="P530" s="23"/>
      <c r="Q530" s="38" t="s">
        <v>3756</v>
      </c>
      <c r="R530" s="30" t="s">
        <v>3828</v>
      </c>
      <c r="S530" s="32" t="s">
        <v>2075</v>
      </c>
      <c r="T530" s="30" t="s">
        <v>3827</v>
      </c>
      <c r="U530" s="32" t="s">
        <v>3826</v>
      </c>
      <c r="V530" s="30">
        <v>8</v>
      </c>
      <c r="W530" s="32" t="s">
        <v>1</v>
      </c>
      <c r="X530" s="30"/>
      <c r="Y530" s="103" t="s">
        <v>25</v>
      </c>
      <c r="Z530" s="102" t="s">
        <v>89</v>
      </c>
      <c r="AA530" s="26" t="s">
        <v>164</v>
      </c>
      <c r="AB530" s="25"/>
      <c r="AC530" s="25" t="s">
        <v>25</v>
      </c>
      <c r="AD530" s="25"/>
      <c r="AE530" s="25"/>
      <c r="AF530" s="24"/>
      <c r="AG530" s="264"/>
      <c r="AH530" s="293"/>
      <c r="AI530" s="293" t="s">
        <v>127</v>
      </c>
      <c r="AJ530" s="294"/>
      <c r="AK530" s="27">
        <v>501998</v>
      </c>
      <c r="AL530" s="331">
        <f t="shared" si="32"/>
        <v>501998</v>
      </c>
    </row>
    <row r="531" spans="1:38" ht="75" customHeight="1" x14ac:dyDescent="0.35">
      <c r="A531" s="30" t="s">
        <v>3825</v>
      </c>
      <c r="B531" s="31" t="s">
        <v>3824</v>
      </c>
      <c r="C531" s="30" t="s">
        <v>2351</v>
      </c>
      <c r="D531" s="38" t="s">
        <v>468</v>
      </c>
      <c r="E531" s="30" t="s">
        <v>9</v>
      </c>
      <c r="F531" s="108" t="str">
        <f t="shared" si="30"/>
        <v>||||||||||||||||||</v>
      </c>
      <c r="G531" s="107">
        <v>56</v>
      </c>
      <c r="H531" s="35">
        <v>45327</v>
      </c>
      <c r="I531" s="23" t="s">
        <v>8</v>
      </c>
      <c r="J531" s="34">
        <v>47031</v>
      </c>
      <c r="K531" s="23" t="s">
        <v>7</v>
      </c>
      <c r="L531" s="34" t="s">
        <v>1</v>
      </c>
      <c r="M531" s="23" t="s">
        <v>1</v>
      </c>
      <c r="N531" s="23">
        <f t="shared" si="31"/>
        <v>0</v>
      </c>
      <c r="O531" s="33" t="s">
        <v>7</v>
      </c>
      <c r="P531" s="23"/>
      <c r="Q531" s="38" t="s">
        <v>3756</v>
      </c>
      <c r="R531" s="30" t="s">
        <v>3815</v>
      </c>
      <c r="S531" s="32" t="s">
        <v>1859</v>
      </c>
      <c r="T531" s="30" t="s">
        <v>3764</v>
      </c>
      <c r="U531" s="32" t="s">
        <v>3763</v>
      </c>
      <c r="V531" s="30">
        <v>2</v>
      </c>
      <c r="W531" s="32" t="s">
        <v>1</v>
      </c>
      <c r="X531" s="30"/>
      <c r="Y531" s="103" t="s">
        <v>25</v>
      </c>
      <c r="Z531" s="102" t="s">
        <v>89</v>
      </c>
      <c r="AA531" s="26"/>
      <c r="AB531" s="25"/>
      <c r="AC531" s="25"/>
      <c r="AD531" s="25"/>
      <c r="AE531" s="25" t="s">
        <v>0</v>
      </c>
      <c r="AF531" s="24"/>
      <c r="AG531" s="264"/>
      <c r="AH531" s="293"/>
      <c r="AI531" s="293"/>
      <c r="AJ531" s="294"/>
      <c r="AK531" s="27">
        <v>498702</v>
      </c>
      <c r="AL531" s="331">
        <f t="shared" si="32"/>
        <v>498702</v>
      </c>
    </row>
    <row r="532" spans="1:38" ht="75" customHeight="1" x14ac:dyDescent="0.35">
      <c r="A532" s="30" t="s">
        <v>3823</v>
      </c>
      <c r="B532" s="31" t="s">
        <v>3822</v>
      </c>
      <c r="C532" s="30" t="s">
        <v>3821</v>
      </c>
      <c r="D532" s="38" t="s">
        <v>10</v>
      </c>
      <c r="E532" s="30" t="s">
        <v>9</v>
      </c>
      <c r="F532" s="108" t="str">
        <f t="shared" si="30"/>
        <v>||||||||||||||||</v>
      </c>
      <c r="G532" s="107">
        <v>50.899999999999991</v>
      </c>
      <c r="H532" s="35">
        <v>44259</v>
      </c>
      <c r="I532" s="23" t="s">
        <v>8</v>
      </c>
      <c r="J532" s="34">
        <v>45809</v>
      </c>
      <c r="K532" s="23" t="s">
        <v>7</v>
      </c>
      <c r="L532" s="34" t="s">
        <v>1</v>
      </c>
      <c r="M532" s="23" t="s">
        <v>1</v>
      </c>
      <c r="N532" s="23">
        <f t="shared" si="31"/>
        <v>0</v>
      </c>
      <c r="O532" s="33" t="s">
        <v>7</v>
      </c>
      <c r="P532" s="23"/>
      <c r="Q532" s="38" t="s">
        <v>3756</v>
      </c>
      <c r="R532" s="30" t="s">
        <v>3820</v>
      </c>
      <c r="S532" s="32" t="s">
        <v>80</v>
      </c>
      <c r="T532" s="30" t="s">
        <v>16</v>
      </c>
      <c r="U532" s="32" t="s">
        <v>15</v>
      </c>
      <c r="V532" s="30">
        <v>1</v>
      </c>
      <c r="W532" s="32" t="s">
        <v>1</v>
      </c>
      <c r="X532" s="30"/>
      <c r="Y532" s="103"/>
      <c r="Z532" s="102"/>
      <c r="AA532" s="26"/>
      <c r="AB532" s="25"/>
      <c r="AC532" s="25"/>
      <c r="AD532" s="25"/>
      <c r="AE532" s="25"/>
      <c r="AF532" s="24"/>
      <c r="AG532" s="264"/>
      <c r="AH532" s="293" t="s">
        <v>23</v>
      </c>
      <c r="AI532" s="293"/>
      <c r="AJ532" s="294"/>
      <c r="AK532" s="27">
        <v>498405</v>
      </c>
      <c r="AL532" s="331">
        <f t="shared" si="32"/>
        <v>498405</v>
      </c>
    </row>
    <row r="533" spans="1:38" ht="75" customHeight="1" x14ac:dyDescent="0.35">
      <c r="A533" s="30" t="s">
        <v>3819</v>
      </c>
      <c r="B533" s="31" t="s">
        <v>3807</v>
      </c>
      <c r="C533" s="30" t="s">
        <v>1200</v>
      </c>
      <c r="D533" s="38" t="s">
        <v>468</v>
      </c>
      <c r="E533" s="30" t="s">
        <v>9</v>
      </c>
      <c r="F533" s="108" t="str">
        <f t="shared" si="30"/>
        <v>|||||||||||||||||||||||</v>
      </c>
      <c r="G533" s="107">
        <v>69.2</v>
      </c>
      <c r="H533" s="35">
        <v>45288</v>
      </c>
      <c r="I533" s="23" t="s">
        <v>8</v>
      </c>
      <c r="J533" s="34">
        <v>47395</v>
      </c>
      <c r="K533" s="23" t="s">
        <v>7</v>
      </c>
      <c r="L533" s="34" t="s">
        <v>1</v>
      </c>
      <c r="M533" s="23" t="s">
        <v>1</v>
      </c>
      <c r="N533" s="23">
        <f t="shared" si="31"/>
        <v>0</v>
      </c>
      <c r="O533" s="33" t="s">
        <v>7</v>
      </c>
      <c r="P533" s="23"/>
      <c r="Q533" s="38" t="s">
        <v>3756</v>
      </c>
      <c r="R533" s="30" t="s">
        <v>3818</v>
      </c>
      <c r="S533" s="32" t="s">
        <v>3810</v>
      </c>
      <c r="T533" s="30" t="s">
        <v>1075</v>
      </c>
      <c r="U533" s="32" t="s">
        <v>3817</v>
      </c>
      <c r="V533" s="30">
        <v>14</v>
      </c>
      <c r="W533" s="32" t="s">
        <v>1</v>
      </c>
      <c r="X533" s="30"/>
      <c r="Y533" s="103" t="s">
        <v>25</v>
      </c>
      <c r="Z533" s="102" t="s">
        <v>89</v>
      </c>
      <c r="AA533" s="26"/>
      <c r="AB533" s="25"/>
      <c r="AC533" s="25"/>
      <c r="AD533" s="25" t="s">
        <v>37</v>
      </c>
      <c r="AE533" s="25"/>
      <c r="AF533" s="24"/>
      <c r="AG533" s="264"/>
      <c r="AH533" s="293"/>
      <c r="AI533" s="293" t="s">
        <v>127</v>
      </c>
      <c r="AJ533" s="294"/>
      <c r="AK533" s="27">
        <v>493810</v>
      </c>
      <c r="AL533" s="331">
        <f t="shared" si="32"/>
        <v>493810</v>
      </c>
    </row>
    <row r="534" spans="1:38" ht="75" customHeight="1" x14ac:dyDescent="0.35">
      <c r="A534" s="30" t="s">
        <v>3816</v>
      </c>
      <c r="B534" s="31" t="s">
        <v>3807</v>
      </c>
      <c r="C534" s="30" t="s">
        <v>1200</v>
      </c>
      <c r="D534" s="38" t="s">
        <v>468</v>
      </c>
      <c r="E534" s="30" t="s">
        <v>9</v>
      </c>
      <c r="F534" s="108" t="str">
        <f t="shared" si="30"/>
        <v>||||||||||||||||||||||||</v>
      </c>
      <c r="G534" s="107">
        <v>74.333333333333343</v>
      </c>
      <c r="H534" s="35">
        <v>45244</v>
      </c>
      <c r="I534" s="23" t="s">
        <v>8</v>
      </c>
      <c r="J534" s="34">
        <v>47507</v>
      </c>
      <c r="K534" s="23" t="s">
        <v>7</v>
      </c>
      <c r="L534" s="34" t="s">
        <v>1</v>
      </c>
      <c r="M534" s="23" t="s">
        <v>1</v>
      </c>
      <c r="N534" s="23">
        <f t="shared" si="31"/>
        <v>0</v>
      </c>
      <c r="O534" s="33" t="s">
        <v>7</v>
      </c>
      <c r="P534" s="23"/>
      <c r="Q534" s="38" t="s">
        <v>3756</v>
      </c>
      <c r="R534" s="30" t="s">
        <v>3815</v>
      </c>
      <c r="S534" s="32" t="s">
        <v>790</v>
      </c>
      <c r="T534" s="30" t="s">
        <v>2276</v>
      </c>
      <c r="U534" s="32" t="s">
        <v>3814</v>
      </c>
      <c r="V534" s="30">
        <v>9</v>
      </c>
      <c r="W534" s="32" t="s">
        <v>1</v>
      </c>
      <c r="X534" s="30"/>
      <c r="Y534" s="103" t="s">
        <v>25</v>
      </c>
      <c r="Z534" s="102" t="s">
        <v>89</v>
      </c>
      <c r="AA534" s="26" t="s">
        <v>164</v>
      </c>
      <c r="AB534" s="25"/>
      <c r="AC534" s="25"/>
      <c r="AD534" s="25" t="s">
        <v>37</v>
      </c>
      <c r="AE534" s="25"/>
      <c r="AF534" s="24"/>
      <c r="AG534" s="264"/>
      <c r="AH534" s="293"/>
      <c r="AI534" s="293" t="s">
        <v>127</v>
      </c>
      <c r="AJ534" s="294"/>
      <c r="AK534" s="27">
        <v>489679</v>
      </c>
      <c r="AL534" s="331">
        <f t="shared" si="32"/>
        <v>489679</v>
      </c>
    </row>
    <row r="535" spans="1:38" ht="75" customHeight="1" x14ac:dyDescent="0.35">
      <c r="A535" s="30" t="s">
        <v>3813</v>
      </c>
      <c r="B535" s="31" t="s">
        <v>3812</v>
      </c>
      <c r="C535" s="30" t="s">
        <v>1200</v>
      </c>
      <c r="D535" s="38" t="s">
        <v>468</v>
      </c>
      <c r="E535" s="30" t="s">
        <v>9</v>
      </c>
      <c r="F535" s="108" t="str">
        <f t="shared" si="30"/>
        <v>|||||||||||||||||||</v>
      </c>
      <c r="G535" s="107">
        <v>57.166666666666671</v>
      </c>
      <c r="H535" s="35">
        <v>45273</v>
      </c>
      <c r="I535" s="23" t="s">
        <v>8</v>
      </c>
      <c r="J535" s="34">
        <v>47014</v>
      </c>
      <c r="K535" s="23" t="s">
        <v>7</v>
      </c>
      <c r="L535" s="34" t="s">
        <v>1</v>
      </c>
      <c r="M535" s="23" t="s">
        <v>1</v>
      </c>
      <c r="N535" s="23">
        <f t="shared" si="31"/>
        <v>0</v>
      </c>
      <c r="O535" s="33" t="s">
        <v>7</v>
      </c>
      <c r="P535" s="23"/>
      <c r="Q535" s="38" t="s">
        <v>3756</v>
      </c>
      <c r="R535" s="30" t="s">
        <v>3811</v>
      </c>
      <c r="S535" s="32" t="s">
        <v>3810</v>
      </c>
      <c r="T535" s="30" t="s">
        <v>1520</v>
      </c>
      <c r="U535" s="32" t="s">
        <v>3809</v>
      </c>
      <c r="V535" s="30">
        <v>14</v>
      </c>
      <c r="W535" s="32" t="s">
        <v>1</v>
      </c>
      <c r="X535" s="30"/>
      <c r="Y535" s="103" t="s">
        <v>25</v>
      </c>
      <c r="Z535" s="102" t="s">
        <v>89</v>
      </c>
      <c r="AA535" s="26" t="s">
        <v>164</v>
      </c>
      <c r="AB535" s="25"/>
      <c r="AC535" s="25"/>
      <c r="AD535" s="25" t="s">
        <v>37</v>
      </c>
      <c r="AE535" s="25"/>
      <c r="AF535" s="24"/>
      <c r="AG535" s="264"/>
      <c r="AH535" s="293"/>
      <c r="AI535" s="293" t="s">
        <v>127</v>
      </c>
      <c r="AJ535" s="294"/>
      <c r="AK535" s="27">
        <v>489033</v>
      </c>
      <c r="AL535" s="331">
        <f t="shared" si="32"/>
        <v>489033</v>
      </c>
    </row>
    <row r="536" spans="1:38" ht="75" customHeight="1" x14ac:dyDescent="0.35">
      <c r="A536" s="30" t="s">
        <v>3808</v>
      </c>
      <c r="B536" s="31" t="s">
        <v>3807</v>
      </c>
      <c r="C536" s="30" t="s">
        <v>1200</v>
      </c>
      <c r="D536" s="38" t="s">
        <v>468</v>
      </c>
      <c r="E536" s="30" t="s">
        <v>9</v>
      </c>
      <c r="F536" s="108" t="str">
        <f t="shared" si="30"/>
        <v>|||||||||||||||||||||</v>
      </c>
      <c r="G536" s="107">
        <v>63.7</v>
      </c>
      <c r="H536" s="35">
        <v>45272</v>
      </c>
      <c r="I536" s="23" t="s">
        <v>8</v>
      </c>
      <c r="J536" s="34">
        <v>47211</v>
      </c>
      <c r="K536" s="23" t="s">
        <v>7</v>
      </c>
      <c r="L536" s="34" t="s">
        <v>1</v>
      </c>
      <c r="M536" s="23" t="s">
        <v>1</v>
      </c>
      <c r="N536" s="23">
        <f t="shared" si="31"/>
        <v>0</v>
      </c>
      <c r="O536" s="33" t="s">
        <v>7</v>
      </c>
      <c r="P536" s="23"/>
      <c r="Q536" s="38" t="s">
        <v>3756</v>
      </c>
      <c r="R536" s="30" t="s">
        <v>3806</v>
      </c>
      <c r="S536" s="32" t="s">
        <v>3805</v>
      </c>
      <c r="T536" s="30" t="s">
        <v>1520</v>
      </c>
      <c r="U536" s="32" t="s">
        <v>3804</v>
      </c>
      <c r="V536" s="30">
        <v>9</v>
      </c>
      <c r="W536" s="32" t="s">
        <v>1</v>
      </c>
      <c r="X536" s="30"/>
      <c r="Y536" s="103" t="s">
        <v>25</v>
      </c>
      <c r="Z536" s="102" t="s">
        <v>89</v>
      </c>
      <c r="AA536" s="26"/>
      <c r="AB536" s="25"/>
      <c r="AC536" s="25" t="s">
        <v>25</v>
      </c>
      <c r="AD536" s="25"/>
      <c r="AE536" s="25"/>
      <c r="AF536" s="24"/>
      <c r="AG536" s="264"/>
      <c r="AH536" s="293"/>
      <c r="AI536" s="293" t="s">
        <v>127</v>
      </c>
      <c r="AJ536" s="294"/>
      <c r="AK536" s="27">
        <v>489018</v>
      </c>
      <c r="AL536" s="331">
        <f t="shared" si="32"/>
        <v>489018</v>
      </c>
    </row>
    <row r="537" spans="1:38" ht="75" customHeight="1" x14ac:dyDescent="0.35">
      <c r="A537" s="30" t="s">
        <v>3803</v>
      </c>
      <c r="B537" s="31" t="s">
        <v>3802</v>
      </c>
      <c r="C537" s="30" t="s">
        <v>3801</v>
      </c>
      <c r="D537" s="38" t="s">
        <v>19</v>
      </c>
      <c r="E537" s="30" t="s">
        <v>9</v>
      </c>
      <c r="F537" s="108" t="str">
        <f t="shared" si="30"/>
        <v>|||||||||||||||||||</v>
      </c>
      <c r="G537" s="107">
        <v>57.900000000000006</v>
      </c>
      <c r="H537" s="35">
        <v>45355</v>
      </c>
      <c r="I537" s="23" t="s">
        <v>8</v>
      </c>
      <c r="J537" s="34">
        <v>47118</v>
      </c>
      <c r="K537" s="23" t="s">
        <v>7</v>
      </c>
      <c r="L537" s="34" t="s">
        <v>1</v>
      </c>
      <c r="M537" s="23" t="s">
        <v>1</v>
      </c>
      <c r="N537" s="23">
        <f t="shared" si="31"/>
        <v>0</v>
      </c>
      <c r="O537" s="33" t="s">
        <v>7</v>
      </c>
      <c r="P537" s="23"/>
      <c r="Q537" s="38" t="s">
        <v>3756</v>
      </c>
      <c r="R537" s="30" t="s">
        <v>3800</v>
      </c>
      <c r="S537" s="32" t="s">
        <v>122</v>
      </c>
      <c r="T537" s="30" t="s">
        <v>106</v>
      </c>
      <c r="U537" s="32" t="s">
        <v>3799</v>
      </c>
      <c r="V537" s="30">
        <v>3</v>
      </c>
      <c r="W537" s="32" t="s">
        <v>1</v>
      </c>
      <c r="X537" s="30"/>
      <c r="Y537" s="103" t="s">
        <v>25</v>
      </c>
      <c r="Z537" s="102"/>
      <c r="AA537" s="26"/>
      <c r="AB537" s="25"/>
      <c r="AC537" s="25"/>
      <c r="AD537" s="25"/>
      <c r="AE537" s="25"/>
      <c r="AF537" s="24"/>
      <c r="AG537" s="264"/>
      <c r="AH537" s="293" t="s">
        <v>23</v>
      </c>
      <c r="AI537" s="293"/>
      <c r="AJ537" s="294"/>
      <c r="AK537" s="27">
        <v>488902</v>
      </c>
      <c r="AL537" s="331">
        <f t="shared" si="32"/>
        <v>488902</v>
      </c>
    </row>
    <row r="538" spans="1:38" ht="75" customHeight="1" x14ac:dyDescent="0.35">
      <c r="A538" s="30" t="s">
        <v>3798</v>
      </c>
      <c r="B538" s="31" t="s">
        <v>3797</v>
      </c>
      <c r="C538" s="30" t="s">
        <v>3796</v>
      </c>
      <c r="D538" s="38" t="s">
        <v>19</v>
      </c>
      <c r="E538" s="30" t="s">
        <v>9</v>
      </c>
      <c r="F538" s="108" t="str">
        <f t="shared" si="30"/>
        <v>|||||||</v>
      </c>
      <c r="G538" s="107">
        <v>23.833333333333336</v>
      </c>
      <c r="H538" s="35">
        <v>45175</v>
      </c>
      <c r="I538" s="23" t="s">
        <v>8</v>
      </c>
      <c r="J538" s="34">
        <v>45901</v>
      </c>
      <c r="K538" s="23" t="s">
        <v>7</v>
      </c>
      <c r="L538" s="34" t="s">
        <v>1</v>
      </c>
      <c r="M538" s="23" t="s">
        <v>1</v>
      </c>
      <c r="N538" s="23">
        <f t="shared" si="31"/>
        <v>0</v>
      </c>
      <c r="O538" s="33" t="s">
        <v>7</v>
      </c>
      <c r="P538" s="23"/>
      <c r="Q538" s="38" t="s">
        <v>3756</v>
      </c>
      <c r="R538" s="30" t="s">
        <v>3795</v>
      </c>
      <c r="S538" s="32" t="s">
        <v>3794</v>
      </c>
      <c r="T538" s="30" t="s">
        <v>16</v>
      </c>
      <c r="U538" s="32" t="s">
        <v>15</v>
      </c>
      <c r="V538" s="30">
        <v>1</v>
      </c>
      <c r="W538" s="32" t="s">
        <v>1</v>
      </c>
      <c r="X538" s="30"/>
      <c r="Y538" s="103" t="s">
        <v>25</v>
      </c>
      <c r="Z538" s="102" t="s">
        <v>158</v>
      </c>
      <c r="AA538" s="26"/>
      <c r="AB538" s="25"/>
      <c r="AC538" s="25"/>
      <c r="AD538" s="25"/>
      <c r="AE538" s="25"/>
      <c r="AF538" s="24"/>
      <c r="AG538" s="264"/>
      <c r="AH538" s="293"/>
      <c r="AI538" s="293"/>
      <c r="AJ538" s="294"/>
      <c r="AK538" s="27">
        <v>483255</v>
      </c>
      <c r="AL538" s="331">
        <f t="shared" si="32"/>
        <v>483255</v>
      </c>
    </row>
    <row r="539" spans="1:38" ht="75" customHeight="1" x14ac:dyDescent="0.35">
      <c r="A539" s="30" t="s">
        <v>3793</v>
      </c>
      <c r="B539" s="31" t="s">
        <v>3792</v>
      </c>
      <c r="C539" s="30" t="s">
        <v>3791</v>
      </c>
      <c r="D539" s="38" t="s">
        <v>40</v>
      </c>
      <c r="E539" s="30" t="s">
        <v>9</v>
      </c>
      <c r="F539" s="108" t="str">
        <f t="shared" si="30"/>
        <v>||||||||</v>
      </c>
      <c r="G539" s="107">
        <v>25.4</v>
      </c>
      <c r="H539" s="35">
        <v>45139</v>
      </c>
      <c r="I539" s="23" t="s">
        <v>8</v>
      </c>
      <c r="J539" s="34">
        <v>45913</v>
      </c>
      <c r="K539" s="23" t="s">
        <v>7</v>
      </c>
      <c r="L539" s="34" t="s">
        <v>1</v>
      </c>
      <c r="M539" s="23" t="s">
        <v>1</v>
      </c>
      <c r="N539" s="23">
        <f t="shared" si="31"/>
        <v>0</v>
      </c>
      <c r="O539" s="33" t="s">
        <v>7</v>
      </c>
      <c r="P539" s="23"/>
      <c r="Q539" s="38" t="s">
        <v>3756</v>
      </c>
      <c r="R539" s="30" t="s">
        <v>3790</v>
      </c>
      <c r="S539" s="32" t="s">
        <v>3789</v>
      </c>
      <c r="T539" s="30" t="s">
        <v>59</v>
      </c>
      <c r="U539" s="32" t="s">
        <v>58</v>
      </c>
      <c r="V539" s="30">
        <v>1</v>
      </c>
      <c r="W539" s="32" t="s">
        <v>1</v>
      </c>
      <c r="X539" s="30"/>
      <c r="Y539" s="103" t="s">
        <v>25</v>
      </c>
      <c r="Z539" s="102" t="s">
        <v>158</v>
      </c>
      <c r="AA539" s="26" t="s">
        <v>164</v>
      </c>
      <c r="AB539" s="25"/>
      <c r="AC539" s="25"/>
      <c r="AD539" s="25"/>
      <c r="AE539" s="25"/>
      <c r="AF539" s="24"/>
      <c r="AG539" s="264"/>
      <c r="AH539" s="293"/>
      <c r="AI539" s="293"/>
      <c r="AJ539" s="294"/>
      <c r="AK539" s="27">
        <v>479894</v>
      </c>
      <c r="AL539" s="331">
        <f t="shared" si="32"/>
        <v>479894</v>
      </c>
    </row>
    <row r="540" spans="1:38" ht="75" customHeight="1" x14ac:dyDescent="0.35">
      <c r="A540" s="30" t="s">
        <v>3788</v>
      </c>
      <c r="B540" s="31" t="s">
        <v>3787</v>
      </c>
      <c r="C540" s="30" t="s">
        <v>114</v>
      </c>
      <c r="D540" s="38" t="s">
        <v>40</v>
      </c>
      <c r="E540" s="30" t="s">
        <v>9</v>
      </c>
      <c r="F540" s="108" t="str">
        <f t="shared" si="30"/>
        <v>||||||||||||||||</v>
      </c>
      <c r="G540" s="107">
        <v>49.1</v>
      </c>
      <c r="H540" s="35">
        <v>45197</v>
      </c>
      <c r="I540" s="23" t="s">
        <v>8</v>
      </c>
      <c r="J540" s="34">
        <v>46692</v>
      </c>
      <c r="K540" s="23" t="s">
        <v>7</v>
      </c>
      <c r="L540" s="34" t="s">
        <v>1</v>
      </c>
      <c r="M540" s="23" t="s">
        <v>1</v>
      </c>
      <c r="N540" s="23">
        <f t="shared" si="31"/>
        <v>0</v>
      </c>
      <c r="O540" s="33" t="s">
        <v>7</v>
      </c>
      <c r="P540" s="23"/>
      <c r="Q540" s="38" t="s">
        <v>3756</v>
      </c>
      <c r="R540" s="30" t="s">
        <v>3786</v>
      </c>
      <c r="S540" s="32" t="s">
        <v>3642</v>
      </c>
      <c r="T540" s="30" t="s">
        <v>45</v>
      </c>
      <c r="U540" s="32" t="s">
        <v>3785</v>
      </c>
      <c r="V540" s="30">
        <v>9</v>
      </c>
      <c r="W540" s="32" t="s">
        <v>1</v>
      </c>
      <c r="X540" s="30"/>
      <c r="Y540" s="103" t="s">
        <v>25</v>
      </c>
      <c r="Z540" s="102"/>
      <c r="AA540" s="26"/>
      <c r="AB540" s="25"/>
      <c r="AC540" s="25"/>
      <c r="AD540" s="25"/>
      <c r="AE540" s="25"/>
      <c r="AF540" s="24"/>
      <c r="AG540" s="264"/>
      <c r="AH540" s="293"/>
      <c r="AI540" s="293"/>
      <c r="AJ540" s="294"/>
      <c r="AK540" s="27">
        <v>478300</v>
      </c>
      <c r="AL540" s="331">
        <f t="shared" si="32"/>
        <v>478300</v>
      </c>
    </row>
    <row r="541" spans="1:38" ht="75" customHeight="1" x14ac:dyDescent="0.35">
      <c r="A541" s="30" t="s">
        <v>3784</v>
      </c>
      <c r="B541" s="31" t="s">
        <v>3783</v>
      </c>
      <c r="C541" s="30" t="s">
        <v>1214</v>
      </c>
      <c r="D541" s="38" t="s">
        <v>40</v>
      </c>
      <c r="E541" s="30" t="s">
        <v>9</v>
      </c>
      <c r="F541" s="108" t="str">
        <f t="shared" si="30"/>
        <v>|||||||||||||</v>
      </c>
      <c r="G541" s="107">
        <v>40.033333333333331</v>
      </c>
      <c r="H541" s="35">
        <v>45169</v>
      </c>
      <c r="I541" s="23" t="s">
        <v>8</v>
      </c>
      <c r="J541" s="34">
        <v>46388</v>
      </c>
      <c r="K541" s="23" t="s">
        <v>7</v>
      </c>
      <c r="L541" s="34" t="s">
        <v>1</v>
      </c>
      <c r="M541" s="23" t="s">
        <v>1</v>
      </c>
      <c r="N541" s="23">
        <f t="shared" si="31"/>
        <v>0</v>
      </c>
      <c r="O541" s="33" t="s">
        <v>7</v>
      </c>
      <c r="P541" s="23"/>
      <c r="Q541" s="38" t="s">
        <v>3756</v>
      </c>
      <c r="R541" s="30" t="s">
        <v>3782</v>
      </c>
      <c r="S541" s="32" t="s">
        <v>3781</v>
      </c>
      <c r="T541" s="30" t="s">
        <v>283</v>
      </c>
      <c r="U541" s="32" t="s">
        <v>282</v>
      </c>
      <c r="V541" s="30">
        <v>1</v>
      </c>
      <c r="W541" s="32" t="s">
        <v>1</v>
      </c>
      <c r="X541" s="30"/>
      <c r="Y541" s="103" t="s">
        <v>25</v>
      </c>
      <c r="Z541" s="102"/>
      <c r="AA541" s="26"/>
      <c r="AB541" s="25"/>
      <c r="AC541" s="25"/>
      <c r="AD541" s="25"/>
      <c r="AE541" s="25" t="s">
        <v>0</v>
      </c>
      <c r="AF541" s="24"/>
      <c r="AG541" s="264" t="s">
        <v>1942</v>
      </c>
      <c r="AH541" s="293"/>
      <c r="AI541" s="293"/>
      <c r="AJ541" s="294"/>
      <c r="AK541" s="27">
        <v>463615</v>
      </c>
      <c r="AL541" s="331">
        <f t="shared" si="32"/>
        <v>463615</v>
      </c>
    </row>
    <row r="542" spans="1:38" ht="75" customHeight="1" x14ac:dyDescent="0.35">
      <c r="A542" s="30" t="s">
        <v>3780</v>
      </c>
      <c r="B542" s="31" t="s">
        <v>1029</v>
      </c>
      <c r="C542" s="30" t="s">
        <v>291</v>
      </c>
      <c r="D542" s="38" t="s">
        <v>19</v>
      </c>
      <c r="E542" s="30" t="s">
        <v>9</v>
      </c>
      <c r="F542" s="108" t="str">
        <f t="shared" si="30"/>
        <v>|||||||</v>
      </c>
      <c r="G542" s="107">
        <v>22.799999999999997</v>
      </c>
      <c r="H542" s="35">
        <v>45084</v>
      </c>
      <c r="I542" s="23" t="s">
        <v>8</v>
      </c>
      <c r="J542" s="34">
        <v>45778</v>
      </c>
      <c r="K542" s="23" t="s">
        <v>7</v>
      </c>
      <c r="L542" s="34" t="s">
        <v>1</v>
      </c>
      <c r="M542" s="23" t="s">
        <v>1</v>
      </c>
      <c r="N542" s="23">
        <f t="shared" si="31"/>
        <v>0</v>
      </c>
      <c r="O542" s="33" t="s">
        <v>7</v>
      </c>
      <c r="P542" s="23"/>
      <c r="Q542" s="38" t="s">
        <v>3756</v>
      </c>
      <c r="R542" s="30" t="s">
        <v>3779</v>
      </c>
      <c r="S542" s="32" t="s">
        <v>3778</v>
      </c>
      <c r="T542" s="30" t="s">
        <v>16</v>
      </c>
      <c r="U542" s="32" t="s">
        <v>15</v>
      </c>
      <c r="V542" s="30">
        <v>1</v>
      </c>
      <c r="W542" s="32" t="s">
        <v>1</v>
      </c>
      <c r="X542" s="30"/>
      <c r="Y542" s="103" t="s">
        <v>25</v>
      </c>
      <c r="Z542" s="102" t="s">
        <v>24</v>
      </c>
      <c r="AA542" s="26"/>
      <c r="AB542" s="25"/>
      <c r="AC542" s="25"/>
      <c r="AD542" s="25" t="s">
        <v>37</v>
      </c>
      <c r="AE542" s="25"/>
      <c r="AF542" s="24"/>
      <c r="AG542" s="264"/>
      <c r="AH542" s="293"/>
      <c r="AI542" s="293"/>
      <c r="AJ542" s="294"/>
      <c r="AK542" s="27">
        <v>462369</v>
      </c>
      <c r="AL542" s="331">
        <f t="shared" si="32"/>
        <v>462369</v>
      </c>
    </row>
    <row r="543" spans="1:38" ht="75" customHeight="1" x14ac:dyDescent="0.35">
      <c r="A543" s="30" t="s">
        <v>3777</v>
      </c>
      <c r="B543" s="31" t="s">
        <v>3776</v>
      </c>
      <c r="C543" s="30" t="s">
        <v>3775</v>
      </c>
      <c r="D543" s="38" t="s">
        <v>40</v>
      </c>
      <c r="E543" s="30" t="s">
        <v>9</v>
      </c>
      <c r="F543" s="105" t="str">
        <f t="shared" si="30"/>
        <v>||||</v>
      </c>
      <c r="G543" s="104">
        <v>12.233333333333333</v>
      </c>
      <c r="H543" s="35">
        <v>44978</v>
      </c>
      <c r="I543" s="23" t="s">
        <v>8</v>
      </c>
      <c r="J543" s="34">
        <v>45350</v>
      </c>
      <c r="K543" s="23" t="s">
        <v>7</v>
      </c>
      <c r="L543" s="34" t="s">
        <v>1</v>
      </c>
      <c r="M543" s="23" t="s">
        <v>1</v>
      </c>
      <c r="N543" s="23">
        <f t="shared" si="31"/>
        <v>0</v>
      </c>
      <c r="O543" s="33" t="s">
        <v>7</v>
      </c>
      <c r="P543" s="23"/>
      <c r="Q543" s="38" t="s">
        <v>3756</v>
      </c>
      <c r="R543" s="30" t="s">
        <v>3774</v>
      </c>
      <c r="S543" s="32" t="s">
        <v>383</v>
      </c>
      <c r="T543" s="30" t="s">
        <v>16</v>
      </c>
      <c r="U543" s="32" t="s">
        <v>15</v>
      </c>
      <c r="V543" s="30">
        <v>1</v>
      </c>
      <c r="W543" s="32" t="s">
        <v>1</v>
      </c>
      <c r="X543" s="30"/>
      <c r="Y543" s="103"/>
      <c r="Z543" s="102"/>
      <c r="AA543" s="26"/>
      <c r="AB543" s="25"/>
      <c r="AC543" s="25"/>
      <c r="AD543" s="25"/>
      <c r="AE543" s="25"/>
      <c r="AF543" s="24"/>
      <c r="AG543" s="264"/>
      <c r="AH543" s="293"/>
      <c r="AI543" s="293" t="s">
        <v>127</v>
      </c>
      <c r="AJ543" s="294"/>
      <c r="AK543" s="27">
        <v>456359</v>
      </c>
      <c r="AL543" s="331">
        <f t="shared" si="32"/>
        <v>456359</v>
      </c>
    </row>
    <row r="544" spans="1:38" ht="75" customHeight="1" x14ac:dyDescent="0.35">
      <c r="A544" s="30" t="s">
        <v>3773</v>
      </c>
      <c r="B544" s="31" t="s">
        <v>3772</v>
      </c>
      <c r="C544" s="30" t="s">
        <v>3771</v>
      </c>
      <c r="D544" s="38" t="s">
        <v>40</v>
      </c>
      <c r="E544" s="30" t="s">
        <v>9</v>
      </c>
      <c r="F544" s="108" t="str">
        <f t="shared" si="30"/>
        <v>|||||||</v>
      </c>
      <c r="G544" s="107">
        <v>22.766666666666666</v>
      </c>
      <c r="H544" s="35">
        <v>44873</v>
      </c>
      <c r="I544" s="23" t="s">
        <v>8</v>
      </c>
      <c r="J544" s="34">
        <v>45566</v>
      </c>
      <c r="K544" s="23" t="s">
        <v>7</v>
      </c>
      <c r="L544" s="34" t="s">
        <v>1</v>
      </c>
      <c r="M544" s="23" t="s">
        <v>1</v>
      </c>
      <c r="N544" s="23">
        <f t="shared" si="31"/>
        <v>0</v>
      </c>
      <c r="O544" s="33" t="s">
        <v>7</v>
      </c>
      <c r="P544" s="23"/>
      <c r="Q544" s="38" t="s">
        <v>3756</v>
      </c>
      <c r="R544" s="30" t="s">
        <v>3770</v>
      </c>
      <c r="S544" s="32" t="s">
        <v>3769</v>
      </c>
      <c r="T544" s="30" t="s">
        <v>16</v>
      </c>
      <c r="U544" s="32" t="s">
        <v>15</v>
      </c>
      <c r="V544" s="30">
        <v>1</v>
      </c>
      <c r="W544" s="32" t="s">
        <v>1</v>
      </c>
      <c r="X544" s="30"/>
      <c r="Y544" s="103"/>
      <c r="Z544" s="102"/>
      <c r="AA544" s="26"/>
      <c r="AB544" s="25"/>
      <c r="AC544" s="25"/>
      <c r="AD544" s="25"/>
      <c r="AE544" s="25"/>
      <c r="AF544" s="24"/>
      <c r="AG544" s="264"/>
      <c r="AH544" s="293"/>
      <c r="AI544" s="293"/>
      <c r="AJ544" s="294"/>
      <c r="AK544" s="27">
        <v>444073</v>
      </c>
      <c r="AL544" s="331">
        <f t="shared" si="32"/>
        <v>444073</v>
      </c>
    </row>
    <row r="545" spans="1:1613" ht="75" customHeight="1" x14ac:dyDescent="0.35">
      <c r="A545" s="30" t="s">
        <v>3768</v>
      </c>
      <c r="B545" s="31" t="s">
        <v>1047</v>
      </c>
      <c r="C545" s="30" t="s">
        <v>1046</v>
      </c>
      <c r="D545" s="38" t="s">
        <v>19</v>
      </c>
      <c r="E545" s="30" t="s">
        <v>9</v>
      </c>
      <c r="F545" s="108" t="str">
        <f t="shared" si="30"/>
        <v>|||</v>
      </c>
      <c r="G545" s="107">
        <v>9.1666666666666661</v>
      </c>
      <c r="H545" s="35">
        <v>45041</v>
      </c>
      <c r="I545" s="23" t="s">
        <v>8</v>
      </c>
      <c r="J545" s="34">
        <v>45321</v>
      </c>
      <c r="K545" s="23" t="s">
        <v>7</v>
      </c>
      <c r="L545" s="34" t="s">
        <v>1</v>
      </c>
      <c r="M545" s="23" t="s">
        <v>1</v>
      </c>
      <c r="N545" s="23">
        <f t="shared" si="31"/>
        <v>0</v>
      </c>
      <c r="O545" s="33" t="s">
        <v>7</v>
      </c>
      <c r="P545" s="23"/>
      <c r="Q545" s="38" t="s">
        <v>3756</v>
      </c>
      <c r="R545" s="30" t="s">
        <v>3767</v>
      </c>
      <c r="S545" s="32" t="s">
        <v>531</v>
      </c>
      <c r="T545" s="30" t="s">
        <v>16</v>
      </c>
      <c r="U545" s="32" t="s">
        <v>15</v>
      </c>
      <c r="V545" s="30">
        <v>1</v>
      </c>
      <c r="W545" s="32" t="s">
        <v>1</v>
      </c>
      <c r="X545" s="30"/>
      <c r="Y545" s="103" t="s">
        <v>25</v>
      </c>
      <c r="Z545" s="102" t="s">
        <v>158</v>
      </c>
      <c r="AA545" s="26"/>
      <c r="AB545" s="25"/>
      <c r="AC545" s="25"/>
      <c r="AD545" s="25"/>
      <c r="AE545" s="25"/>
      <c r="AF545" s="24"/>
      <c r="AG545" s="264"/>
      <c r="AH545" s="293"/>
      <c r="AI545" s="293"/>
      <c r="AJ545" s="294"/>
      <c r="AK545" s="27">
        <v>443542</v>
      </c>
      <c r="AL545" s="331">
        <f t="shared" si="32"/>
        <v>443542</v>
      </c>
    </row>
    <row r="546" spans="1:1613" ht="75" customHeight="1" x14ac:dyDescent="0.35">
      <c r="A546" s="30" t="s">
        <v>3766</v>
      </c>
      <c r="B546" s="31" t="s">
        <v>2352</v>
      </c>
      <c r="C546" s="30" t="s">
        <v>2351</v>
      </c>
      <c r="D546" s="38" t="s">
        <v>40</v>
      </c>
      <c r="E546" s="30" t="s">
        <v>9</v>
      </c>
      <c r="F546" s="108" t="str">
        <f t="shared" si="30"/>
        <v>||||||||||||||||||||</v>
      </c>
      <c r="G546" s="107">
        <v>60.4</v>
      </c>
      <c r="H546" s="35">
        <v>44790</v>
      </c>
      <c r="I546" s="23" t="s">
        <v>8</v>
      </c>
      <c r="J546" s="34">
        <v>46628</v>
      </c>
      <c r="K546" s="23" t="s">
        <v>7</v>
      </c>
      <c r="L546" s="34" t="s">
        <v>1</v>
      </c>
      <c r="M546" s="23" t="s">
        <v>1</v>
      </c>
      <c r="N546" s="23">
        <f t="shared" si="31"/>
        <v>0</v>
      </c>
      <c r="O546" s="33" t="s">
        <v>7</v>
      </c>
      <c r="P546" s="23"/>
      <c r="Q546" s="38" t="s">
        <v>3756</v>
      </c>
      <c r="R546" s="30" t="s">
        <v>3765</v>
      </c>
      <c r="S546" s="32" t="s">
        <v>1638</v>
      </c>
      <c r="T546" s="30" t="s">
        <v>3764</v>
      </c>
      <c r="U546" s="32" t="s">
        <v>3763</v>
      </c>
      <c r="V546" s="30">
        <v>2</v>
      </c>
      <c r="W546" s="32" t="s">
        <v>1</v>
      </c>
      <c r="X546" s="30"/>
      <c r="Y546" s="103" t="s">
        <v>25</v>
      </c>
      <c r="Z546" s="102" t="s">
        <v>89</v>
      </c>
      <c r="AA546" s="26"/>
      <c r="AB546" s="25"/>
      <c r="AC546" s="25"/>
      <c r="AD546" s="25"/>
      <c r="AE546" s="25"/>
      <c r="AF546" s="24"/>
      <c r="AG546" s="264"/>
      <c r="AH546" s="293"/>
      <c r="AI546" s="293"/>
      <c r="AJ546" s="294"/>
      <c r="AK546" s="27">
        <v>436763</v>
      </c>
      <c r="AL546" s="331">
        <f t="shared" si="32"/>
        <v>436763</v>
      </c>
    </row>
    <row r="547" spans="1:1613" ht="75" customHeight="1" x14ac:dyDescent="0.35">
      <c r="A547" s="30" t="s">
        <v>3762</v>
      </c>
      <c r="B547" s="31" t="s">
        <v>3761</v>
      </c>
      <c r="C547" s="30" t="s">
        <v>1079</v>
      </c>
      <c r="D547" s="38" t="s">
        <v>468</v>
      </c>
      <c r="E547" s="30" t="s">
        <v>9</v>
      </c>
      <c r="F547" s="108" t="str">
        <f t="shared" si="30"/>
        <v>||||||||||||</v>
      </c>
      <c r="G547" s="107">
        <v>36.033333333333331</v>
      </c>
      <c r="H547" s="35">
        <v>44918</v>
      </c>
      <c r="I547" s="23" t="s">
        <v>8</v>
      </c>
      <c r="J547" s="34">
        <v>46015</v>
      </c>
      <c r="K547" s="23" t="s">
        <v>7</v>
      </c>
      <c r="L547" s="34" t="s">
        <v>1</v>
      </c>
      <c r="M547" s="23" t="s">
        <v>1</v>
      </c>
      <c r="N547" s="23">
        <f t="shared" si="31"/>
        <v>0</v>
      </c>
      <c r="O547" s="33" t="s">
        <v>7</v>
      </c>
      <c r="P547" s="23"/>
      <c r="Q547" s="38" t="s">
        <v>3756</v>
      </c>
      <c r="R547" s="30" t="s">
        <v>3760</v>
      </c>
      <c r="S547" s="32" t="s">
        <v>1325</v>
      </c>
      <c r="T547" s="30" t="s">
        <v>1149</v>
      </c>
      <c r="U547" s="32" t="s">
        <v>3759</v>
      </c>
      <c r="V547" s="30">
        <v>14</v>
      </c>
      <c r="W547" s="32" t="s">
        <v>1</v>
      </c>
      <c r="X547" s="142"/>
      <c r="Y547" s="141" t="s">
        <v>25</v>
      </c>
      <c r="Z547" s="140"/>
      <c r="AA547" s="26"/>
      <c r="AB547" s="25"/>
      <c r="AC547" s="25"/>
      <c r="AD547" s="25" t="s">
        <v>37</v>
      </c>
      <c r="AE547" s="25"/>
      <c r="AF547" s="24"/>
      <c r="AG547" s="264"/>
      <c r="AH547" s="293"/>
      <c r="AI547" s="293"/>
      <c r="AJ547" s="294"/>
      <c r="AK547" s="27">
        <v>435233</v>
      </c>
      <c r="AL547" s="331">
        <f t="shared" si="32"/>
        <v>435233</v>
      </c>
    </row>
    <row r="548" spans="1:1613" ht="75" customHeight="1" thickBot="1" x14ac:dyDescent="0.4">
      <c r="A548" s="14" t="s">
        <v>3758</v>
      </c>
      <c r="B548" s="15" t="s">
        <v>2855</v>
      </c>
      <c r="C548" s="14" t="s">
        <v>3757</v>
      </c>
      <c r="D548" s="22" t="s">
        <v>10</v>
      </c>
      <c r="E548" s="14" t="s">
        <v>9</v>
      </c>
      <c r="F548" s="114" t="str">
        <f t="shared" si="30"/>
        <v>||||||||||||||||||||</v>
      </c>
      <c r="G548" s="113">
        <v>60</v>
      </c>
      <c r="H548" s="19">
        <v>44725</v>
      </c>
      <c r="I548" s="7" t="s">
        <v>8</v>
      </c>
      <c r="J548" s="18">
        <v>46551</v>
      </c>
      <c r="K548" s="7" t="s">
        <v>7</v>
      </c>
      <c r="L548" s="18" t="s">
        <v>1</v>
      </c>
      <c r="M548" s="7" t="s">
        <v>1</v>
      </c>
      <c r="N548" s="7">
        <f t="shared" si="31"/>
        <v>0</v>
      </c>
      <c r="O548" s="17" t="s">
        <v>7</v>
      </c>
      <c r="P548" s="7"/>
      <c r="Q548" s="22" t="s">
        <v>3756</v>
      </c>
      <c r="R548" s="14" t="s">
        <v>3755</v>
      </c>
      <c r="S548" s="16" t="s">
        <v>2052</v>
      </c>
      <c r="T548" s="14" t="s">
        <v>59</v>
      </c>
      <c r="U548" s="16" t="s">
        <v>58</v>
      </c>
      <c r="V548" s="14">
        <v>1</v>
      </c>
      <c r="W548" s="16" t="s">
        <v>1</v>
      </c>
      <c r="X548" s="14"/>
      <c r="Y548" s="97" t="s">
        <v>25</v>
      </c>
      <c r="Z548" s="96" t="s">
        <v>158</v>
      </c>
      <c r="AA548" s="10"/>
      <c r="AB548" s="9"/>
      <c r="AC548" s="9"/>
      <c r="AD548" s="9"/>
      <c r="AE548" s="9"/>
      <c r="AF548" s="8"/>
      <c r="AG548" s="267"/>
      <c r="AH548" s="295" t="s">
        <v>23</v>
      </c>
      <c r="AI548" s="295"/>
      <c r="AJ548" s="296"/>
      <c r="AK548" s="11">
        <v>431920</v>
      </c>
      <c r="AL548" s="333">
        <f t="shared" si="32"/>
        <v>431920</v>
      </c>
    </row>
    <row r="549" spans="1:1613" x14ac:dyDescent="0.35">
      <c r="Z549" s="1"/>
      <c r="AL549" s="1"/>
    </row>
    <row r="550" spans="1:1613" x14ac:dyDescent="0.35">
      <c r="Z550" s="1"/>
    </row>
    <row r="551" spans="1:1613" x14ac:dyDescent="0.35">
      <c r="Z551" s="1"/>
    </row>
    <row r="552" spans="1:1613" ht="15" thickBot="1" x14ac:dyDescent="0.4">
      <c r="Z552" s="1"/>
    </row>
    <row r="553" spans="1:1613" ht="46" customHeight="1" thickBot="1" x14ac:dyDescent="0.4">
      <c r="A553" s="338" t="s">
        <v>3754</v>
      </c>
      <c r="B553" s="339"/>
      <c r="C553" s="339"/>
      <c r="D553" s="339"/>
      <c r="E553" s="339"/>
      <c r="F553" s="339"/>
      <c r="G553" s="339"/>
      <c r="H553" s="339"/>
      <c r="I553" s="339"/>
      <c r="J553" s="339"/>
      <c r="K553" s="339"/>
      <c r="L553" s="339"/>
      <c r="M553" s="339"/>
      <c r="N553" s="339"/>
      <c r="O553" s="339"/>
      <c r="P553" s="339"/>
      <c r="Q553" s="339"/>
      <c r="R553" s="339"/>
      <c r="S553" s="339"/>
      <c r="T553" s="339"/>
      <c r="U553" s="339"/>
      <c r="V553" s="339"/>
      <c r="W553" s="339"/>
      <c r="X553" s="339"/>
      <c r="Y553" s="339"/>
      <c r="Z553" s="339"/>
      <c r="AA553" s="339"/>
      <c r="AB553" s="339"/>
      <c r="AC553" s="339"/>
      <c r="AD553" s="339"/>
      <c r="AE553" s="339"/>
      <c r="AF553" s="339"/>
      <c r="AG553" s="339"/>
      <c r="AH553" s="339"/>
      <c r="AI553" s="339"/>
      <c r="AJ553" s="339"/>
      <c r="AK553" s="339"/>
      <c r="AL553" s="340"/>
    </row>
    <row r="554" spans="1:1613" s="64" customFormat="1" ht="24" thickBot="1" x14ac:dyDescent="0.4">
      <c r="A554" s="94" t="s">
        <v>2905</v>
      </c>
      <c r="B554" s="91"/>
      <c r="C554" s="91"/>
      <c r="D554" s="89"/>
      <c r="E554" s="93"/>
      <c r="F554" s="92"/>
      <c r="G554" s="89"/>
      <c r="H554" s="91"/>
      <c r="I554" s="91"/>
      <c r="J554" s="91"/>
      <c r="K554" s="91"/>
      <c r="L554" s="91"/>
      <c r="M554" s="89"/>
      <c r="N554" s="91"/>
      <c r="O554" s="89"/>
      <c r="P554" s="90"/>
      <c r="Q554" s="90"/>
      <c r="R554" s="89"/>
      <c r="S554" s="89"/>
      <c r="T554" s="89"/>
      <c r="U554" s="89"/>
      <c r="V554" s="89"/>
      <c r="W554" s="89"/>
      <c r="X554" s="89"/>
      <c r="Y554" s="89"/>
      <c r="Z554" s="89"/>
      <c r="AA554" s="88"/>
      <c r="AB554" s="88"/>
      <c r="AC554" s="88"/>
      <c r="AD554" s="88"/>
      <c r="AE554" s="88"/>
      <c r="AF554" s="88"/>
      <c r="AG554" s="88"/>
      <c r="AH554" s="88"/>
      <c r="AI554" s="88"/>
      <c r="AJ554" s="88"/>
      <c r="AK554" s="88"/>
      <c r="AL554" s="305"/>
    </row>
    <row r="555" spans="1:1613" s="64" customFormat="1" ht="23.5" x14ac:dyDescent="0.35">
      <c r="A555" s="87" t="s">
        <v>2904</v>
      </c>
      <c r="B555" s="84"/>
      <c r="C555" s="84"/>
      <c r="D555" s="83"/>
      <c r="E555" s="86"/>
      <c r="F555" s="85"/>
      <c r="G555" s="83"/>
      <c r="H555" s="84"/>
      <c r="I555" s="84"/>
      <c r="J555" s="84"/>
      <c r="K555" s="84"/>
      <c r="L555" s="84"/>
      <c r="M555" s="83"/>
      <c r="N555" s="84"/>
      <c r="O555" s="83"/>
      <c r="P555" s="73"/>
      <c r="Q555" s="73"/>
      <c r="R555" s="83"/>
      <c r="S555" s="83"/>
      <c r="T555" s="83"/>
      <c r="U555" s="83"/>
      <c r="V555" s="83"/>
      <c r="W555" s="83"/>
      <c r="X555" s="83"/>
      <c r="Y555" s="83"/>
      <c r="Z555" s="83"/>
      <c r="AA555" s="72"/>
      <c r="AB555" s="72"/>
      <c r="AC555" s="72"/>
      <c r="AD555" s="72"/>
      <c r="AE555" s="72"/>
      <c r="AF555" s="72"/>
      <c r="AG555" s="72"/>
      <c r="AH555" s="72"/>
      <c r="AI555" s="72"/>
      <c r="AJ555" s="72"/>
      <c r="AK555" s="72"/>
      <c r="AL555" s="303"/>
    </row>
    <row r="556" spans="1:1613" s="64" customFormat="1" ht="23.5" x14ac:dyDescent="0.35">
      <c r="A556" s="82" t="s">
        <v>2903</v>
      </c>
      <c r="B556" s="81"/>
      <c r="C556" s="78"/>
      <c r="D556" s="73"/>
      <c r="E556" s="80"/>
      <c r="F556" s="79"/>
      <c r="G556" s="73"/>
      <c r="H556" s="78"/>
      <c r="I556" s="78"/>
      <c r="J556" s="78"/>
      <c r="K556" s="78"/>
      <c r="L556" s="78"/>
      <c r="M556" s="73"/>
      <c r="N556" s="78"/>
      <c r="O556" s="73"/>
      <c r="P556" s="73"/>
      <c r="Q556" s="73"/>
      <c r="R556" s="73"/>
      <c r="S556" s="73"/>
      <c r="T556" s="73"/>
      <c r="U556" s="73"/>
      <c r="V556" s="73"/>
      <c r="W556" s="73"/>
      <c r="X556" s="73"/>
      <c r="Y556" s="73"/>
      <c r="Z556" s="73"/>
      <c r="AA556" s="72"/>
      <c r="AB556" s="72"/>
      <c r="AC556" s="72"/>
      <c r="AD556" s="72"/>
      <c r="AE556" s="72"/>
      <c r="AF556" s="72"/>
      <c r="AG556" s="72"/>
      <c r="AH556" s="72"/>
      <c r="AI556" s="72"/>
      <c r="AJ556" s="72"/>
      <c r="AK556" s="72"/>
      <c r="AL556" s="303"/>
    </row>
    <row r="557" spans="1:1613" s="64" customFormat="1" ht="23.5" x14ac:dyDescent="0.35">
      <c r="A557" s="260" t="s">
        <v>2902</v>
      </c>
      <c r="B557" s="77"/>
      <c r="C557" s="74"/>
      <c r="D557" s="72"/>
      <c r="E557" s="76"/>
      <c r="F557" s="75"/>
      <c r="G557" s="72"/>
      <c r="H557" s="74"/>
      <c r="I557" s="74"/>
      <c r="J557" s="74"/>
      <c r="K557" s="74"/>
      <c r="L557" s="74"/>
      <c r="M557" s="72"/>
      <c r="N557" s="74"/>
      <c r="O557" s="72"/>
      <c r="P557" s="73"/>
      <c r="Q557" s="73"/>
      <c r="R557" s="72"/>
      <c r="S557" s="72"/>
      <c r="T557" s="72"/>
      <c r="U557" s="72"/>
      <c r="V557" s="72"/>
      <c r="W557" s="72"/>
      <c r="X557" s="72"/>
      <c r="Y557" s="72"/>
      <c r="Z557" s="72"/>
      <c r="AA557" s="72"/>
      <c r="AB557" s="72"/>
      <c r="AC557" s="72"/>
      <c r="AD557" s="72"/>
      <c r="AE557" s="72"/>
      <c r="AF557" s="72"/>
      <c r="AG557" s="72"/>
      <c r="AH557" s="72"/>
      <c r="AI557" s="72"/>
      <c r="AJ557" s="72"/>
      <c r="AK557" s="72"/>
      <c r="AL557" s="303"/>
    </row>
    <row r="558" spans="1:1613" s="64" customFormat="1" ht="24" thickBot="1" x14ac:dyDescent="0.4">
      <c r="A558" s="289" t="s">
        <v>2901</v>
      </c>
      <c r="B558" s="71"/>
      <c r="C558" s="68"/>
      <c r="D558" s="66"/>
      <c r="E558" s="70"/>
      <c r="F558" s="69"/>
      <c r="G558" s="66"/>
      <c r="H558" s="68"/>
      <c r="I558" s="68"/>
      <c r="J558" s="68"/>
      <c r="K558" s="68"/>
      <c r="L558" s="68"/>
      <c r="M558" s="66"/>
      <c r="N558" s="68"/>
      <c r="O558" s="66"/>
      <c r="P558" s="67"/>
      <c r="Q558" s="67"/>
      <c r="R558" s="66"/>
      <c r="S558" s="66"/>
      <c r="T558" s="66"/>
      <c r="U558" s="66"/>
      <c r="V558" s="66"/>
      <c r="W558" s="66"/>
      <c r="X558" s="66"/>
      <c r="Y558" s="66"/>
      <c r="Z558" s="66"/>
      <c r="AA558" s="65"/>
      <c r="AB558" s="65"/>
      <c r="AC558" s="65"/>
      <c r="AD558" s="65"/>
      <c r="AE558" s="65"/>
      <c r="AF558" s="65"/>
      <c r="AG558" s="65"/>
      <c r="AH558" s="65"/>
      <c r="AI558" s="65"/>
      <c r="AJ558" s="65"/>
      <c r="AK558" s="65"/>
      <c r="AL558" s="304"/>
    </row>
    <row r="559" spans="1:1613" s="56" customFormat="1" ht="80" customHeight="1" thickBot="1" x14ac:dyDescent="0.4">
      <c r="A559" s="62" t="s">
        <v>2900</v>
      </c>
      <c r="B559" s="61" t="s">
        <v>2899</v>
      </c>
      <c r="C559" s="62" t="s">
        <v>2898</v>
      </c>
      <c r="D559" s="60" t="s">
        <v>2897</v>
      </c>
      <c r="E559" s="62" t="s">
        <v>2896</v>
      </c>
      <c r="F559" s="361" t="s">
        <v>2895</v>
      </c>
      <c r="G559" s="360"/>
      <c r="H559" s="63" t="s">
        <v>2894</v>
      </c>
      <c r="I559" s="59" t="s">
        <v>2893</v>
      </c>
      <c r="J559" s="63" t="s">
        <v>2892</v>
      </c>
      <c r="K559" s="59" t="s">
        <v>2891</v>
      </c>
      <c r="L559" s="63" t="s">
        <v>2890</v>
      </c>
      <c r="M559" s="59" t="s">
        <v>2889</v>
      </c>
      <c r="N559" s="59" t="s">
        <v>2887</v>
      </c>
      <c r="O559" s="61" t="s">
        <v>2888</v>
      </c>
      <c r="P559" s="59" t="s">
        <v>2887</v>
      </c>
      <c r="Q559" s="62" t="s">
        <v>2886</v>
      </c>
      <c r="R559" s="61" t="s">
        <v>2885</v>
      </c>
      <c r="S559" s="62" t="s">
        <v>2884</v>
      </c>
      <c r="T559" s="61" t="s">
        <v>2883</v>
      </c>
      <c r="U559" s="62" t="s">
        <v>2882</v>
      </c>
      <c r="V559" s="61" t="s">
        <v>2881</v>
      </c>
      <c r="W559" s="341" t="s">
        <v>2880</v>
      </c>
      <c r="X559" s="342"/>
      <c r="Y559" s="343" t="s">
        <v>2879</v>
      </c>
      <c r="Z559" s="342"/>
      <c r="AA559" s="343" t="s">
        <v>2878</v>
      </c>
      <c r="AB559" s="343"/>
      <c r="AC559" s="343"/>
      <c r="AD559" s="343"/>
      <c r="AE559" s="343"/>
      <c r="AF559" s="343"/>
      <c r="AG559" s="341" t="s">
        <v>2877</v>
      </c>
      <c r="AH559" s="344"/>
      <c r="AI559" s="344"/>
      <c r="AJ559" s="342"/>
      <c r="AK559" s="59" t="s">
        <v>2876</v>
      </c>
      <c r="AL559" s="62" t="s">
        <v>2876</v>
      </c>
      <c r="AM559" s="57"/>
      <c r="AN559" s="57"/>
      <c r="AO559" s="57"/>
      <c r="AP559" s="57"/>
      <c r="AQ559" s="57"/>
      <c r="AR559" s="57"/>
      <c r="AS559" s="57"/>
      <c r="AT559" s="57"/>
      <c r="AU559" s="57"/>
      <c r="AV559" s="57"/>
      <c r="AW559" s="57"/>
      <c r="AX559" s="57"/>
      <c r="AY559" s="57"/>
      <c r="AZ559" s="57"/>
      <c r="BA559" s="57"/>
      <c r="BB559" s="57"/>
      <c r="BC559" s="57"/>
      <c r="BD559" s="57"/>
      <c r="BE559" s="57"/>
      <c r="BF559" s="57"/>
      <c r="BG559" s="57"/>
      <c r="BH559" s="57"/>
      <c r="BI559" s="57"/>
      <c r="BJ559" s="57"/>
      <c r="BK559" s="57"/>
      <c r="BL559" s="57"/>
      <c r="BM559" s="57"/>
      <c r="BN559" s="57"/>
      <c r="BO559" s="57"/>
      <c r="BP559" s="57"/>
      <c r="BQ559" s="57"/>
      <c r="BR559" s="57"/>
      <c r="BS559" s="57"/>
      <c r="BT559" s="57"/>
      <c r="BU559" s="57"/>
      <c r="BV559" s="57"/>
      <c r="BW559" s="57"/>
      <c r="BX559" s="57"/>
      <c r="BY559" s="57"/>
      <c r="BZ559" s="57"/>
      <c r="CA559" s="57"/>
      <c r="CB559" s="57"/>
      <c r="CC559" s="57"/>
      <c r="CD559" s="57"/>
      <c r="CE559" s="57"/>
      <c r="CF559" s="57"/>
      <c r="CG559" s="57"/>
      <c r="CH559" s="57"/>
      <c r="CI559" s="57"/>
      <c r="CJ559" s="57"/>
      <c r="CK559" s="57"/>
      <c r="CL559" s="57"/>
      <c r="CM559" s="57"/>
      <c r="CN559" s="57"/>
      <c r="CO559" s="57"/>
      <c r="CP559" s="57"/>
      <c r="CQ559" s="57"/>
      <c r="CR559" s="57"/>
      <c r="CS559" s="57"/>
      <c r="CT559" s="57"/>
      <c r="CU559" s="57"/>
      <c r="CV559" s="57"/>
      <c r="CW559" s="57"/>
      <c r="CX559" s="57"/>
      <c r="CY559" s="57"/>
      <c r="CZ559" s="57"/>
      <c r="DA559" s="57"/>
      <c r="DB559" s="57"/>
      <c r="DC559" s="57"/>
      <c r="DD559" s="57"/>
      <c r="DE559" s="57"/>
      <c r="DF559" s="57"/>
      <c r="DG559" s="57"/>
      <c r="DH559" s="57"/>
      <c r="DI559" s="57"/>
      <c r="DJ559" s="57"/>
      <c r="DK559" s="57"/>
      <c r="DL559" s="57"/>
      <c r="DM559" s="57"/>
      <c r="DN559" s="57"/>
      <c r="DO559" s="57"/>
      <c r="DP559" s="57"/>
      <c r="DQ559" s="57"/>
      <c r="DR559" s="57"/>
      <c r="DS559" s="57"/>
      <c r="DT559" s="57"/>
      <c r="DU559" s="57"/>
      <c r="DV559" s="57"/>
      <c r="DW559" s="57"/>
      <c r="DX559" s="57"/>
      <c r="DY559" s="57"/>
      <c r="DZ559" s="57"/>
      <c r="EA559" s="57"/>
      <c r="EB559" s="57"/>
      <c r="EC559" s="57"/>
      <c r="ED559" s="57"/>
      <c r="EE559" s="57"/>
      <c r="EF559" s="57"/>
      <c r="EG559" s="57"/>
      <c r="EH559" s="57"/>
      <c r="EI559" s="57"/>
      <c r="EJ559" s="57"/>
      <c r="EK559" s="57"/>
      <c r="EL559" s="57"/>
      <c r="EM559" s="57"/>
      <c r="EN559" s="57"/>
      <c r="EO559" s="57"/>
      <c r="EP559" s="57"/>
      <c r="EQ559" s="57"/>
      <c r="ER559" s="57"/>
      <c r="ES559" s="57"/>
      <c r="ET559" s="57"/>
      <c r="EU559" s="57"/>
      <c r="EV559" s="57"/>
      <c r="EW559" s="57"/>
      <c r="EX559" s="57"/>
      <c r="EY559" s="57"/>
      <c r="EZ559" s="57"/>
      <c r="FA559" s="57"/>
      <c r="FB559" s="57"/>
      <c r="FC559" s="57"/>
      <c r="FD559" s="57"/>
      <c r="FE559" s="57"/>
      <c r="FF559" s="57"/>
      <c r="FG559" s="57"/>
      <c r="FH559" s="57"/>
      <c r="FI559" s="57"/>
      <c r="FJ559" s="57"/>
      <c r="FK559" s="57"/>
      <c r="FL559" s="57"/>
      <c r="FM559" s="57"/>
      <c r="FN559" s="57"/>
      <c r="FO559" s="57"/>
      <c r="FP559" s="57"/>
      <c r="FQ559" s="57"/>
      <c r="FR559" s="57"/>
      <c r="FS559" s="57"/>
      <c r="FT559" s="57"/>
      <c r="FU559" s="57"/>
      <c r="FV559" s="57"/>
      <c r="FW559" s="57"/>
      <c r="FX559" s="57"/>
      <c r="FY559" s="57"/>
      <c r="FZ559" s="57"/>
      <c r="GA559" s="57"/>
      <c r="GB559" s="57"/>
      <c r="GC559" s="57"/>
      <c r="GD559" s="57"/>
      <c r="GE559" s="57"/>
      <c r="GF559" s="57"/>
      <c r="GG559" s="57"/>
      <c r="GH559" s="57"/>
      <c r="GI559" s="57"/>
      <c r="GJ559" s="57"/>
      <c r="GK559" s="57"/>
      <c r="GL559" s="57"/>
      <c r="GM559" s="57"/>
      <c r="GN559" s="57"/>
      <c r="GO559" s="57"/>
      <c r="GP559" s="57"/>
      <c r="GQ559" s="57"/>
      <c r="GR559" s="57"/>
      <c r="GS559" s="57"/>
      <c r="GT559" s="57"/>
      <c r="GU559" s="57"/>
      <c r="GV559" s="57"/>
      <c r="GW559" s="57"/>
      <c r="GX559" s="57"/>
      <c r="GY559" s="57"/>
      <c r="GZ559" s="57"/>
      <c r="HA559" s="57"/>
      <c r="HB559" s="57"/>
      <c r="HC559" s="57"/>
      <c r="HD559" s="57"/>
      <c r="HE559" s="57"/>
      <c r="HF559" s="57"/>
      <c r="HG559" s="57"/>
      <c r="HH559" s="57"/>
      <c r="HI559" s="57"/>
      <c r="HJ559" s="57"/>
      <c r="HK559" s="57"/>
      <c r="HL559" s="57"/>
      <c r="HM559" s="57"/>
      <c r="HN559" s="57"/>
      <c r="HO559" s="57"/>
      <c r="HP559" s="57"/>
      <c r="HQ559" s="57"/>
      <c r="HR559" s="57"/>
      <c r="HS559" s="57"/>
      <c r="HT559" s="57"/>
      <c r="HU559" s="57"/>
      <c r="HV559" s="57"/>
      <c r="HW559" s="57"/>
      <c r="HX559" s="57"/>
      <c r="HY559" s="57"/>
      <c r="HZ559" s="57"/>
      <c r="IA559" s="57"/>
      <c r="IB559" s="57"/>
      <c r="IC559" s="57"/>
      <c r="ID559" s="57"/>
      <c r="IE559" s="57"/>
      <c r="IF559" s="57"/>
      <c r="IG559" s="57"/>
      <c r="IH559" s="57"/>
      <c r="II559" s="57"/>
      <c r="IJ559" s="57"/>
      <c r="IK559" s="57"/>
      <c r="IL559" s="57"/>
      <c r="IM559" s="57"/>
      <c r="IN559" s="57"/>
      <c r="IO559" s="57"/>
      <c r="IP559" s="57"/>
      <c r="IQ559" s="57"/>
      <c r="IR559" s="57"/>
      <c r="IS559" s="57"/>
      <c r="IT559" s="57"/>
      <c r="IU559" s="57"/>
      <c r="IV559" s="57"/>
      <c r="IW559" s="57"/>
      <c r="IX559" s="57"/>
      <c r="IY559" s="57"/>
      <c r="IZ559" s="57"/>
      <c r="JA559" s="57"/>
      <c r="JB559" s="57"/>
      <c r="JC559" s="57"/>
      <c r="JD559" s="57"/>
      <c r="JE559" s="57"/>
      <c r="JF559" s="57"/>
      <c r="JG559" s="57"/>
      <c r="JH559" s="57"/>
      <c r="JI559" s="57"/>
      <c r="JJ559" s="57"/>
      <c r="JK559" s="57"/>
      <c r="JL559" s="57"/>
      <c r="JM559" s="57"/>
      <c r="JN559" s="57"/>
      <c r="JO559" s="57"/>
      <c r="JP559" s="57"/>
      <c r="JQ559" s="57"/>
      <c r="JR559" s="57"/>
      <c r="JS559" s="57"/>
      <c r="JT559" s="57"/>
      <c r="JU559" s="57"/>
      <c r="JV559" s="57"/>
      <c r="JW559" s="57"/>
      <c r="JX559" s="57"/>
      <c r="JY559" s="57"/>
      <c r="JZ559" s="57"/>
      <c r="KA559" s="57"/>
      <c r="KB559" s="57"/>
      <c r="KC559" s="57"/>
      <c r="KD559" s="57"/>
      <c r="KE559" s="57"/>
      <c r="KF559" s="57"/>
      <c r="KG559" s="57"/>
      <c r="KH559" s="57"/>
      <c r="KI559" s="57"/>
      <c r="KJ559" s="57"/>
      <c r="KK559" s="57"/>
      <c r="KL559" s="57"/>
      <c r="KM559" s="57"/>
      <c r="KN559" s="57"/>
      <c r="KO559" s="57"/>
      <c r="KP559" s="57"/>
      <c r="KQ559" s="57"/>
      <c r="KR559" s="57"/>
      <c r="KS559" s="57"/>
      <c r="KT559" s="57"/>
      <c r="KU559" s="57"/>
      <c r="KV559" s="57"/>
      <c r="KW559" s="57"/>
      <c r="KX559" s="57"/>
      <c r="KY559" s="57"/>
      <c r="KZ559" s="57"/>
      <c r="LA559" s="57"/>
      <c r="LB559" s="57"/>
      <c r="LC559" s="57"/>
      <c r="LD559" s="57"/>
      <c r="LE559" s="57"/>
      <c r="LF559" s="57"/>
      <c r="LG559" s="57"/>
      <c r="LH559" s="57"/>
      <c r="LI559" s="57"/>
      <c r="LJ559" s="57"/>
      <c r="LK559" s="57"/>
      <c r="LL559" s="57"/>
      <c r="LM559" s="57"/>
      <c r="LN559" s="57"/>
      <c r="LO559" s="57"/>
      <c r="LP559" s="57"/>
      <c r="LQ559" s="57"/>
      <c r="LR559" s="57"/>
      <c r="LS559" s="57"/>
      <c r="LT559" s="57"/>
      <c r="LU559" s="57"/>
      <c r="LV559" s="57"/>
      <c r="LW559" s="57"/>
      <c r="LX559" s="57"/>
      <c r="LY559" s="57"/>
      <c r="LZ559" s="57"/>
      <c r="MA559" s="57"/>
      <c r="MB559" s="57"/>
      <c r="MC559" s="57"/>
      <c r="MD559" s="57"/>
      <c r="ME559" s="57"/>
      <c r="MF559" s="57"/>
      <c r="MG559" s="57"/>
      <c r="MH559" s="57"/>
      <c r="MI559" s="57"/>
      <c r="MJ559" s="57"/>
      <c r="MK559" s="57"/>
      <c r="ML559" s="57"/>
      <c r="MM559" s="57"/>
      <c r="MN559" s="57"/>
      <c r="MO559" s="57"/>
      <c r="MP559" s="57"/>
      <c r="MQ559" s="57"/>
      <c r="MR559" s="57"/>
      <c r="MS559" s="57"/>
      <c r="MT559" s="57"/>
      <c r="MU559" s="57"/>
      <c r="MV559" s="57"/>
      <c r="MW559" s="57"/>
      <c r="MX559" s="57"/>
      <c r="MY559" s="57"/>
      <c r="MZ559" s="57"/>
      <c r="NA559" s="57"/>
      <c r="NB559" s="57"/>
      <c r="NC559" s="57"/>
      <c r="ND559" s="57"/>
      <c r="NE559" s="57"/>
      <c r="NF559" s="57"/>
      <c r="NG559" s="57"/>
      <c r="NH559" s="57"/>
      <c r="NI559" s="57"/>
      <c r="NJ559" s="57"/>
      <c r="NK559" s="57"/>
      <c r="NL559" s="57"/>
      <c r="NM559" s="57"/>
      <c r="NN559" s="57"/>
      <c r="NO559" s="57"/>
      <c r="NP559" s="57"/>
      <c r="NQ559" s="57"/>
      <c r="NR559" s="57"/>
      <c r="NS559" s="57"/>
      <c r="NT559" s="57"/>
      <c r="NU559" s="57"/>
      <c r="NV559" s="57"/>
      <c r="NW559" s="57"/>
      <c r="NX559" s="57"/>
      <c r="NY559" s="57"/>
      <c r="NZ559" s="57"/>
      <c r="OA559" s="57"/>
      <c r="OB559" s="57"/>
      <c r="OC559" s="57"/>
      <c r="OD559" s="57"/>
      <c r="OE559" s="57"/>
      <c r="OF559" s="57"/>
      <c r="OG559" s="57"/>
      <c r="OH559" s="57"/>
      <c r="OI559" s="57"/>
      <c r="OJ559" s="57"/>
      <c r="OK559" s="57"/>
      <c r="OL559" s="57"/>
      <c r="OM559" s="57"/>
      <c r="ON559" s="57"/>
      <c r="OO559" s="57"/>
      <c r="OP559" s="57"/>
      <c r="OQ559" s="57"/>
      <c r="OR559" s="57"/>
      <c r="OS559" s="57"/>
      <c r="OT559" s="57"/>
      <c r="OU559" s="57"/>
      <c r="OV559" s="57"/>
      <c r="OW559" s="57"/>
      <c r="OX559" s="57"/>
      <c r="OY559" s="57"/>
      <c r="OZ559" s="57"/>
      <c r="PA559" s="57"/>
      <c r="PB559" s="57"/>
      <c r="PC559" s="57"/>
      <c r="PD559" s="57"/>
      <c r="PE559" s="57"/>
      <c r="PF559" s="57"/>
      <c r="PG559" s="57"/>
      <c r="PH559" s="57"/>
      <c r="PI559" s="57"/>
      <c r="PJ559" s="57"/>
      <c r="PK559" s="57"/>
      <c r="PL559" s="57"/>
      <c r="PM559" s="57"/>
      <c r="PN559" s="57"/>
      <c r="PO559" s="57"/>
      <c r="PP559" s="57"/>
      <c r="PQ559" s="57"/>
      <c r="PR559" s="57"/>
      <c r="PS559" s="57"/>
      <c r="PT559" s="57"/>
      <c r="PU559" s="57"/>
      <c r="PV559" s="57"/>
      <c r="PW559" s="57"/>
      <c r="PX559" s="57"/>
      <c r="PY559" s="57"/>
      <c r="PZ559" s="57"/>
      <c r="QA559" s="57"/>
      <c r="QB559" s="57"/>
      <c r="QC559" s="57"/>
      <c r="QD559" s="57"/>
      <c r="QE559" s="57"/>
      <c r="QF559" s="57"/>
      <c r="QG559" s="57"/>
      <c r="QH559" s="57"/>
      <c r="QI559" s="57"/>
      <c r="QJ559" s="57"/>
      <c r="QK559" s="57"/>
      <c r="QL559" s="57"/>
      <c r="QM559" s="57"/>
      <c r="QN559" s="57"/>
      <c r="QO559" s="57"/>
      <c r="QP559" s="57"/>
      <c r="QQ559" s="57"/>
      <c r="QR559" s="57"/>
      <c r="QS559" s="57"/>
      <c r="QT559" s="57"/>
      <c r="QU559" s="57"/>
      <c r="QV559" s="57"/>
      <c r="QW559" s="57"/>
      <c r="QX559" s="57"/>
      <c r="QY559" s="57"/>
      <c r="QZ559" s="57"/>
      <c r="RA559" s="57"/>
      <c r="RB559" s="57"/>
      <c r="RC559" s="57"/>
      <c r="RD559" s="57"/>
      <c r="RE559" s="57"/>
      <c r="RF559" s="57"/>
      <c r="RG559" s="57"/>
      <c r="RH559" s="57"/>
      <c r="RI559" s="57"/>
      <c r="RJ559" s="57"/>
      <c r="RK559" s="57"/>
      <c r="RL559" s="57"/>
      <c r="RM559" s="57"/>
      <c r="RN559" s="57"/>
      <c r="RO559" s="57"/>
      <c r="RP559" s="57"/>
      <c r="RQ559" s="57"/>
      <c r="RR559" s="57"/>
      <c r="RS559" s="57"/>
      <c r="RT559" s="57"/>
      <c r="RU559" s="57"/>
      <c r="RV559" s="57"/>
      <c r="RW559" s="57"/>
      <c r="RX559" s="57"/>
      <c r="RY559" s="57"/>
      <c r="RZ559" s="57"/>
      <c r="SA559" s="57"/>
      <c r="SB559" s="57"/>
      <c r="SC559" s="57"/>
      <c r="SD559" s="57"/>
      <c r="SE559" s="57"/>
      <c r="SF559" s="57"/>
      <c r="SG559" s="57"/>
      <c r="SH559" s="57"/>
      <c r="SI559" s="57"/>
      <c r="SJ559" s="57"/>
      <c r="SK559" s="57"/>
      <c r="SL559" s="57"/>
      <c r="SM559" s="57"/>
      <c r="SN559" s="57"/>
      <c r="SO559" s="57"/>
      <c r="SP559" s="57"/>
      <c r="SQ559" s="57"/>
      <c r="SR559" s="57"/>
      <c r="SS559" s="57"/>
      <c r="ST559" s="57"/>
      <c r="SU559" s="57"/>
      <c r="SV559" s="57"/>
      <c r="SW559" s="57"/>
      <c r="SX559" s="57"/>
      <c r="SY559" s="57"/>
      <c r="SZ559" s="57"/>
      <c r="TA559" s="57"/>
      <c r="TB559" s="57"/>
      <c r="TC559" s="57"/>
      <c r="TD559" s="57"/>
      <c r="TE559" s="57"/>
      <c r="TF559" s="57"/>
      <c r="TG559" s="57"/>
      <c r="TH559" s="57"/>
      <c r="TI559" s="57"/>
      <c r="TJ559" s="57"/>
      <c r="TK559" s="57"/>
      <c r="TL559" s="57"/>
      <c r="TM559" s="57"/>
      <c r="TN559" s="57"/>
      <c r="TO559" s="57"/>
      <c r="TP559" s="57"/>
      <c r="TQ559" s="57"/>
      <c r="TR559" s="57"/>
      <c r="TS559" s="57"/>
      <c r="TT559" s="57"/>
      <c r="TU559" s="57"/>
      <c r="TV559" s="57"/>
      <c r="TW559" s="57"/>
      <c r="TX559" s="57"/>
      <c r="TY559" s="57"/>
      <c r="TZ559" s="57"/>
      <c r="UA559" s="57"/>
      <c r="UB559" s="57"/>
      <c r="UC559" s="57"/>
      <c r="UD559" s="57"/>
      <c r="UE559" s="57"/>
      <c r="UF559" s="57"/>
      <c r="UG559" s="57"/>
      <c r="UH559" s="57"/>
      <c r="UI559" s="57"/>
      <c r="UJ559" s="57"/>
      <c r="UK559" s="57"/>
      <c r="UL559" s="57"/>
      <c r="UM559" s="57"/>
      <c r="UN559" s="57"/>
      <c r="UO559" s="57"/>
      <c r="UP559" s="57"/>
      <c r="UQ559" s="57"/>
      <c r="UR559" s="57"/>
      <c r="US559" s="57"/>
      <c r="UT559" s="57"/>
      <c r="UU559" s="57"/>
      <c r="UV559" s="57"/>
      <c r="UW559" s="57"/>
      <c r="UX559" s="57"/>
      <c r="UY559" s="57"/>
      <c r="UZ559" s="57"/>
      <c r="VA559" s="57"/>
      <c r="VB559" s="57"/>
      <c r="VC559" s="57"/>
      <c r="VD559" s="57"/>
      <c r="VE559" s="57"/>
      <c r="VF559" s="57"/>
      <c r="VG559" s="57"/>
      <c r="VH559" s="57"/>
      <c r="VI559" s="57"/>
      <c r="VJ559" s="57"/>
      <c r="VK559" s="57"/>
      <c r="VL559" s="57"/>
      <c r="VM559" s="57"/>
      <c r="VN559" s="57"/>
      <c r="VO559" s="57"/>
      <c r="VP559" s="57"/>
      <c r="VQ559" s="57"/>
      <c r="VR559" s="57"/>
      <c r="VS559" s="57"/>
      <c r="VT559" s="57"/>
      <c r="VU559" s="57"/>
      <c r="VV559" s="57"/>
      <c r="VW559" s="57"/>
      <c r="VX559" s="57"/>
      <c r="VY559" s="57"/>
      <c r="VZ559" s="57"/>
      <c r="WA559" s="57"/>
      <c r="WB559" s="57"/>
      <c r="WC559" s="57"/>
      <c r="WD559" s="57"/>
      <c r="WE559" s="57"/>
      <c r="WF559" s="57"/>
      <c r="WG559" s="57"/>
      <c r="WH559" s="57"/>
      <c r="WI559" s="57"/>
      <c r="WJ559" s="57"/>
      <c r="WK559" s="57"/>
      <c r="WL559" s="57"/>
      <c r="WM559" s="57"/>
      <c r="WN559" s="57"/>
      <c r="WO559" s="57"/>
      <c r="WP559" s="57"/>
      <c r="WQ559" s="57"/>
      <c r="WR559" s="57"/>
      <c r="WS559" s="57"/>
      <c r="WT559" s="57"/>
      <c r="WU559" s="57"/>
      <c r="WV559" s="57"/>
      <c r="WW559" s="57"/>
      <c r="WX559" s="57"/>
      <c r="WY559" s="57"/>
      <c r="WZ559" s="57"/>
      <c r="XA559" s="57"/>
      <c r="XB559" s="57"/>
      <c r="XC559" s="57"/>
      <c r="XD559" s="57"/>
      <c r="XE559" s="57"/>
      <c r="XF559" s="57"/>
      <c r="XG559" s="57"/>
      <c r="XH559" s="57"/>
      <c r="XI559" s="57"/>
      <c r="XJ559" s="57"/>
      <c r="XK559" s="57"/>
      <c r="XL559" s="57"/>
      <c r="XM559" s="57"/>
      <c r="XN559" s="57"/>
      <c r="XO559" s="57"/>
      <c r="XP559" s="57"/>
      <c r="XQ559" s="57"/>
      <c r="XR559" s="57"/>
      <c r="XS559" s="57"/>
      <c r="XT559" s="57"/>
      <c r="XU559" s="57"/>
      <c r="XV559" s="57"/>
      <c r="XW559" s="57"/>
      <c r="XX559" s="57"/>
      <c r="XY559" s="57"/>
      <c r="XZ559" s="57"/>
      <c r="YA559" s="57"/>
      <c r="YB559" s="57"/>
      <c r="YC559" s="57"/>
      <c r="YD559" s="57"/>
      <c r="YE559" s="57"/>
      <c r="YF559" s="57"/>
      <c r="YG559" s="57"/>
      <c r="YH559" s="57"/>
      <c r="YI559" s="57"/>
      <c r="YJ559" s="57"/>
      <c r="YK559" s="57"/>
      <c r="YL559" s="57"/>
      <c r="YM559" s="57"/>
      <c r="YN559" s="57"/>
      <c r="YO559" s="57"/>
      <c r="YP559" s="57"/>
      <c r="YQ559" s="57"/>
      <c r="YR559" s="57"/>
      <c r="YS559" s="57"/>
      <c r="YT559" s="57"/>
      <c r="YU559" s="57"/>
      <c r="YV559" s="57"/>
      <c r="YW559" s="57"/>
      <c r="YX559" s="57"/>
      <c r="YY559" s="57"/>
      <c r="YZ559" s="57"/>
      <c r="ZA559" s="57"/>
      <c r="ZB559" s="57"/>
      <c r="ZC559" s="57"/>
      <c r="ZD559" s="57"/>
      <c r="ZE559" s="57"/>
      <c r="ZF559" s="57"/>
      <c r="ZG559" s="57"/>
      <c r="ZH559" s="57"/>
      <c r="ZI559" s="57"/>
      <c r="ZJ559" s="57"/>
      <c r="ZK559" s="57"/>
      <c r="ZL559" s="57"/>
      <c r="ZM559" s="57"/>
      <c r="ZN559" s="57"/>
      <c r="ZO559" s="57"/>
      <c r="ZP559" s="57"/>
      <c r="ZQ559" s="57"/>
      <c r="ZR559" s="57"/>
      <c r="ZS559" s="57"/>
      <c r="ZT559" s="57"/>
      <c r="ZU559" s="57"/>
      <c r="ZV559" s="57"/>
      <c r="ZW559" s="57"/>
      <c r="ZX559" s="57"/>
      <c r="ZY559" s="57"/>
      <c r="ZZ559" s="57"/>
      <c r="AAA559" s="57"/>
      <c r="AAB559" s="57"/>
      <c r="AAC559" s="57"/>
      <c r="AAD559" s="57"/>
      <c r="AAE559" s="57"/>
      <c r="AAF559" s="57"/>
      <c r="AAG559" s="57"/>
      <c r="AAH559" s="57"/>
      <c r="AAI559" s="57"/>
      <c r="AAJ559" s="57"/>
      <c r="AAK559" s="57"/>
      <c r="AAL559" s="57"/>
      <c r="AAM559" s="57"/>
      <c r="AAN559" s="57"/>
      <c r="AAO559" s="57"/>
      <c r="AAP559" s="57"/>
      <c r="AAQ559" s="57"/>
      <c r="AAR559" s="57"/>
      <c r="AAS559" s="57"/>
      <c r="AAT559" s="57"/>
      <c r="AAU559" s="57"/>
      <c r="AAV559" s="57"/>
      <c r="AAW559" s="57"/>
      <c r="AAX559" s="57"/>
      <c r="AAY559" s="57"/>
      <c r="AAZ559" s="57"/>
      <c r="ABA559" s="57"/>
      <c r="ABB559" s="57"/>
      <c r="ABC559" s="57"/>
      <c r="ABD559" s="57"/>
      <c r="ABE559" s="57"/>
      <c r="ABF559" s="57"/>
      <c r="ABG559" s="57"/>
      <c r="ABH559" s="57"/>
      <c r="ABI559" s="57"/>
      <c r="ABJ559" s="57"/>
      <c r="ABK559" s="57"/>
      <c r="ABL559" s="57"/>
      <c r="ABM559" s="57"/>
      <c r="ABN559" s="57"/>
      <c r="ABO559" s="57"/>
      <c r="ABP559" s="57"/>
      <c r="ABQ559" s="57"/>
      <c r="ABR559" s="57"/>
      <c r="ABS559" s="57"/>
      <c r="ABT559" s="57"/>
      <c r="ABU559" s="57"/>
      <c r="ABV559" s="57"/>
      <c r="ABW559" s="57"/>
      <c r="ABX559" s="57"/>
      <c r="ABY559" s="57"/>
      <c r="ABZ559" s="57"/>
      <c r="ACA559" s="57"/>
      <c r="ACB559" s="57"/>
      <c r="ACC559" s="57"/>
      <c r="ACD559" s="57"/>
      <c r="ACE559" s="57"/>
      <c r="ACF559" s="57"/>
      <c r="ACG559" s="57"/>
      <c r="ACH559" s="57"/>
      <c r="ACI559" s="57"/>
      <c r="ACJ559" s="57"/>
      <c r="ACK559" s="57"/>
      <c r="ACL559" s="57"/>
      <c r="ACM559" s="57"/>
      <c r="ACN559" s="57"/>
      <c r="ACO559" s="57"/>
      <c r="ACP559" s="57"/>
      <c r="ACQ559" s="57"/>
      <c r="ACR559" s="57"/>
      <c r="ACS559" s="57"/>
      <c r="ACT559" s="57"/>
      <c r="ACU559" s="57"/>
      <c r="ACV559" s="57"/>
      <c r="ACW559" s="57"/>
      <c r="ACX559" s="57"/>
      <c r="ACY559" s="57"/>
      <c r="ACZ559" s="57"/>
      <c r="ADA559" s="57"/>
      <c r="ADB559" s="57"/>
      <c r="ADC559" s="57"/>
      <c r="ADD559" s="57"/>
      <c r="ADE559" s="57"/>
      <c r="ADF559" s="57"/>
      <c r="ADG559" s="57"/>
      <c r="ADH559" s="57"/>
      <c r="ADI559" s="57"/>
      <c r="ADJ559" s="57"/>
      <c r="ADK559" s="57"/>
      <c r="ADL559" s="57"/>
      <c r="ADM559" s="57"/>
      <c r="ADN559" s="57"/>
      <c r="ADO559" s="57"/>
      <c r="ADP559" s="57"/>
      <c r="ADQ559" s="57"/>
      <c r="ADR559" s="57"/>
      <c r="ADS559" s="57"/>
      <c r="ADT559" s="57"/>
      <c r="ADU559" s="57"/>
      <c r="ADV559" s="57"/>
      <c r="ADW559" s="57"/>
      <c r="ADX559" s="57"/>
      <c r="ADY559" s="57"/>
      <c r="ADZ559" s="57"/>
      <c r="AEA559" s="57"/>
      <c r="AEB559" s="57"/>
      <c r="AEC559" s="57"/>
      <c r="AED559" s="57"/>
      <c r="AEE559" s="57"/>
      <c r="AEF559" s="57"/>
      <c r="AEG559" s="57"/>
      <c r="AEH559" s="57"/>
      <c r="AEI559" s="57"/>
      <c r="AEJ559" s="57"/>
      <c r="AEK559" s="57"/>
      <c r="AEL559" s="57"/>
      <c r="AEM559" s="57"/>
      <c r="AEN559" s="57"/>
      <c r="AEO559" s="57"/>
      <c r="AEP559" s="57"/>
      <c r="AEQ559" s="57"/>
      <c r="AER559" s="57"/>
      <c r="AES559" s="57"/>
      <c r="AET559" s="57"/>
      <c r="AEU559" s="57"/>
      <c r="AEV559" s="57"/>
      <c r="AEW559" s="57"/>
      <c r="AEX559" s="57"/>
      <c r="AEY559" s="57"/>
      <c r="AEZ559" s="57"/>
      <c r="AFA559" s="57"/>
      <c r="AFB559" s="57"/>
      <c r="AFC559" s="57"/>
      <c r="AFD559" s="57"/>
      <c r="AFE559" s="57"/>
      <c r="AFF559" s="57"/>
      <c r="AFG559" s="57"/>
      <c r="AFH559" s="57"/>
      <c r="AFI559" s="57"/>
      <c r="AFJ559" s="57"/>
      <c r="AFK559" s="57"/>
      <c r="AFL559" s="57"/>
      <c r="AFM559" s="57"/>
      <c r="AFN559" s="57"/>
      <c r="AFO559" s="57"/>
      <c r="AFP559" s="57"/>
      <c r="AFQ559" s="57"/>
      <c r="AFR559" s="57"/>
      <c r="AFS559" s="57"/>
      <c r="AFT559" s="57"/>
      <c r="AFU559" s="57"/>
      <c r="AFV559" s="57"/>
      <c r="AFW559" s="57"/>
      <c r="AFX559" s="57"/>
      <c r="AFY559" s="57"/>
      <c r="AFZ559" s="57"/>
      <c r="AGA559" s="57"/>
      <c r="AGB559" s="57"/>
      <c r="AGC559" s="57"/>
      <c r="AGD559" s="57"/>
      <c r="AGE559" s="57"/>
      <c r="AGF559" s="57"/>
      <c r="AGG559" s="57"/>
      <c r="AGH559" s="57"/>
      <c r="AGI559" s="57"/>
      <c r="AGJ559" s="57"/>
      <c r="AGK559" s="57"/>
      <c r="AGL559" s="57"/>
      <c r="AGM559" s="57"/>
      <c r="AGN559" s="57"/>
      <c r="AGO559" s="57"/>
      <c r="AGP559" s="57"/>
      <c r="AGQ559" s="57"/>
      <c r="AGR559" s="57"/>
      <c r="AGS559" s="57"/>
      <c r="AGT559" s="57"/>
      <c r="AGU559" s="57"/>
      <c r="AGV559" s="57"/>
      <c r="AGW559" s="57"/>
      <c r="AGX559" s="57"/>
      <c r="AGY559" s="57"/>
      <c r="AGZ559" s="57"/>
      <c r="AHA559" s="57"/>
      <c r="AHB559" s="57"/>
      <c r="AHC559" s="57"/>
      <c r="AHD559" s="57"/>
      <c r="AHE559" s="57"/>
      <c r="AHF559" s="57"/>
      <c r="AHG559" s="57"/>
      <c r="AHH559" s="57"/>
      <c r="AHI559" s="57"/>
      <c r="AHJ559" s="57"/>
      <c r="AHK559" s="57"/>
      <c r="AHL559" s="57"/>
      <c r="AHM559" s="57"/>
      <c r="AHN559" s="57"/>
      <c r="AHO559" s="57"/>
      <c r="AHP559" s="57"/>
      <c r="AHQ559" s="57"/>
      <c r="AHR559" s="57"/>
      <c r="AHS559" s="57"/>
      <c r="AHT559" s="57"/>
      <c r="AHU559" s="57"/>
      <c r="AHV559" s="57"/>
      <c r="AHW559" s="57"/>
      <c r="AHX559" s="57"/>
      <c r="AHY559" s="57"/>
      <c r="AHZ559" s="57"/>
      <c r="AIA559" s="57"/>
      <c r="AIB559" s="57"/>
      <c r="AIC559" s="57"/>
      <c r="AID559" s="57"/>
      <c r="AIE559" s="57"/>
      <c r="AIF559" s="57"/>
      <c r="AIG559" s="57"/>
      <c r="AIH559" s="57"/>
      <c r="AII559" s="57"/>
      <c r="AIJ559" s="57"/>
      <c r="AIK559" s="57"/>
      <c r="AIL559" s="57"/>
      <c r="AIM559" s="57"/>
      <c r="AIN559" s="57"/>
      <c r="AIO559" s="57"/>
      <c r="AIP559" s="57"/>
      <c r="AIQ559" s="57"/>
      <c r="AIR559" s="57"/>
      <c r="AIS559" s="57"/>
      <c r="AIT559" s="57"/>
      <c r="AIU559" s="57"/>
      <c r="AIV559" s="57"/>
      <c r="AIW559" s="57"/>
      <c r="AIX559" s="57"/>
      <c r="AIY559" s="57"/>
      <c r="AIZ559" s="57"/>
      <c r="AJA559" s="57"/>
      <c r="AJB559" s="57"/>
      <c r="AJC559" s="57"/>
      <c r="AJD559" s="57"/>
      <c r="AJE559" s="57"/>
      <c r="AJF559" s="57"/>
      <c r="AJG559" s="57"/>
      <c r="AJH559" s="57"/>
      <c r="AJI559" s="57"/>
      <c r="AJJ559" s="57"/>
      <c r="AJK559" s="57"/>
      <c r="AJL559" s="57"/>
      <c r="AJM559" s="57"/>
      <c r="AJN559" s="57"/>
      <c r="AJO559" s="57"/>
      <c r="AJP559" s="57"/>
      <c r="AJQ559" s="57"/>
      <c r="AJR559" s="57"/>
      <c r="AJS559" s="57"/>
      <c r="AJT559" s="57"/>
      <c r="AJU559" s="57"/>
      <c r="AJV559" s="57"/>
      <c r="AJW559" s="57"/>
      <c r="AJX559" s="57"/>
      <c r="AJY559" s="57"/>
      <c r="AJZ559" s="57"/>
      <c r="AKA559" s="57"/>
      <c r="AKB559" s="57"/>
      <c r="AKC559" s="57"/>
      <c r="AKD559" s="57"/>
      <c r="AKE559" s="57"/>
      <c r="AKF559" s="57"/>
      <c r="AKG559" s="57"/>
      <c r="AKH559" s="57"/>
      <c r="AKI559" s="57"/>
      <c r="AKJ559" s="57"/>
      <c r="AKK559" s="57"/>
      <c r="AKL559" s="57"/>
      <c r="AKM559" s="57"/>
      <c r="AKN559" s="57"/>
      <c r="AKO559" s="57"/>
      <c r="AKP559" s="57"/>
      <c r="AKQ559" s="57"/>
      <c r="AKR559" s="57"/>
      <c r="AKS559" s="57"/>
      <c r="AKT559" s="57"/>
      <c r="AKU559" s="57"/>
      <c r="AKV559" s="57"/>
      <c r="AKW559" s="57"/>
      <c r="AKX559" s="57"/>
      <c r="AKY559" s="57"/>
      <c r="AKZ559" s="57"/>
      <c r="ALA559" s="57"/>
      <c r="ALB559" s="57"/>
      <c r="ALC559" s="57"/>
      <c r="ALD559" s="57"/>
      <c r="ALE559" s="57"/>
      <c r="ALF559" s="57"/>
      <c r="ALG559" s="57"/>
      <c r="ALH559" s="57"/>
      <c r="ALI559" s="57"/>
      <c r="ALJ559" s="57"/>
      <c r="ALK559" s="57"/>
      <c r="ALL559" s="57"/>
      <c r="ALM559" s="57"/>
      <c r="ALN559" s="57"/>
      <c r="ALO559" s="57"/>
      <c r="ALP559" s="57"/>
      <c r="ALQ559" s="57"/>
      <c r="ALR559" s="57"/>
      <c r="ALS559" s="57"/>
      <c r="ALT559" s="57"/>
      <c r="ALU559" s="57"/>
      <c r="ALV559" s="57"/>
      <c r="ALW559" s="57"/>
      <c r="ALX559" s="57"/>
      <c r="ALY559" s="57"/>
      <c r="ALZ559" s="57"/>
      <c r="AMA559" s="57"/>
      <c r="AMB559" s="57"/>
      <c r="AMC559" s="57"/>
      <c r="AMD559" s="57"/>
      <c r="AME559" s="57"/>
      <c r="AMF559" s="57"/>
      <c r="AMG559" s="57"/>
      <c r="AMH559" s="57"/>
      <c r="AMI559" s="57"/>
      <c r="AMJ559" s="57"/>
      <c r="AMK559" s="57"/>
      <c r="AML559" s="57"/>
      <c r="AMM559" s="57"/>
      <c r="AMN559" s="57"/>
      <c r="AMO559" s="57"/>
      <c r="AMP559" s="57"/>
      <c r="AMQ559" s="57"/>
      <c r="AMR559" s="57"/>
      <c r="AMS559" s="57"/>
      <c r="AMT559" s="57"/>
      <c r="AMU559" s="57"/>
      <c r="AMV559" s="57"/>
      <c r="AMW559" s="57"/>
      <c r="AMX559" s="57"/>
      <c r="AMY559" s="57"/>
      <c r="AMZ559" s="57"/>
      <c r="ANA559" s="57"/>
      <c r="ANB559" s="57"/>
      <c r="ANC559" s="57"/>
      <c r="AND559" s="57"/>
      <c r="ANE559" s="57"/>
      <c r="ANF559" s="57"/>
      <c r="ANG559" s="57"/>
      <c r="ANH559" s="57"/>
      <c r="ANI559" s="57"/>
      <c r="ANJ559" s="57"/>
      <c r="ANK559" s="57"/>
      <c r="ANL559" s="57"/>
      <c r="ANM559" s="57"/>
      <c r="ANN559" s="57"/>
      <c r="ANO559" s="57"/>
      <c r="ANP559" s="57"/>
      <c r="ANQ559" s="57"/>
      <c r="ANR559" s="57"/>
      <c r="ANS559" s="57"/>
      <c r="ANT559" s="57"/>
      <c r="ANU559" s="57"/>
      <c r="ANV559" s="57"/>
      <c r="ANW559" s="57"/>
      <c r="ANX559" s="57"/>
      <c r="ANY559" s="57"/>
      <c r="ANZ559" s="57"/>
      <c r="AOA559" s="57"/>
      <c r="AOB559" s="57"/>
      <c r="AOC559" s="57"/>
      <c r="AOD559" s="57"/>
      <c r="AOE559" s="57"/>
      <c r="AOF559" s="57"/>
      <c r="AOG559" s="57"/>
      <c r="AOH559" s="57"/>
      <c r="AOI559" s="57"/>
      <c r="AOJ559" s="57"/>
      <c r="AOK559" s="57"/>
      <c r="AOL559" s="57"/>
      <c r="AOM559" s="57"/>
      <c r="AON559" s="57"/>
      <c r="AOO559" s="57"/>
      <c r="AOP559" s="57"/>
      <c r="AOQ559" s="57"/>
      <c r="AOR559" s="57"/>
      <c r="AOS559" s="57"/>
      <c r="AOT559" s="57"/>
      <c r="AOU559" s="57"/>
      <c r="AOV559" s="57"/>
      <c r="AOW559" s="57"/>
      <c r="AOX559" s="57"/>
      <c r="AOY559" s="57"/>
      <c r="AOZ559" s="57"/>
      <c r="APA559" s="57"/>
      <c r="APB559" s="57"/>
      <c r="APC559" s="57"/>
      <c r="APD559" s="57"/>
      <c r="APE559" s="57"/>
      <c r="APF559" s="57"/>
      <c r="APG559" s="57"/>
      <c r="APH559" s="57"/>
      <c r="API559" s="57"/>
      <c r="APJ559" s="57"/>
      <c r="APK559" s="57"/>
      <c r="APL559" s="57"/>
      <c r="APM559" s="57"/>
      <c r="APN559" s="57"/>
      <c r="APO559" s="57"/>
      <c r="APP559" s="57"/>
      <c r="APQ559" s="57"/>
      <c r="APR559" s="57"/>
      <c r="APS559" s="57"/>
      <c r="APT559" s="57"/>
      <c r="APU559" s="57"/>
      <c r="APV559" s="57"/>
      <c r="APW559" s="57"/>
      <c r="APX559" s="57"/>
      <c r="APY559" s="57"/>
      <c r="APZ559" s="57"/>
      <c r="AQA559" s="57"/>
      <c r="AQB559" s="57"/>
      <c r="AQC559" s="57"/>
      <c r="AQD559" s="57"/>
      <c r="AQE559" s="57"/>
      <c r="AQF559" s="57"/>
      <c r="AQG559" s="57"/>
      <c r="AQH559" s="57"/>
      <c r="AQI559" s="57"/>
      <c r="AQJ559" s="57"/>
      <c r="AQK559" s="57"/>
      <c r="AQL559" s="57"/>
      <c r="AQM559" s="57"/>
      <c r="AQN559" s="57"/>
      <c r="AQO559" s="57"/>
      <c r="AQP559" s="57"/>
      <c r="AQQ559" s="57"/>
      <c r="AQR559" s="57"/>
      <c r="AQS559" s="57"/>
      <c r="AQT559" s="57"/>
      <c r="AQU559" s="57"/>
      <c r="AQV559" s="57"/>
      <c r="AQW559" s="57"/>
      <c r="AQX559" s="57"/>
      <c r="AQY559" s="57"/>
      <c r="AQZ559" s="57"/>
      <c r="ARA559" s="57"/>
      <c r="ARB559" s="57"/>
      <c r="ARC559" s="57"/>
      <c r="ARD559" s="57"/>
      <c r="ARE559" s="57"/>
      <c r="ARF559" s="57"/>
      <c r="ARG559" s="57"/>
      <c r="ARH559" s="57"/>
      <c r="ARI559" s="57"/>
      <c r="ARJ559" s="57"/>
      <c r="ARK559" s="57"/>
      <c r="ARL559" s="57"/>
      <c r="ARM559" s="57"/>
      <c r="ARN559" s="57"/>
      <c r="ARO559" s="57"/>
      <c r="ARP559" s="57"/>
      <c r="ARQ559" s="57"/>
      <c r="ARR559" s="57"/>
      <c r="ARS559" s="57"/>
      <c r="ART559" s="57"/>
      <c r="ARU559" s="57"/>
      <c r="ARV559" s="57"/>
      <c r="ARW559" s="57"/>
      <c r="ARX559" s="57"/>
      <c r="ARY559" s="57"/>
      <c r="ARZ559" s="57"/>
      <c r="ASA559" s="57"/>
      <c r="ASB559" s="57"/>
      <c r="ASC559" s="57"/>
      <c r="ASD559" s="57"/>
      <c r="ASE559" s="57"/>
      <c r="ASF559" s="57"/>
      <c r="ASG559" s="57"/>
      <c r="ASH559" s="57"/>
      <c r="ASI559" s="57"/>
      <c r="ASJ559" s="57"/>
      <c r="ASK559" s="57"/>
      <c r="ASL559" s="57"/>
      <c r="ASM559" s="57"/>
      <c r="ASN559" s="57"/>
      <c r="ASO559" s="57"/>
      <c r="ASP559" s="57"/>
      <c r="ASQ559" s="57"/>
      <c r="ASR559" s="57"/>
      <c r="ASS559" s="57"/>
      <c r="AST559" s="57"/>
      <c r="ASU559" s="57"/>
      <c r="ASV559" s="57"/>
      <c r="ASW559" s="57"/>
      <c r="ASX559" s="57"/>
      <c r="ASY559" s="57"/>
      <c r="ASZ559" s="57"/>
      <c r="ATA559" s="57"/>
      <c r="ATB559" s="57"/>
      <c r="ATC559" s="57"/>
      <c r="ATD559" s="57"/>
      <c r="ATE559" s="57"/>
      <c r="ATF559" s="57"/>
      <c r="ATG559" s="57"/>
      <c r="ATH559" s="57"/>
      <c r="ATI559" s="57"/>
      <c r="ATJ559" s="57"/>
      <c r="ATK559" s="57"/>
      <c r="ATL559" s="57"/>
      <c r="ATM559" s="57"/>
      <c r="ATN559" s="57"/>
      <c r="ATO559" s="57"/>
      <c r="ATP559" s="57"/>
      <c r="ATQ559" s="57"/>
      <c r="ATR559" s="57"/>
      <c r="ATS559" s="57"/>
      <c r="ATT559" s="57"/>
      <c r="ATU559" s="57"/>
      <c r="ATV559" s="57"/>
      <c r="ATW559" s="57"/>
      <c r="ATX559" s="57"/>
      <c r="ATY559" s="57"/>
      <c r="ATZ559" s="57"/>
      <c r="AUA559" s="57"/>
      <c r="AUB559" s="57"/>
      <c r="AUC559" s="57"/>
      <c r="AUD559" s="57"/>
      <c r="AUE559" s="57"/>
      <c r="AUF559" s="57"/>
      <c r="AUG559" s="57"/>
      <c r="AUH559" s="57"/>
      <c r="AUI559" s="57"/>
      <c r="AUJ559" s="57"/>
      <c r="AUK559" s="57"/>
      <c r="AUL559" s="57"/>
      <c r="AUM559" s="57"/>
      <c r="AUN559" s="57"/>
      <c r="AUO559" s="57"/>
      <c r="AUP559" s="57"/>
      <c r="AUQ559" s="57"/>
      <c r="AUR559" s="57"/>
      <c r="AUS559" s="57"/>
      <c r="AUT559" s="57"/>
      <c r="AUU559" s="57"/>
      <c r="AUV559" s="57"/>
      <c r="AUW559" s="57"/>
      <c r="AUX559" s="57"/>
      <c r="AUY559" s="57"/>
      <c r="AUZ559" s="57"/>
      <c r="AVA559" s="57"/>
      <c r="AVB559" s="57"/>
      <c r="AVC559" s="57"/>
      <c r="AVD559" s="57"/>
      <c r="AVE559" s="57"/>
      <c r="AVF559" s="57"/>
      <c r="AVG559" s="57"/>
      <c r="AVH559" s="57"/>
      <c r="AVI559" s="57"/>
      <c r="AVJ559" s="57"/>
      <c r="AVK559" s="57"/>
      <c r="AVL559" s="57"/>
      <c r="AVM559" s="57"/>
      <c r="AVN559" s="57"/>
      <c r="AVO559" s="57"/>
      <c r="AVP559" s="57"/>
      <c r="AVQ559" s="57"/>
      <c r="AVR559" s="57"/>
      <c r="AVS559" s="57"/>
      <c r="AVT559" s="57"/>
      <c r="AVU559" s="57"/>
      <c r="AVV559" s="57"/>
      <c r="AVW559" s="57"/>
      <c r="AVX559" s="57"/>
      <c r="AVY559" s="57"/>
      <c r="AVZ559" s="57"/>
      <c r="AWA559" s="57"/>
      <c r="AWB559" s="57"/>
      <c r="AWC559" s="57"/>
      <c r="AWD559" s="57"/>
      <c r="AWE559" s="57"/>
      <c r="AWF559" s="57"/>
      <c r="AWG559" s="57"/>
      <c r="AWH559" s="57"/>
      <c r="AWI559" s="57"/>
      <c r="AWJ559" s="57"/>
      <c r="AWK559" s="57"/>
      <c r="AWL559" s="57"/>
      <c r="AWM559" s="57"/>
      <c r="AWN559" s="57"/>
      <c r="AWO559" s="57"/>
      <c r="AWP559" s="57"/>
      <c r="AWQ559" s="57"/>
      <c r="AWR559" s="57"/>
      <c r="AWS559" s="57"/>
      <c r="AWT559" s="57"/>
      <c r="AWU559" s="57"/>
      <c r="AWV559" s="57"/>
      <c r="AWW559" s="57"/>
      <c r="AWX559" s="57"/>
      <c r="AWY559" s="57"/>
      <c r="AWZ559" s="57"/>
      <c r="AXA559" s="57"/>
      <c r="AXB559" s="57"/>
      <c r="AXC559" s="57"/>
      <c r="AXD559" s="57"/>
      <c r="AXE559" s="57"/>
      <c r="AXF559" s="57"/>
      <c r="AXG559" s="57"/>
      <c r="AXH559" s="57"/>
      <c r="AXI559" s="57"/>
      <c r="AXJ559" s="57"/>
      <c r="AXK559" s="57"/>
      <c r="AXL559" s="57"/>
      <c r="AXM559" s="57"/>
      <c r="AXN559" s="57"/>
      <c r="AXO559" s="57"/>
      <c r="AXP559" s="57"/>
      <c r="AXQ559" s="57"/>
      <c r="AXR559" s="57"/>
      <c r="AXS559" s="57"/>
      <c r="AXT559" s="57"/>
      <c r="AXU559" s="57"/>
      <c r="AXV559" s="57"/>
      <c r="AXW559" s="57"/>
      <c r="AXX559" s="57"/>
      <c r="AXY559" s="57"/>
      <c r="AXZ559" s="57"/>
      <c r="AYA559" s="57"/>
      <c r="AYB559" s="57"/>
      <c r="AYC559" s="57"/>
      <c r="AYD559" s="57"/>
      <c r="AYE559" s="57"/>
      <c r="AYF559" s="57"/>
      <c r="AYG559" s="57"/>
      <c r="AYH559" s="57"/>
      <c r="AYI559" s="57"/>
      <c r="AYJ559" s="57"/>
      <c r="AYK559" s="57"/>
      <c r="AYL559" s="57"/>
      <c r="AYM559" s="57"/>
      <c r="AYN559" s="57"/>
      <c r="AYO559" s="57"/>
      <c r="AYP559" s="57"/>
      <c r="AYQ559" s="57"/>
      <c r="AYR559" s="57"/>
      <c r="AYS559" s="57"/>
      <c r="AYT559" s="57"/>
      <c r="AYU559" s="57"/>
      <c r="AYV559" s="57"/>
      <c r="AYW559" s="57"/>
      <c r="AYX559" s="57"/>
      <c r="AYY559" s="57"/>
      <c r="AYZ559" s="57"/>
      <c r="AZA559" s="57"/>
      <c r="AZB559" s="57"/>
      <c r="AZC559" s="57"/>
      <c r="AZD559" s="57"/>
      <c r="AZE559" s="57"/>
      <c r="AZF559" s="57"/>
      <c r="AZG559" s="57"/>
      <c r="AZH559" s="57"/>
      <c r="AZI559" s="57"/>
      <c r="AZJ559" s="57"/>
      <c r="AZK559" s="57"/>
      <c r="AZL559" s="57"/>
      <c r="AZM559" s="57"/>
      <c r="AZN559" s="57"/>
      <c r="AZO559" s="57"/>
      <c r="AZP559" s="57"/>
      <c r="AZQ559" s="57"/>
      <c r="AZR559" s="57"/>
      <c r="AZS559" s="57"/>
      <c r="AZT559" s="57"/>
      <c r="AZU559" s="57"/>
      <c r="AZV559" s="57"/>
      <c r="AZW559" s="57"/>
      <c r="AZX559" s="57"/>
      <c r="AZY559" s="57"/>
      <c r="AZZ559" s="57"/>
      <c r="BAA559" s="57"/>
      <c r="BAB559" s="57"/>
      <c r="BAC559" s="57"/>
      <c r="BAD559" s="57"/>
      <c r="BAE559" s="57"/>
      <c r="BAF559" s="57"/>
      <c r="BAG559" s="57"/>
      <c r="BAH559" s="57"/>
      <c r="BAI559" s="57"/>
      <c r="BAJ559" s="57"/>
      <c r="BAK559" s="57"/>
      <c r="BAL559" s="57"/>
      <c r="BAM559" s="57"/>
      <c r="BAN559" s="57"/>
      <c r="BAO559" s="57"/>
      <c r="BAP559" s="57"/>
      <c r="BAQ559" s="57"/>
      <c r="BAR559" s="57"/>
      <c r="BAS559" s="57"/>
      <c r="BAT559" s="57"/>
      <c r="BAU559" s="57"/>
      <c r="BAV559" s="57"/>
      <c r="BAW559" s="57"/>
      <c r="BAX559" s="57"/>
      <c r="BAY559" s="57"/>
      <c r="BAZ559" s="57"/>
      <c r="BBA559" s="57"/>
      <c r="BBB559" s="57"/>
      <c r="BBC559" s="57"/>
      <c r="BBD559" s="57"/>
      <c r="BBE559" s="57"/>
      <c r="BBF559" s="57"/>
      <c r="BBG559" s="57"/>
      <c r="BBH559" s="57"/>
      <c r="BBI559" s="57"/>
      <c r="BBJ559" s="57"/>
      <c r="BBK559" s="57"/>
      <c r="BBL559" s="57"/>
      <c r="BBM559" s="57"/>
      <c r="BBN559" s="57"/>
      <c r="BBO559" s="57"/>
      <c r="BBP559" s="57"/>
      <c r="BBQ559" s="57"/>
      <c r="BBR559" s="57"/>
      <c r="BBS559" s="57"/>
      <c r="BBT559" s="57"/>
      <c r="BBU559" s="57"/>
      <c r="BBV559" s="57"/>
      <c r="BBW559" s="57"/>
      <c r="BBX559" s="57"/>
      <c r="BBY559" s="57"/>
      <c r="BBZ559" s="57"/>
      <c r="BCA559" s="57"/>
      <c r="BCB559" s="57"/>
      <c r="BCC559" s="57"/>
      <c r="BCD559" s="57"/>
      <c r="BCE559" s="57"/>
      <c r="BCF559" s="57"/>
      <c r="BCG559" s="57"/>
      <c r="BCH559" s="57"/>
      <c r="BCI559" s="57"/>
      <c r="BCJ559" s="57"/>
      <c r="BCK559" s="57"/>
      <c r="BCL559" s="57"/>
      <c r="BCM559" s="57"/>
      <c r="BCN559" s="57"/>
      <c r="BCO559" s="57"/>
      <c r="BCP559" s="57"/>
      <c r="BCQ559" s="57"/>
      <c r="BCR559" s="57"/>
      <c r="BCS559" s="57"/>
      <c r="BCT559" s="57"/>
      <c r="BCU559" s="57"/>
      <c r="BCV559" s="57"/>
      <c r="BCW559" s="57"/>
      <c r="BCX559" s="57"/>
      <c r="BCY559" s="57"/>
      <c r="BCZ559" s="57"/>
      <c r="BDA559" s="57"/>
      <c r="BDB559" s="57"/>
      <c r="BDC559" s="57"/>
      <c r="BDD559" s="57"/>
      <c r="BDE559" s="57"/>
      <c r="BDF559" s="57"/>
      <c r="BDG559" s="57"/>
      <c r="BDH559" s="57"/>
      <c r="BDI559" s="57"/>
      <c r="BDJ559" s="57"/>
      <c r="BDK559" s="57"/>
      <c r="BDL559" s="57"/>
      <c r="BDM559" s="57"/>
      <c r="BDN559" s="57"/>
      <c r="BDO559" s="57"/>
      <c r="BDP559" s="57"/>
      <c r="BDQ559" s="57"/>
      <c r="BDR559" s="57"/>
      <c r="BDS559" s="57"/>
      <c r="BDT559" s="57"/>
      <c r="BDU559" s="57"/>
      <c r="BDV559" s="57"/>
      <c r="BDW559" s="57"/>
      <c r="BDX559" s="57"/>
      <c r="BDY559" s="57"/>
      <c r="BDZ559" s="57"/>
      <c r="BEA559" s="57"/>
      <c r="BEB559" s="57"/>
      <c r="BEC559" s="57"/>
      <c r="BED559" s="57"/>
      <c r="BEE559" s="57"/>
      <c r="BEF559" s="57"/>
      <c r="BEG559" s="57"/>
      <c r="BEH559" s="57"/>
      <c r="BEI559" s="57"/>
      <c r="BEJ559" s="57"/>
      <c r="BEK559" s="57"/>
      <c r="BEL559" s="57"/>
      <c r="BEM559" s="57"/>
      <c r="BEN559" s="57"/>
      <c r="BEO559" s="57"/>
      <c r="BEP559" s="57"/>
      <c r="BEQ559" s="57"/>
      <c r="BER559" s="57"/>
      <c r="BES559" s="57"/>
      <c r="BET559" s="57"/>
      <c r="BEU559" s="57"/>
      <c r="BEV559" s="57"/>
      <c r="BEW559" s="57"/>
      <c r="BEX559" s="57"/>
      <c r="BEY559" s="57"/>
      <c r="BEZ559" s="57"/>
      <c r="BFA559" s="57"/>
      <c r="BFB559" s="57"/>
      <c r="BFC559" s="57"/>
      <c r="BFD559" s="57"/>
      <c r="BFE559" s="57"/>
      <c r="BFF559" s="57"/>
      <c r="BFG559" s="57"/>
      <c r="BFH559" s="57"/>
      <c r="BFI559" s="57"/>
      <c r="BFJ559" s="57"/>
      <c r="BFK559" s="57"/>
      <c r="BFL559" s="57"/>
      <c r="BFM559" s="57"/>
      <c r="BFN559" s="57"/>
      <c r="BFO559" s="57"/>
      <c r="BFP559" s="57"/>
      <c r="BFQ559" s="57"/>
      <c r="BFR559" s="57"/>
      <c r="BFS559" s="57"/>
      <c r="BFT559" s="57"/>
      <c r="BFU559" s="57"/>
      <c r="BFV559" s="57"/>
      <c r="BFW559" s="57"/>
      <c r="BFX559" s="57"/>
      <c r="BFY559" s="57"/>
      <c r="BFZ559" s="57"/>
      <c r="BGA559" s="57"/>
      <c r="BGB559" s="57"/>
      <c r="BGC559" s="57"/>
      <c r="BGD559" s="57"/>
      <c r="BGE559" s="57"/>
      <c r="BGF559" s="57"/>
      <c r="BGG559" s="57"/>
      <c r="BGH559" s="57"/>
      <c r="BGI559" s="57"/>
      <c r="BGJ559" s="57"/>
      <c r="BGK559" s="57"/>
      <c r="BGL559" s="57"/>
      <c r="BGM559" s="57"/>
      <c r="BGN559" s="57"/>
      <c r="BGO559" s="57"/>
      <c r="BGP559" s="57"/>
      <c r="BGQ559" s="57"/>
      <c r="BGR559" s="57"/>
      <c r="BGS559" s="57"/>
      <c r="BGT559" s="57"/>
      <c r="BGU559" s="57"/>
      <c r="BGV559" s="57"/>
      <c r="BGW559" s="57"/>
      <c r="BGX559" s="57"/>
      <c r="BGY559" s="57"/>
      <c r="BGZ559" s="57"/>
      <c r="BHA559" s="57"/>
      <c r="BHB559" s="57"/>
      <c r="BHC559" s="57"/>
      <c r="BHD559" s="57"/>
      <c r="BHE559" s="57"/>
      <c r="BHF559" s="57"/>
      <c r="BHG559" s="57"/>
      <c r="BHH559" s="57"/>
      <c r="BHI559" s="57"/>
      <c r="BHJ559" s="57"/>
      <c r="BHK559" s="57"/>
      <c r="BHL559" s="57"/>
      <c r="BHM559" s="57"/>
      <c r="BHN559" s="57"/>
      <c r="BHO559" s="57"/>
      <c r="BHP559" s="57"/>
      <c r="BHQ559" s="57"/>
      <c r="BHR559" s="57"/>
      <c r="BHS559" s="57"/>
      <c r="BHT559" s="57"/>
      <c r="BHU559" s="57"/>
      <c r="BHV559" s="57"/>
      <c r="BHW559" s="57"/>
      <c r="BHX559" s="57"/>
      <c r="BHY559" s="57"/>
      <c r="BHZ559" s="57"/>
      <c r="BIA559" s="57"/>
      <c r="BIB559" s="57"/>
      <c r="BIC559" s="57"/>
      <c r="BID559" s="57"/>
      <c r="BIE559" s="57"/>
      <c r="BIF559" s="57"/>
      <c r="BIG559" s="57"/>
      <c r="BIH559" s="57"/>
      <c r="BII559" s="57"/>
      <c r="BIJ559" s="57"/>
      <c r="BIK559" s="57"/>
      <c r="BIL559" s="57"/>
      <c r="BIM559" s="57"/>
      <c r="BIN559" s="57"/>
      <c r="BIO559" s="57"/>
      <c r="BIP559" s="57"/>
      <c r="BIQ559" s="57"/>
      <c r="BIR559" s="57"/>
      <c r="BIS559" s="57"/>
      <c r="BIT559" s="57"/>
      <c r="BIU559" s="57"/>
      <c r="BIV559" s="57"/>
      <c r="BIW559" s="57"/>
      <c r="BIX559" s="57"/>
      <c r="BIY559" s="57"/>
      <c r="BIZ559" s="57"/>
      <c r="BJA559" s="57"/>
    </row>
    <row r="560" spans="1:1613" ht="75" customHeight="1" x14ac:dyDescent="0.35">
      <c r="A560" s="55" t="s">
        <v>3753</v>
      </c>
      <c r="B560" s="32" t="s">
        <v>3752</v>
      </c>
      <c r="C560" s="55" t="s">
        <v>3751</v>
      </c>
      <c r="D560" s="38" t="s">
        <v>40</v>
      </c>
      <c r="E560" s="55" t="s">
        <v>69</v>
      </c>
      <c r="F560" s="42" t="str">
        <f t="shared" ref="F560:F605" si="33">REPT("|",G560/3)</f>
        <v>||||||||||||||</v>
      </c>
      <c r="G560" s="50">
        <v>42.866666666666667</v>
      </c>
      <c r="H560" s="35">
        <v>43997</v>
      </c>
      <c r="I560" s="23" t="s">
        <v>8</v>
      </c>
      <c r="J560" s="34">
        <v>45302</v>
      </c>
      <c r="K560" s="23" t="s">
        <v>8</v>
      </c>
      <c r="L560" s="34">
        <v>45358</v>
      </c>
      <c r="M560" s="23" t="s">
        <v>8</v>
      </c>
      <c r="N560" s="23">
        <f t="shared" ref="N560:N605" si="34">IF(O560="Actual",1,0)</f>
        <v>1</v>
      </c>
      <c r="O560" s="33" t="s">
        <v>8</v>
      </c>
      <c r="P560" s="27"/>
      <c r="Q560" s="55" t="s">
        <v>3579</v>
      </c>
      <c r="R560" s="32" t="s">
        <v>3750</v>
      </c>
      <c r="S560" s="55" t="s">
        <v>3749</v>
      </c>
      <c r="T560" s="32" t="s">
        <v>3</v>
      </c>
      <c r="U560" s="55" t="s">
        <v>3748</v>
      </c>
      <c r="V560" s="32">
        <v>4</v>
      </c>
      <c r="W560" s="55" t="s">
        <v>65</v>
      </c>
      <c r="X560" s="139" t="s">
        <v>64</v>
      </c>
      <c r="Y560" s="29" t="s">
        <v>25</v>
      </c>
      <c r="Z560" s="28"/>
      <c r="AA560" s="54"/>
      <c r="AB560" s="53"/>
      <c r="AC560" s="53" t="s">
        <v>25</v>
      </c>
      <c r="AD560" s="53"/>
      <c r="AE560" s="53"/>
      <c r="AF560" s="52"/>
      <c r="AG560" s="290"/>
      <c r="AH560" s="291"/>
      <c r="AI560" s="291"/>
      <c r="AJ560" s="292"/>
      <c r="AK560" s="27">
        <v>359828</v>
      </c>
      <c r="AL560" s="313">
        <v>359828</v>
      </c>
    </row>
    <row r="561" spans="1:38" ht="75" customHeight="1" x14ac:dyDescent="0.35">
      <c r="A561" s="30" t="s">
        <v>3747</v>
      </c>
      <c r="B561" s="32" t="s">
        <v>3746</v>
      </c>
      <c r="C561" s="30" t="s">
        <v>3745</v>
      </c>
      <c r="D561" s="38" t="s">
        <v>40</v>
      </c>
      <c r="E561" s="30" t="s">
        <v>69</v>
      </c>
      <c r="F561" s="37" t="str">
        <f t="shared" si="33"/>
        <v>||||||||||||||||</v>
      </c>
      <c r="G561" s="43">
        <v>48.666666666666664</v>
      </c>
      <c r="H561" s="35">
        <v>43627</v>
      </c>
      <c r="I561" s="23" t="s">
        <v>8</v>
      </c>
      <c r="J561" s="34">
        <v>45108</v>
      </c>
      <c r="K561" s="23" t="s">
        <v>8</v>
      </c>
      <c r="L561" s="34" t="s">
        <v>1</v>
      </c>
      <c r="M561" s="23" t="s">
        <v>1</v>
      </c>
      <c r="N561" s="23">
        <f t="shared" si="34"/>
        <v>1</v>
      </c>
      <c r="O561" s="33" t="s">
        <v>8</v>
      </c>
      <c r="P561" s="27"/>
      <c r="Q561" s="30" t="s">
        <v>3579</v>
      </c>
      <c r="R561" s="32" t="s">
        <v>3744</v>
      </c>
      <c r="S561" s="30" t="s">
        <v>1186</v>
      </c>
      <c r="T561" s="32" t="s">
        <v>59</v>
      </c>
      <c r="U561" s="30" t="s">
        <v>58</v>
      </c>
      <c r="V561" s="32">
        <v>1</v>
      </c>
      <c r="W561" s="30" t="s">
        <v>117</v>
      </c>
      <c r="X561" s="30"/>
      <c r="Y561" s="29" t="s">
        <v>25</v>
      </c>
      <c r="Z561" s="28"/>
      <c r="AA561" s="26"/>
      <c r="AB561" s="25"/>
      <c r="AC561" s="25" t="s">
        <v>25</v>
      </c>
      <c r="AD561" s="25"/>
      <c r="AE561" s="25" t="s">
        <v>0</v>
      </c>
      <c r="AF561" s="24"/>
      <c r="AG561" s="264"/>
      <c r="AH561" s="293"/>
      <c r="AI561" s="293"/>
      <c r="AJ561" s="294"/>
      <c r="AK561" s="27">
        <v>352302</v>
      </c>
      <c r="AL561" s="312">
        <f t="shared" ref="AL561:AL605" si="35">AK561</f>
        <v>352302</v>
      </c>
    </row>
    <row r="562" spans="1:38" ht="75" customHeight="1" x14ac:dyDescent="0.35">
      <c r="A562" s="30" t="s">
        <v>3743</v>
      </c>
      <c r="B562" s="32" t="s">
        <v>1738</v>
      </c>
      <c r="C562" s="30" t="s">
        <v>3742</v>
      </c>
      <c r="D562" s="38" t="s">
        <v>10</v>
      </c>
      <c r="E562" s="30" t="s">
        <v>991</v>
      </c>
      <c r="F562" s="37" t="str">
        <f t="shared" si="33"/>
        <v>||||||||||||||||</v>
      </c>
      <c r="G562" s="43">
        <v>49.3</v>
      </c>
      <c r="H562" s="35">
        <v>43545</v>
      </c>
      <c r="I562" s="23" t="s">
        <v>8</v>
      </c>
      <c r="J562" s="34">
        <v>45046</v>
      </c>
      <c r="K562" s="23" t="s">
        <v>8</v>
      </c>
      <c r="L562" s="34" t="s">
        <v>1</v>
      </c>
      <c r="M562" s="23" t="s">
        <v>1</v>
      </c>
      <c r="N562" s="23">
        <f t="shared" si="34"/>
        <v>1</v>
      </c>
      <c r="O562" s="33" t="s">
        <v>8</v>
      </c>
      <c r="P562" s="27"/>
      <c r="Q562" s="30" t="s">
        <v>3579</v>
      </c>
      <c r="R562" s="32" t="s">
        <v>3741</v>
      </c>
      <c r="S562" s="30" t="s">
        <v>3740</v>
      </c>
      <c r="T562" s="32" t="s">
        <v>16</v>
      </c>
      <c r="U562" s="30" t="s">
        <v>15</v>
      </c>
      <c r="V562" s="32">
        <v>1</v>
      </c>
      <c r="W562" s="30" t="s">
        <v>1700</v>
      </c>
      <c r="X562" s="30"/>
      <c r="Y562" s="29"/>
      <c r="Z562" s="28"/>
      <c r="AA562" s="26"/>
      <c r="AB562" s="25"/>
      <c r="AC562" s="25"/>
      <c r="AD562" s="25"/>
      <c r="AE562" s="25"/>
      <c r="AF562" s="24"/>
      <c r="AG562" s="264"/>
      <c r="AH562" s="293" t="s">
        <v>23</v>
      </c>
      <c r="AI562" s="293"/>
      <c r="AJ562" s="294"/>
      <c r="AK562" s="27">
        <v>346274</v>
      </c>
      <c r="AL562" s="312">
        <f t="shared" si="35"/>
        <v>346274</v>
      </c>
    </row>
    <row r="563" spans="1:38" ht="75" customHeight="1" x14ac:dyDescent="0.35">
      <c r="A563" s="30" t="s">
        <v>3739</v>
      </c>
      <c r="B563" s="32" t="s">
        <v>3602</v>
      </c>
      <c r="C563" s="30" t="s">
        <v>3738</v>
      </c>
      <c r="D563" s="38" t="s">
        <v>40</v>
      </c>
      <c r="E563" s="30" t="s">
        <v>69</v>
      </c>
      <c r="F563" s="37" t="str">
        <f t="shared" si="33"/>
        <v>|||||||||||||</v>
      </c>
      <c r="G563" s="43">
        <v>40.833333333333329</v>
      </c>
      <c r="H563" s="35">
        <v>43664</v>
      </c>
      <c r="I563" s="23" t="s">
        <v>8</v>
      </c>
      <c r="J563" s="34">
        <v>44908</v>
      </c>
      <c r="K563" s="23" t="s">
        <v>8</v>
      </c>
      <c r="L563" s="34" t="s">
        <v>1</v>
      </c>
      <c r="M563" s="23" t="s">
        <v>1</v>
      </c>
      <c r="N563" s="23">
        <f t="shared" si="34"/>
        <v>1</v>
      </c>
      <c r="O563" s="33" t="s">
        <v>8</v>
      </c>
      <c r="P563" s="27"/>
      <c r="Q563" s="30" t="s">
        <v>3579</v>
      </c>
      <c r="R563" s="32" t="s">
        <v>3737</v>
      </c>
      <c r="S563" s="30" t="s">
        <v>2332</v>
      </c>
      <c r="T563" s="32" t="s">
        <v>458</v>
      </c>
      <c r="U563" s="30" t="s">
        <v>457</v>
      </c>
      <c r="V563" s="32">
        <v>2</v>
      </c>
      <c r="W563" s="30" t="s">
        <v>133</v>
      </c>
      <c r="X563" s="40" t="s">
        <v>132</v>
      </c>
      <c r="Y563" s="29" t="s">
        <v>25</v>
      </c>
      <c r="Z563" s="28"/>
      <c r="AA563" s="26"/>
      <c r="AB563" s="25"/>
      <c r="AC563" s="25" t="s">
        <v>25</v>
      </c>
      <c r="AD563" s="25"/>
      <c r="AE563" s="25"/>
      <c r="AF563" s="24"/>
      <c r="AG563" s="264"/>
      <c r="AH563" s="293"/>
      <c r="AI563" s="293"/>
      <c r="AJ563" s="294"/>
      <c r="AK563" s="27">
        <v>340616</v>
      </c>
      <c r="AL563" s="331">
        <f t="shared" si="35"/>
        <v>340616</v>
      </c>
    </row>
    <row r="564" spans="1:38" ht="75" customHeight="1" x14ac:dyDescent="0.35">
      <c r="A564" s="30" t="s">
        <v>3736</v>
      </c>
      <c r="B564" s="32" t="s">
        <v>2263</v>
      </c>
      <c r="C564" s="30" t="s">
        <v>2262</v>
      </c>
      <c r="D564" s="38" t="s">
        <v>40</v>
      </c>
      <c r="E564" s="30" t="s">
        <v>69</v>
      </c>
      <c r="F564" s="37" t="str">
        <f t="shared" si="33"/>
        <v>||||||||||||||</v>
      </c>
      <c r="G564" s="43">
        <v>43.133333333333333</v>
      </c>
      <c r="H564" s="35">
        <v>43452</v>
      </c>
      <c r="I564" s="23" t="s">
        <v>8</v>
      </c>
      <c r="J564" s="34" t="s">
        <v>1</v>
      </c>
      <c r="K564" s="23" t="s">
        <v>1</v>
      </c>
      <c r="L564" s="34">
        <v>44764</v>
      </c>
      <c r="M564" s="23" t="s">
        <v>8</v>
      </c>
      <c r="N564" s="23">
        <f t="shared" si="34"/>
        <v>1</v>
      </c>
      <c r="O564" s="33" t="s">
        <v>8</v>
      </c>
      <c r="P564" s="27"/>
      <c r="Q564" s="30" t="s">
        <v>3579</v>
      </c>
      <c r="R564" s="32" t="s">
        <v>3715</v>
      </c>
      <c r="S564" s="30" t="s">
        <v>210</v>
      </c>
      <c r="T564" s="32" t="s">
        <v>106</v>
      </c>
      <c r="U564" s="30" t="s">
        <v>3735</v>
      </c>
      <c r="V564" s="32">
        <v>6</v>
      </c>
      <c r="W564" s="30" t="s">
        <v>133</v>
      </c>
      <c r="X564" s="40" t="s">
        <v>132</v>
      </c>
      <c r="Y564" s="29" t="s">
        <v>25</v>
      </c>
      <c r="Z564" s="28"/>
      <c r="AA564" s="26"/>
      <c r="AB564" s="25"/>
      <c r="AC564" s="25"/>
      <c r="AD564" s="25"/>
      <c r="AE564" s="25" t="s">
        <v>0</v>
      </c>
      <c r="AF564" s="24"/>
      <c r="AG564" s="264"/>
      <c r="AH564" s="293"/>
      <c r="AI564" s="293" t="s">
        <v>127</v>
      </c>
      <c r="AJ564" s="294"/>
      <c r="AK564" s="27">
        <v>338888</v>
      </c>
      <c r="AL564" s="331">
        <f t="shared" si="35"/>
        <v>338888</v>
      </c>
    </row>
    <row r="565" spans="1:38" ht="75" customHeight="1" x14ac:dyDescent="0.35">
      <c r="A565" s="30" t="s">
        <v>3734</v>
      </c>
      <c r="B565" s="32" t="s">
        <v>3409</v>
      </c>
      <c r="C565" s="30" t="s">
        <v>3733</v>
      </c>
      <c r="D565" s="38" t="s">
        <v>40</v>
      </c>
      <c r="E565" s="30" t="s">
        <v>213</v>
      </c>
      <c r="F565" s="37" t="str">
        <f t="shared" si="33"/>
        <v>|||||||||||||||||||||||||||||||||</v>
      </c>
      <c r="G565" s="43">
        <v>100.06666666666666</v>
      </c>
      <c r="H565" s="35">
        <v>43553</v>
      </c>
      <c r="I565" s="23" t="s">
        <v>8</v>
      </c>
      <c r="J565" s="34">
        <v>46599</v>
      </c>
      <c r="K565" s="23" t="s">
        <v>7</v>
      </c>
      <c r="L565" s="34" t="s">
        <v>1</v>
      </c>
      <c r="M565" s="23" t="s">
        <v>1</v>
      </c>
      <c r="N565" s="23">
        <f t="shared" si="34"/>
        <v>0</v>
      </c>
      <c r="O565" s="33" t="s">
        <v>7</v>
      </c>
      <c r="P565" s="27"/>
      <c r="Q565" s="30" t="s">
        <v>3579</v>
      </c>
      <c r="R565" s="32" t="s">
        <v>3732</v>
      </c>
      <c r="S565" s="30" t="s">
        <v>1049</v>
      </c>
      <c r="T565" s="32" t="s">
        <v>59</v>
      </c>
      <c r="U565" s="30" t="s">
        <v>58</v>
      </c>
      <c r="V565" s="32">
        <v>1</v>
      </c>
      <c r="W565" s="30" t="s">
        <v>1</v>
      </c>
      <c r="X565" s="30"/>
      <c r="Y565" s="29" t="s">
        <v>25</v>
      </c>
      <c r="Z565" s="28"/>
      <c r="AA565" s="26"/>
      <c r="AB565" s="25"/>
      <c r="AC565" s="25" t="s">
        <v>25</v>
      </c>
      <c r="AD565" s="25"/>
      <c r="AE565" s="25"/>
      <c r="AF565" s="24"/>
      <c r="AG565" s="264"/>
      <c r="AH565" s="293"/>
      <c r="AI565" s="293"/>
      <c r="AJ565" s="294" t="s">
        <v>35</v>
      </c>
      <c r="AK565" s="27">
        <v>336926</v>
      </c>
      <c r="AL565" s="331">
        <f t="shared" si="35"/>
        <v>336926</v>
      </c>
    </row>
    <row r="566" spans="1:38" ht="75" customHeight="1" x14ac:dyDescent="0.35">
      <c r="A566" s="30" t="s">
        <v>3731</v>
      </c>
      <c r="B566" s="32" t="s">
        <v>2273</v>
      </c>
      <c r="C566" s="30" t="s">
        <v>237</v>
      </c>
      <c r="D566" s="38" t="s">
        <v>40</v>
      </c>
      <c r="E566" s="30" t="s">
        <v>69</v>
      </c>
      <c r="F566" s="37" t="str">
        <f t="shared" si="33"/>
        <v>|||||||||||||||||||</v>
      </c>
      <c r="G566" s="43">
        <v>57.166666666666671</v>
      </c>
      <c r="H566" s="35">
        <v>43307</v>
      </c>
      <c r="I566" s="23" t="s">
        <v>8</v>
      </c>
      <c r="J566" s="34">
        <v>45047</v>
      </c>
      <c r="K566" s="23" t="s">
        <v>7</v>
      </c>
      <c r="L566" s="34">
        <v>45435</v>
      </c>
      <c r="M566" s="23" t="s">
        <v>8</v>
      </c>
      <c r="N566" s="23">
        <f t="shared" si="34"/>
        <v>0</v>
      </c>
      <c r="O566" s="33" t="s">
        <v>7</v>
      </c>
      <c r="P566" s="27"/>
      <c r="Q566" s="30" t="s">
        <v>3579</v>
      </c>
      <c r="R566" s="32" t="s">
        <v>3730</v>
      </c>
      <c r="S566" s="30" t="s">
        <v>2332</v>
      </c>
      <c r="T566" s="32" t="s">
        <v>59</v>
      </c>
      <c r="U566" s="30" t="s">
        <v>58</v>
      </c>
      <c r="V566" s="32">
        <v>1</v>
      </c>
      <c r="W566" s="30" t="s">
        <v>65</v>
      </c>
      <c r="X566" s="39" t="s">
        <v>64</v>
      </c>
      <c r="Y566" s="29" t="s">
        <v>25</v>
      </c>
      <c r="Z566" s="28"/>
      <c r="AA566" s="26"/>
      <c r="AB566" s="25"/>
      <c r="AC566" s="25" t="s">
        <v>25</v>
      </c>
      <c r="AD566" s="25"/>
      <c r="AE566" s="25"/>
      <c r="AF566" s="24"/>
      <c r="AG566" s="264"/>
      <c r="AH566" s="293"/>
      <c r="AI566" s="293"/>
      <c r="AJ566" s="294" t="s">
        <v>35</v>
      </c>
      <c r="AK566" s="27">
        <v>324470</v>
      </c>
      <c r="AL566" s="331">
        <f t="shared" si="35"/>
        <v>324470</v>
      </c>
    </row>
    <row r="567" spans="1:38" ht="75" customHeight="1" x14ac:dyDescent="0.35">
      <c r="A567" s="30" t="s">
        <v>3729</v>
      </c>
      <c r="B567" s="32" t="s">
        <v>3728</v>
      </c>
      <c r="C567" s="30" t="s">
        <v>3727</v>
      </c>
      <c r="D567" s="38" t="s">
        <v>10</v>
      </c>
      <c r="E567" s="30" t="s">
        <v>991</v>
      </c>
      <c r="F567" s="37" t="str">
        <f t="shared" si="33"/>
        <v>|||</v>
      </c>
      <c r="G567" s="43">
        <v>9.0333333333333332</v>
      </c>
      <c r="H567" s="35">
        <v>43412</v>
      </c>
      <c r="I567" s="23" t="s">
        <v>8</v>
      </c>
      <c r="J567" s="34">
        <v>43686</v>
      </c>
      <c r="K567" s="23" t="s">
        <v>8</v>
      </c>
      <c r="L567" s="34" t="s">
        <v>1</v>
      </c>
      <c r="M567" s="23" t="s">
        <v>1</v>
      </c>
      <c r="N567" s="23">
        <f t="shared" si="34"/>
        <v>1</v>
      </c>
      <c r="O567" s="33" t="s">
        <v>8</v>
      </c>
      <c r="P567" s="27"/>
      <c r="Q567" s="30" t="s">
        <v>3579</v>
      </c>
      <c r="R567" s="32" t="s">
        <v>3715</v>
      </c>
      <c r="S567" s="30" t="s">
        <v>3726</v>
      </c>
      <c r="T567" s="32" t="s">
        <v>96</v>
      </c>
      <c r="U567" s="30" t="s">
        <v>2298</v>
      </c>
      <c r="V567" s="32">
        <v>2</v>
      </c>
      <c r="W567" s="30" t="s">
        <v>1700</v>
      </c>
      <c r="X567" s="30"/>
      <c r="Y567" s="29" t="s">
        <v>25</v>
      </c>
      <c r="Z567" s="28"/>
      <c r="AA567" s="26"/>
      <c r="AB567" s="25"/>
      <c r="AC567" s="25"/>
      <c r="AD567" s="25"/>
      <c r="AE567" s="25"/>
      <c r="AF567" s="24"/>
      <c r="AG567" s="264"/>
      <c r="AH567" s="293" t="s">
        <v>23</v>
      </c>
      <c r="AI567" s="293"/>
      <c r="AJ567" s="294"/>
      <c r="AK567" s="27">
        <v>322858</v>
      </c>
      <c r="AL567" s="331">
        <f t="shared" si="35"/>
        <v>322858</v>
      </c>
    </row>
    <row r="568" spans="1:38" ht="75" customHeight="1" x14ac:dyDescent="0.35">
      <c r="A568" s="30" t="s">
        <v>3725</v>
      </c>
      <c r="B568" s="32" t="s">
        <v>3724</v>
      </c>
      <c r="C568" s="30" t="s">
        <v>237</v>
      </c>
      <c r="D568" s="38" t="s">
        <v>236</v>
      </c>
      <c r="E568" s="30" t="s">
        <v>69</v>
      </c>
      <c r="F568" s="37" t="str">
        <f t="shared" si="33"/>
        <v>|||||||||||</v>
      </c>
      <c r="G568" s="43">
        <v>33.466666666666669</v>
      </c>
      <c r="H568" s="35">
        <v>43201</v>
      </c>
      <c r="I568" s="23" t="s">
        <v>8</v>
      </c>
      <c r="J568" s="34">
        <v>44221</v>
      </c>
      <c r="K568" s="23" t="s">
        <v>8</v>
      </c>
      <c r="L568" s="34">
        <v>44280</v>
      </c>
      <c r="M568" s="23" t="s">
        <v>8</v>
      </c>
      <c r="N568" s="23">
        <f t="shared" si="34"/>
        <v>1</v>
      </c>
      <c r="O568" s="33" t="s">
        <v>8</v>
      </c>
      <c r="P568" s="27"/>
      <c r="Q568" s="30" t="s">
        <v>3579</v>
      </c>
      <c r="R568" s="32" t="s">
        <v>3723</v>
      </c>
      <c r="S568" s="30" t="s">
        <v>3722</v>
      </c>
      <c r="T568" s="32" t="s">
        <v>1032</v>
      </c>
      <c r="U568" s="30" t="s">
        <v>3721</v>
      </c>
      <c r="V568" s="32">
        <v>26</v>
      </c>
      <c r="W568" s="30" t="s">
        <v>133</v>
      </c>
      <c r="X568" s="40" t="s">
        <v>132</v>
      </c>
      <c r="Y568" s="29" t="s">
        <v>25</v>
      </c>
      <c r="Z568" s="28"/>
      <c r="AA568" s="26"/>
      <c r="AB568" s="25"/>
      <c r="AC568" s="25" t="s">
        <v>25</v>
      </c>
      <c r="AD568" s="25"/>
      <c r="AE568" s="25"/>
      <c r="AF568" s="24"/>
      <c r="AG568" s="264"/>
      <c r="AH568" s="293"/>
      <c r="AI568" s="293" t="s">
        <v>127</v>
      </c>
      <c r="AJ568" s="294"/>
      <c r="AK568" s="27">
        <v>321084</v>
      </c>
      <c r="AL568" s="331">
        <f t="shared" si="35"/>
        <v>321084</v>
      </c>
    </row>
    <row r="569" spans="1:38" ht="75" customHeight="1" x14ac:dyDescent="0.35">
      <c r="A569" s="30" t="s">
        <v>3720</v>
      </c>
      <c r="B569" s="32" t="s">
        <v>3719</v>
      </c>
      <c r="C569" s="30" t="s">
        <v>1546</v>
      </c>
      <c r="D569" s="38" t="s">
        <v>10</v>
      </c>
      <c r="E569" s="30" t="s">
        <v>69</v>
      </c>
      <c r="F569" s="37" t="str">
        <f t="shared" si="33"/>
        <v>|||</v>
      </c>
      <c r="G569" s="43">
        <v>11.3</v>
      </c>
      <c r="H569" s="35">
        <v>43010</v>
      </c>
      <c r="I569" s="23" t="s">
        <v>8</v>
      </c>
      <c r="J569" s="34">
        <v>43354</v>
      </c>
      <c r="K569" s="23" t="s">
        <v>8</v>
      </c>
      <c r="L569" s="34">
        <v>45435</v>
      </c>
      <c r="M569" s="23" t="s">
        <v>8</v>
      </c>
      <c r="N569" s="23">
        <f t="shared" si="34"/>
        <v>1</v>
      </c>
      <c r="O569" s="33" t="s">
        <v>8</v>
      </c>
      <c r="P569" s="27"/>
      <c r="Q569" s="30" t="s">
        <v>3579</v>
      </c>
      <c r="R569" s="32" t="s">
        <v>667</v>
      </c>
      <c r="S569" s="30" t="s">
        <v>790</v>
      </c>
      <c r="T569" s="32" t="s">
        <v>1544</v>
      </c>
      <c r="U569" s="30" t="s">
        <v>1543</v>
      </c>
      <c r="V569" s="32">
        <v>1</v>
      </c>
      <c r="W569" s="30" t="s">
        <v>133</v>
      </c>
      <c r="X569" s="40" t="s">
        <v>132</v>
      </c>
      <c r="Y569" s="29" t="s">
        <v>25</v>
      </c>
      <c r="Z569" s="28"/>
      <c r="AA569" s="26"/>
      <c r="AB569" s="25"/>
      <c r="AC569" s="25"/>
      <c r="AD569" s="25"/>
      <c r="AE569" s="25"/>
      <c r="AF569" s="24"/>
      <c r="AG569" s="264"/>
      <c r="AH569" s="293"/>
      <c r="AI569" s="293"/>
      <c r="AJ569" s="294"/>
      <c r="AK569" s="27">
        <v>312330</v>
      </c>
      <c r="AL569" s="331">
        <f t="shared" si="35"/>
        <v>312330</v>
      </c>
    </row>
    <row r="570" spans="1:38" ht="75" customHeight="1" x14ac:dyDescent="0.35">
      <c r="A570" s="30" t="s">
        <v>3718</v>
      </c>
      <c r="B570" s="32" t="s">
        <v>3717</v>
      </c>
      <c r="C570" s="30" t="s">
        <v>3716</v>
      </c>
      <c r="D570" s="38" t="s">
        <v>468</v>
      </c>
      <c r="E570" s="30" t="s">
        <v>991</v>
      </c>
      <c r="F570" s="37" t="str">
        <f t="shared" si="33"/>
        <v>||||||||||||</v>
      </c>
      <c r="G570" s="43">
        <v>36.033333333333331</v>
      </c>
      <c r="H570" s="35">
        <v>43250</v>
      </c>
      <c r="I570" s="23" t="s">
        <v>8</v>
      </c>
      <c r="J570" s="34">
        <v>44348</v>
      </c>
      <c r="K570" s="23" t="s">
        <v>8</v>
      </c>
      <c r="L570" s="34">
        <v>44873</v>
      </c>
      <c r="M570" s="23" t="s">
        <v>8</v>
      </c>
      <c r="N570" s="23">
        <f t="shared" si="34"/>
        <v>1</v>
      </c>
      <c r="O570" s="33" t="s">
        <v>8</v>
      </c>
      <c r="P570" s="27"/>
      <c r="Q570" s="30" t="s">
        <v>3579</v>
      </c>
      <c r="R570" s="32" t="s">
        <v>3715</v>
      </c>
      <c r="S570" s="30" t="s">
        <v>3714</v>
      </c>
      <c r="T570" s="32" t="s">
        <v>1722</v>
      </c>
      <c r="U570" s="30" t="s">
        <v>3713</v>
      </c>
      <c r="V570" s="32">
        <v>11</v>
      </c>
      <c r="W570" s="30" t="s">
        <v>987</v>
      </c>
      <c r="X570" s="39" t="s">
        <v>64</v>
      </c>
      <c r="Y570" s="29" t="s">
        <v>25</v>
      </c>
      <c r="Z570" s="28"/>
      <c r="AA570" s="26"/>
      <c r="AB570" s="25"/>
      <c r="AC570" s="25" t="s">
        <v>25</v>
      </c>
      <c r="AD570" s="25"/>
      <c r="AE570" s="25"/>
      <c r="AF570" s="24"/>
      <c r="AG570" s="264"/>
      <c r="AH570" s="293"/>
      <c r="AI570" s="293" t="s">
        <v>127</v>
      </c>
      <c r="AJ570" s="294"/>
      <c r="AK570" s="27">
        <v>309145</v>
      </c>
      <c r="AL570" s="331">
        <f t="shared" si="35"/>
        <v>309145</v>
      </c>
    </row>
    <row r="571" spans="1:38" ht="75" customHeight="1" x14ac:dyDescent="0.35">
      <c r="A571" s="30" t="s">
        <v>3712</v>
      </c>
      <c r="B571" s="32" t="s">
        <v>2696</v>
      </c>
      <c r="C571" s="30" t="s">
        <v>3711</v>
      </c>
      <c r="D571" s="38" t="s">
        <v>40</v>
      </c>
      <c r="E571" s="30" t="s">
        <v>69</v>
      </c>
      <c r="F571" s="37" t="str">
        <f t="shared" si="33"/>
        <v>|||||||||||||||||||</v>
      </c>
      <c r="G571" s="43">
        <v>59.8</v>
      </c>
      <c r="H571" s="35">
        <v>43403</v>
      </c>
      <c r="I571" s="23" t="s">
        <v>8</v>
      </c>
      <c r="J571" s="34">
        <v>45223</v>
      </c>
      <c r="K571" s="23" t="s">
        <v>8</v>
      </c>
      <c r="L571" s="34">
        <v>45437</v>
      </c>
      <c r="M571" s="23" t="s">
        <v>8</v>
      </c>
      <c r="N571" s="23">
        <f t="shared" si="34"/>
        <v>1</v>
      </c>
      <c r="O571" s="33" t="s">
        <v>8</v>
      </c>
      <c r="P571" s="27"/>
      <c r="Q571" s="30" t="s">
        <v>3579</v>
      </c>
      <c r="R571" s="32" t="s">
        <v>3692</v>
      </c>
      <c r="S571" s="30" t="s">
        <v>3710</v>
      </c>
      <c r="T571" s="32" t="s">
        <v>1143</v>
      </c>
      <c r="U571" s="30" t="s">
        <v>3709</v>
      </c>
      <c r="V571" s="32">
        <v>12</v>
      </c>
      <c r="W571" s="30" t="s">
        <v>65</v>
      </c>
      <c r="X571" s="39" t="s">
        <v>64</v>
      </c>
      <c r="Y571" s="29"/>
      <c r="Z571" s="28"/>
      <c r="AA571" s="26"/>
      <c r="AB571" s="25"/>
      <c r="AC571" s="25" t="s">
        <v>25</v>
      </c>
      <c r="AD571" s="25"/>
      <c r="AE571" s="25" t="s">
        <v>0</v>
      </c>
      <c r="AF571" s="24"/>
      <c r="AG571" s="264"/>
      <c r="AH571" s="293"/>
      <c r="AI571" s="293"/>
      <c r="AJ571" s="294"/>
      <c r="AK571" s="27">
        <v>306325</v>
      </c>
      <c r="AL571" s="331">
        <f t="shared" si="35"/>
        <v>306325</v>
      </c>
    </row>
    <row r="572" spans="1:38" ht="75" customHeight="1" x14ac:dyDescent="0.35">
      <c r="A572" s="30" t="s">
        <v>3708</v>
      </c>
      <c r="B572" s="32" t="s">
        <v>3707</v>
      </c>
      <c r="C572" s="30" t="s">
        <v>3706</v>
      </c>
      <c r="D572" s="38" t="s">
        <v>10</v>
      </c>
      <c r="E572" s="30" t="s">
        <v>9</v>
      </c>
      <c r="F572" s="37" t="str">
        <f t="shared" si="33"/>
        <v>|||||||||||||||||||||||</v>
      </c>
      <c r="G572" s="43">
        <v>71.633333333333326</v>
      </c>
      <c r="H572" s="35">
        <v>43628</v>
      </c>
      <c r="I572" s="23" t="s">
        <v>8</v>
      </c>
      <c r="J572" s="34">
        <v>45809</v>
      </c>
      <c r="K572" s="23" t="s">
        <v>7</v>
      </c>
      <c r="L572" s="34" t="s">
        <v>1</v>
      </c>
      <c r="M572" s="23" t="s">
        <v>1</v>
      </c>
      <c r="N572" s="23">
        <f t="shared" si="34"/>
        <v>0</v>
      </c>
      <c r="O572" s="33" t="s">
        <v>7</v>
      </c>
      <c r="P572" s="27"/>
      <c r="Q572" s="30" t="s">
        <v>3579</v>
      </c>
      <c r="R572" s="32" t="s">
        <v>3639</v>
      </c>
      <c r="S572" s="30" t="s">
        <v>3705</v>
      </c>
      <c r="T572" s="32" t="s">
        <v>59</v>
      </c>
      <c r="U572" s="30" t="s">
        <v>58</v>
      </c>
      <c r="V572" s="32">
        <v>1</v>
      </c>
      <c r="W572" s="30" t="s">
        <v>1</v>
      </c>
      <c r="X572" s="30"/>
      <c r="Y572" s="29"/>
      <c r="Z572" s="28"/>
      <c r="AA572" s="26"/>
      <c r="AB572" s="25"/>
      <c r="AC572" s="25"/>
      <c r="AD572" s="25"/>
      <c r="AE572" s="25" t="s">
        <v>0</v>
      </c>
      <c r="AF572" s="24"/>
      <c r="AG572" s="264"/>
      <c r="AH572" s="293"/>
      <c r="AI572" s="293"/>
      <c r="AJ572" s="294"/>
      <c r="AK572" s="27">
        <v>302005</v>
      </c>
      <c r="AL572" s="331">
        <f t="shared" si="35"/>
        <v>302005</v>
      </c>
    </row>
    <row r="573" spans="1:38" ht="75" customHeight="1" x14ac:dyDescent="0.35">
      <c r="A573" s="30" t="s">
        <v>2372</v>
      </c>
      <c r="B573" s="32" t="s">
        <v>1072</v>
      </c>
      <c r="C573" s="30" t="s">
        <v>3704</v>
      </c>
      <c r="D573" s="38" t="s">
        <v>40</v>
      </c>
      <c r="E573" s="30" t="s">
        <v>69</v>
      </c>
      <c r="F573" s="37" t="str">
        <f t="shared" si="33"/>
        <v>||||||||||||||||</v>
      </c>
      <c r="G573" s="43">
        <v>49.133333333333326</v>
      </c>
      <c r="H573" s="35">
        <v>43066</v>
      </c>
      <c r="I573" s="23" t="s">
        <v>8</v>
      </c>
      <c r="J573" s="34">
        <v>44561</v>
      </c>
      <c r="K573" s="23" t="s">
        <v>8</v>
      </c>
      <c r="L573" s="34">
        <v>45435</v>
      </c>
      <c r="M573" s="23" t="s">
        <v>8</v>
      </c>
      <c r="N573" s="23">
        <f t="shared" si="34"/>
        <v>1</v>
      </c>
      <c r="O573" s="33" t="s">
        <v>8</v>
      </c>
      <c r="P573" s="27"/>
      <c r="Q573" s="30" t="s">
        <v>3579</v>
      </c>
      <c r="R573" s="32" t="s">
        <v>3662</v>
      </c>
      <c r="S573" s="30" t="s">
        <v>3703</v>
      </c>
      <c r="T573" s="32" t="s">
        <v>59</v>
      </c>
      <c r="U573" s="30" t="s">
        <v>58</v>
      </c>
      <c r="V573" s="32">
        <v>1</v>
      </c>
      <c r="W573" s="30" t="s">
        <v>65</v>
      </c>
      <c r="X573" s="39" t="s">
        <v>64</v>
      </c>
      <c r="Y573" s="29" t="s">
        <v>25</v>
      </c>
      <c r="Z573" s="28"/>
      <c r="AA573" s="26"/>
      <c r="AB573" s="25"/>
      <c r="AC573" s="25"/>
      <c r="AD573" s="25"/>
      <c r="AE573" s="25" t="s">
        <v>0</v>
      </c>
      <c r="AF573" s="24"/>
      <c r="AG573" s="264"/>
      <c r="AH573" s="293"/>
      <c r="AI573" s="293"/>
      <c r="AJ573" s="294"/>
      <c r="AK573" s="27">
        <v>301365</v>
      </c>
      <c r="AL573" s="331">
        <f t="shared" si="35"/>
        <v>301365</v>
      </c>
    </row>
    <row r="574" spans="1:38" ht="75" customHeight="1" x14ac:dyDescent="0.35">
      <c r="A574" s="30" t="s">
        <v>3702</v>
      </c>
      <c r="B574" s="32" t="s">
        <v>3689</v>
      </c>
      <c r="C574" s="30" t="s">
        <v>1093</v>
      </c>
      <c r="D574" s="38" t="s">
        <v>468</v>
      </c>
      <c r="E574" s="30" t="s">
        <v>69</v>
      </c>
      <c r="F574" s="37" t="str">
        <f t="shared" si="33"/>
        <v>|||||||||||</v>
      </c>
      <c r="G574" s="43">
        <v>35.9</v>
      </c>
      <c r="H574" s="35">
        <v>43024</v>
      </c>
      <c r="I574" s="23" t="s">
        <v>8</v>
      </c>
      <c r="J574" s="34">
        <v>44117</v>
      </c>
      <c r="K574" s="23" t="s">
        <v>8</v>
      </c>
      <c r="L574" s="34">
        <v>44158</v>
      </c>
      <c r="M574" s="23" t="s">
        <v>8</v>
      </c>
      <c r="N574" s="23">
        <f t="shared" si="34"/>
        <v>1</v>
      </c>
      <c r="O574" s="33" t="s">
        <v>8</v>
      </c>
      <c r="P574" s="27"/>
      <c r="Q574" s="30" t="s">
        <v>3579</v>
      </c>
      <c r="R574" s="32" t="s">
        <v>3701</v>
      </c>
      <c r="S574" s="30" t="s">
        <v>3700</v>
      </c>
      <c r="T574" s="32" t="s">
        <v>1722</v>
      </c>
      <c r="U574" s="30" t="s">
        <v>3699</v>
      </c>
      <c r="V574" s="32">
        <v>14</v>
      </c>
      <c r="W574" s="30" t="s">
        <v>2015</v>
      </c>
      <c r="X574" s="40" t="s">
        <v>132</v>
      </c>
      <c r="Y574" s="29" t="s">
        <v>25</v>
      </c>
      <c r="Z574" s="28" t="s">
        <v>1088</v>
      </c>
      <c r="AA574" s="26"/>
      <c r="AB574" s="25"/>
      <c r="AC574" s="25" t="s">
        <v>25</v>
      </c>
      <c r="AD574" s="25"/>
      <c r="AE574" s="25"/>
      <c r="AF574" s="24"/>
      <c r="AG574" s="264"/>
      <c r="AH574" s="293"/>
      <c r="AI574" s="293" t="s">
        <v>127</v>
      </c>
      <c r="AJ574" s="294"/>
      <c r="AK574" s="27">
        <v>290681</v>
      </c>
      <c r="AL574" s="331">
        <f t="shared" si="35"/>
        <v>290681</v>
      </c>
    </row>
    <row r="575" spans="1:38" ht="75" customHeight="1" x14ac:dyDescent="0.35">
      <c r="A575" s="30" t="s">
        <v>3698</v>
      </c>
      <c r="B575" s="32" t="s">
        <v>1146</v>
      </c>
      <c r="C575" s="30" t="s">
        <v>1145</v>
      </c>
      <c r="D575" s="38" t="s">
        <v>468</v>
      </c>
      <c r="E575" s="30" t="s">
        <v>69</v>
      </c>
      <c r="F575" s="37" t="str">
        <f t="shared" si="33"/>
        <v>|||||||||||||||||||||||||||||</v>
      </c>
      <c r="G575" s="43">
        <v>87.5</v>
      </c>
      <c r="H575" s="35">
        <v>42552</v>
      </c>
      <c r="I575" s="23" t="s">
        <v>8</v>
      </c>
      <c r="J575" s="34" t="s">
        <v>1</v>
      </c>
      <c r="K575" s="23" t="s">
        <v>1</v>
      </c>
      <c r="L575" s="34">
        <v>45215</v>
      </c>
      <c r="M575" s="23" t="s">
        <v>8</v>
      </c>
      <c r="N575" s="23">
        <f t="shared" si="34"/>
        <v>1</v>
      </c>
      <c r="O575" s="33" t="s">
        <v>8</v>
      </c>
      <c r="P575" s="27"/>
      <c r="Q575" s="30" t="s">
        <v>3579</v>
      </c>
      <c r="R575" s="32" t="s">
        <v>3697</v>
      </c>
      <c r="S575" s="30" t="s">
        <v>2332</v>
      </c>
      <c r="T575" s="32" t="s">
        <v>1722</v>
      </c>
      <c r="U575" s="30" t="s">
        <v>3696</v>
      </c>
      <c r="V575" s="32">
        <v>9</v>
      </c>
      <c r="W575" s="30" t="s">
        <v>133</v>
      </c>
      <c r="X575" s="40" t="s">
        <v>132</v>
      </c>
      <c r="Y575" s="29"/>
      <c r="Z575" s="28" t="s">
        <v>139</v>
      </c>
      <c r="AA575" s="26"/>
      <c r="AB575" s="25"/>
      <c r="AC575" s="25"/>
      <c r="AD575" s="25"/>
      <c r="AE575" s="25"/>
      <c r="AF575" s="24"/>
      <c r="AG575" s="264"/>
      <c r="AH575" s="293"/>
      <c r="AI575" s="293" t="s">
        <v>127</v>
      </c>
      <c r="AJ575" s="294"/>
      <c r="AK575" s="27">
        <v>288828</v>
      </c>
      <c r="AL575" s="331">
        <f t="shared" si="35"/>
        <v>288828</v>
      </c>
    </row>
    <row r="576" spans="1:38" ht="75" customHeight="1" x14ac:dyDescent="0.35">
      <c r="A576" s="30" t="s">
        <v>3695</v>
      </c>
      <c r="B576" s="32" t="s">
        <v>3694</v>
      </c>
      <c r="C576" s="30" t="s">
        <v>3693</v>
      </c>
      <c r="D576" s="38" t="s">
        <v>40</v>
      </c>
      <c r="E576" s="30" t="s">
        <v>9</v>
      </c>
      <c r="F576" s="37" t="str">
        <f t="shared" si="33"/>
        <v>||||||||||||||||||||</v>
      </c>
      <c r="G576" s="43">
        <v>60.4</v>
      </c>
      <c r="H576" s="35">
        <v>43696</v>
      </c>
      <c r="I576" s="23" t="s">
        <v>8</v>
      </c>
      <c r="J576" s="34" t="s">
        <v>1</v>
      </c>
      <c r="K576" s="23" t="s">
        <v>1</v>
      </c>
      <c r="L576" s="34">
        <v>45536</v>
      </c>
      <c r="M576" s="23" t="s">
        <v>7</v>
      </c>
      <c r="N576" s="23">
        <f t="shared" si="34"/>
        <v>0</v>
      </c>
      <c r="O576" s="33" t="s">
        <v>7</v>
      </c>
      <c r="P576" s="27"/>
      <c r="Q576" s="30" t="s">
        <v>3579</v>
      </c>
      <c r="R576" s="32" t="s">
        <v>3692</v>
      </c>
      <c r="S576" s="30" t="s">
        <v>3691</v>
      </c>
      <c r="T576" s="32" t="s">
        <v>3</v>
      </c>
      <c r="U576" s="30" t="s">
        <v>2833</v>
      </c>
      <c r="V576" s="32">
        <v>2</v>
      </c>
      <c r="W576" s="30" t="s">
        <v>1</v>
      </c>
      <c r="X576" s="30"/>
      <c r="Y576" s="29" t="s">
        <v>25</v>
      </c>
      <c r="Z576" s="28"/>
      <c r="AA576" s="26"/>
      <c r="AB576" s="25"/>
      <c r="AC576" s="25" t="s">
        <v>25</v>
      </c>
      <c r="AD576" s="25"/>
      <c r="AE576" s="25"/>
      <c r="AF576" s="24"/>
      <c r="AG576" s="264"/>
      <c r="AH576" s="293"/>
      <c r="AI576" s="293"/>
      <c r="AJ576" s="294"/>
      <c r="AK576" s="27">
        <v>270133</v>
      </c>
      <c r="AL576" s="331">
        <f t="shared" si="35"/>
        <v>270133</v>
      </c>
    </row>
    <row r="577" spans="1:38" ht="75" customHeight="1" x14ac:dyDescent="0.35">
      <c r="A577" s="30" t="s">
        <v>3690</v>
      </c>
      <c r="B577" s="32" t="s">
        <v>3689</v>
      </c>
      <c r="C577" s="30" t="s">
        <v>1093</v>
      </c>
      <c r="D577" s="38" t="s">
        <v>19</v>
      </c>
      <c r="E577" s="30" t="s">
        <v>69</v>
      </c>
      <c r="F577" s="37" t="str">
        <f t="shared" si="33"/>
        <v>||||||||||||||||</v>
      </c>
      <c r="G577" s="43">
        <v>48.8</v>
      </c>
      <c r="H577" s="35">
        <v>42426</v>
      </c>
      <c r="I577" s="23" t="s">
        <v>8</v>
      </c>
      <c r="J577" s="34">
        <v>43910</v>
      </c>
      <c r="K577" s="23" t="s">
        <v>8</v>
      </c>
      <c r="L577" s="34">
        <v>44440</v>
      </c>
      <c r="M577" s="23" t="s">
        <v>8</v>
      </c>
      <c r="N577" s="23">
        <f t="shared" si="34"/>
        <v>1</v>
      </c>
      <c r="O577" s="33" t="s">
        <v>8</v>
      </c>
      <c r="P577" s="27"/>
      <c r="Q577" s="30" t="s">
        <v>3579</v>
      </c>
      <c r="R577" s="32" t="s">
        <v>3688</v>
      </c>
      <c r="S577" s="30" t="s">
        <v>3687</v>
      </c>
      <c r="T577" s="32" t="s">
        <v>980</v>
      </c>
      <c r="U577" s="30" t="s">
        <v>3686</v>
      </c>
      <c r="V577" s="32">
        <v>7</v>
      </c>
      <c r="W577" s="30" t="s">
        <v>2006</v>
      </c>
      <c r="X577" s="30"/>
      <c r="Y577" s="29" t="s">
        <v>25</v>
      </c>
      <c r="Z577" s="28" t="s">
        <v>1088</v>
      </c>
      <c r="AA577" s="26"/>
      <c r="AB577" s="25"/>
      <c r="AC577" s="25"/>
      <c r="AD577" s="25"/>
      <c r="AE577" s="25"/>
      <c r="AF577" s="24"/>
      <c r="AG577" s="264"/>
      <c r="AH577" s="293"/>
      <c r="AI577" s="293" t="s">
        <v>127</v>
      </c>
      <c r="AJ577" s="294"/>
      <c r="AK577" s="27">
        <v>265752</v>
      </c>
      <c r="AL577" s="331">
        <f t="shared" si="35"/>
        <v>265752</v>
      </c>
    </row>
    <row r="578" spans="1:38" ht="75" customHeight="1" x14ac:dyDescent="0.35">
      <c r="A578" s="30" t="s">
        <v>3685</v>
      </c>
      <c r="B578" s="32" t="s">
        <v>3684</v>
      </c>
      <c r="C578" s="30" t="s">
        <v>3683</v>
      </c>
      <c r="D578" s="38" t="s">
        <v>40</v>
      </c>
      <c r="E578" s="30" t="s">
        <v>69</v>
      </c>
      <c r="F578" s="42" t="str">
        <f t="shared" si="33"/>
        <v>||||||||||||||||||||||||||</v>
      </c>
      <c r="G578" s="50">
        <v>80.8</v>
      </c>
      <c r="H578" s="35">
        <v>42402</v>
      </c>
      <c r="I578" s="23" t="s">
        <v>8</v>
      </c>
      <c r="J578" s="34" t="s">
        <v>1</v>
      </c>
      <c r="K578" s="23" t="s">
        <v>1</v>
      </c>
      <c r="L578" s="34">
        <v>44860</v>
      </c>
      <c r="M578" s="23" t="s">
        <v>8</v>
      </c>
      <c r="N578" s="23">
        <f t="shared" si="34"/>
        <v>1</v>
      </c>
      <c r="O578" s="33" t="s">
        <v>8</v>
      </c>
      <c r="P578" s="27"/>
      <c r="Q578" s="30" t="s">
        <v>3579</v>
      </c>
      <c r="R578" s="32" t="s">
        <v>3682</v>
      </c>
      <c r="S578" s="30" t="s">
        <v>3681</v>
      </c>
      <c r="T578" s="32" t="s">
        <v>59</v>
      </c>
      <c r="U578" s="30" t="s">
        <v>58</v>
      </c>
      <c r="V578" s="32">
        <v>1</v>
      </c>
      <c r="W578" s="30" t="s">
        <v>133</v>
      </c>
      <c r="X578" s="40" t="s">
        <v>132</v>
      </c>
      <c r="Y578" s="29" t="s">
        <v>25</v>
      </c>
      <c r="Z578" s="28"/>
      <c r="AA578" s="26"/>
      <c r="AB578" s="25"/>
      <c r="AC578" s="25" t="s">
        <v>25</v>
      </c>
      <c r="AD578" s="25"/>
      <c r="AE578" s="25"/>
      <c r="AF578" s="24"/>
      <c r="AG578" s="264"/>
      <c r="AH578" s="293"/>
      <c r="AI578" s="293"/>
      <c r="AJ578" s="294" t="s">
        <v>35</v>
      </c>
      <c r="AK578" s="27">
        <v>262785</v>
      </c>
      <c r="AL578" s="331">
        <f t="shared" si="35"/>
        <v>262785</v>
      </c>
    </row>
    <row r="579" spans="1:38" ht="75" customHeight="1" x14ac:dyDescent="0.35">
      <c r="A579" s="30" t="s">
        <v>3680</v>
      </c>
      <c r="B579" s="32" t="s">
        <v>3679</v>
      </c>
      <c r="C579" s="30" t="s">
        <v>3678</v>
      </c>
      <c r="D579" s="38" t="s">
        <v>468</v>
      </c>
      <c r="E579" s="30" t="s">
        <v>69</v>
      </c>
      <c r="F579" s="37" t="str">
        <f t="shared" si="33"/>
        <v>|||||||||||||||||</v>
      </c>
      <c r="G579" s="43">
        <v>53.733333333333334</v>
      </c>
      <c r="H579" s="35">
        <v>41282</v>
      </c>
      <c r="I579" s="23" t="s">
        <v>8</v>
      </c>
      <c r="J579" s="34">
        <v>42916</v>
      </c>
      <c r="K579" s="23" t="s">
        <v>8</v>
      </c>
      <c r="L579" s="34">
        <v>42989</v>
      </c>
      <c r="M579" s="23" t="s">
        <v>8</v>
      </c>
      <c r="N579" s="23">
        <f t="shared" si="34"/>
        <v>1</v>
      </c>
      <c r="O579" s="33" t="s">
        <v>8</v>
      </c>
      <c r="P579" s="27"/>
      <c r="Q579" s="30" t="s">
        <v>3579</v>
      </c>
      <c r="R579" s="32" t="s">
        <v>3677</v>
      </c>
      <c r="S579" s="30" t="s">
        <v>2332</v>
      </c>
      <c r="T579" s="32" t="s">
        <v>1032</v>
      </c>
      <c r="U579" s="30" t="s">
        <v>3676</v>
      </c>
      <c r="V579" s="32">
        <v>26</v>
      </c>
      <c r="W579" s="30" t="s">
        <v>133</v>
      </c>
      <c r="X579" s="40" t="s">
        <v>132</v>
      </c>
      <c r="Y579" s="29"/>
      <c r="Z579" s="28"/>
      <c r="AA579" s="26"/>
      <c r="AB579" s="25"/>
      <c r="AC579" s="25"/>
      <c r="AD579" s="25"/>
      <c r="AE579" s="25"/>
      <c r="AF579" s="24"/>
      <c r="AG579" s="264"/>
      <c r="AH579" s="293"/>
      <c r="AI579" s="293" t="s">
        <v>127</v>
      </c>
      <c r="AJ579" s="294"/>
      <c r="AK579" s="27">
        <v>174294</v>
      </c>
      <c r="AL579" s="331">
        <f t="shared" si="35"/>
        <v>174294</v>
      </c>
    </row>
    <row r="580" spans="1:38" ht="75" customHeight="1" x14ac:dyDescent="0.35">
      <c r="A580" s="30" t="s">
        <v>3675</v>
      </c>
      <c r="B580" s="32" t="s">
        <v>3592</v>
      </c>
      <c r="C580" s="30" t="s">
        <v>3674</v>
      </c>
      <c r="D580" s="38" t="s">
        <v>40</v>
      </c>
      <c r="E580" s="30" t="s">
        <v>69</v>
      </c>
      <c r="F580" s="37" t="str">
        <f t="shared" si="33"/>
        <v>|||||||||||||||||||||||</v>
      </c>
      <c r="G580" s="43">
        <v>69.566666666666663</v>
      </c>
      <c r="H580" s="35">
        <v>42261</v>
      </c>
      <c r="I580" s="23" t="s">
        <v>8</v>
      </c>
      <c r="J580" s="34">
        <v>44378</v>
      </c>
      <c r="K580" s="23" t="s">
        <v>7</v>
      </c>
      <c r="L580" s="34">
        <v>44872</v>
      </c>
      <c r="M580" s="23" t="s">
        <v>8</v>
      </c>
      <c r="N580" s="23">
        <f t="shared" si="34"/>
        <v>0</v>
      </c>
      <c r="O580" s="33" t="s">
        <v>7</v>
      </c>
      <c r="P580" s="27"/>
      <c r="Q580" s="30" t="s">
        <v>3579</v>
      </c>
      <c r="R580" s="32" t="s">
        <v>3673</v>
      </c>
      <c r="S580" s="30" t="s">
        <v>681</v>
      </c>
      <c r="T580" s="32" t="s">
        <v>1324</v>
      </c>
      <c r="U580" s="30" t="s">
        <v>3672</v>
      </c>
      <c r="V580" s="32">
        <v>8</v>
      </c>
      <c r="W580" s="30" t="s">
        <v>133</v>
      </c>
      <c r="X580" s="40" t="s">
        <v>132</v>
      </c>
      <c r="Y580" s="29" t="s">
        <v>25</v>
      </c>
      <c r="Z580" s="28"/>
      <c r="AA580" s="26"/>
      <c r="AB580" s="25"/>
      <c r="AC580" s="25"/>
      <c r="AD580" s="25"/>
      <c r="AE580" s="25" t="s">
        <v>0</v>
      </c>
      <c r="AF580" s="24"/>
      <c r="AG580" s="264"/>
      <c r="AH580" s="293"/>
      <c r="AI580" s="293" t="s">
        <v>127</v>
      </c>
      <c r="AJ580" s="294"/>
      <c r="AK580" s="27">
        <v>149295</v>
      </c>
      <c r="AL580" s="331">
        <f t="shared" si="35"/>
        <v>149295</v>
      </c>
    </row>
    <row r="581" spans="1:38" ht="75" customHeight="1" x14ac:dyDescent="0.35">
      <c r="A581" s="30" t="s">
        <v>3671</v>
      </c>
      <c r="B581" s="32" t="s">
        <v>1377</v>
      </c>
      <c r="C581" s="30" t="s">
        <v>1376</v>
      </c>
      <c r="D581" s="38" t="s">
        <v>19</v>
      </c>
      <c r="E581" s="30" t="s">
        <v>9</v>
      </c>
      <c r="F581" s="37" t="str">
        <f t="shared" si="33"/>
        <v>|||||||</v>
      </c>
      <c r="G581" s="43">
        <v>21.299999999999997</v>
      </c>
      <c r="H581" s="35">
        <v>45007</v>
      </c>
      <c r="I581" s="23" t="s">
        <v>8</v>
      </c>
      <c r="J581" s="34">
        <v>45657</v>
      </c>
      <c r="K581" s="23" t="s">
        <v>7</v>
      </c>
      <c r="L581" s="34" t="s">
        <v>1</v>
      </c>
      <c r="M581" s="23" t="s">
        <v>1</v>
      </c>
      <c r="N581" s="23">
        <f t="shared" si="34"/>
        <v>0</v>
      </c>
      <c r="O581" s="33" t="s">
        <v>7</v>
      </c>
      <c r="P581" s="27"/>
      <c r="Q581" s="30" t="s">
        <v>3579</v>
      </c>
      <c r="R581" s="32" t="s">
        <v>3670</v>
      </c>
      <c r="S581" s="30" t="s">
        <v>1417</v>
      </c>
      <c r="T581" s="32" t="s">
        <v>16</v>
      </c>
      <c r="U581" s="30" t="s">
        <v>15</v>
      </c>
      <c r="V581" s="32">
        <v>1</v>
      </c>
      <c r="W581" s="30" t="s">
        <v>1</v>
      </c>
      <c r="X581" s="30"/>
      <c r="Y581" s="29"/>
      <c r="Z581" s="28"/>
      <c r="AA581" s="26" t="s">
        <v>164</v>
      </c>
      <c r="AB581" s="25"/>
      <c r="AC581" s="25"/>
      <c r="AD581" s="25"/>
      <c r="AE581" s="25"/>
      <c r="AF581" s="24"/>
      <c r="AG581" s="264"/>
      <c r="AH581" s="293"/>
      <c r="AI581" s="293"/>
      <c r="AJ581" s="294"/>
      <c r="AK581" s="27">
        <v>427808</v>
      </c>
      <c r="AL581" s="331">
        <f t="shared" si="35"/>
        <v>427808</v>
      </c>
    </row>
    <row r="582" spans="1:38" ht="75" customHeight="1" x14ac:dyDescent="0.35">
      <c r="A582" s="30" t="s">
        <v>3669</v>
      </c>
      <c r="B582" s="32" t="s">
        <v>3668</v>
      </c>
      <c r="C582" s="30" t="s">
        <v>3667</v>
      </c>
      <c r="D582" s="38" t="s">
        <v>40</v>
      </c>
      <c r="E582" s="30" t="s">
        <v>69</v>
      </c>
      <c r="F582" s="37" t="str">
        <f t="shared" si="33"/>
        <v>||||||||</v>
      </c>
      <c r="G582" s="43">
        <v>24.666666666666664</v>
      </c>
      <c r="H582" s="35">
        <v>44684</v>
      </c>
      <c r="I582" s="23" t="s">
        <v>8</v>
      </c>
      <c r="J582" s="34">
        <v>45435</v>
      </c>
      <c r="K582" s="23" t="s">
        <v>8</v>
      </c>
      <c r="L582" s="34" t="s">
        <v>1</v>
      </c>
      <c r="M582" s="23" t="s">
        <v>1</v>
      </c>
      <c r="N582" s="23">
        <f t="shared" si="34"/>
        <v>1</v>
      </c>
      <c r="O582" s="33" t="s">
        <v>8</v>
      </c>
      <c r="P582" s="27"/>
      <c r="Q582" s="30" t="s">
        <v>3579</v>
      </c>
      <c r="R582" s="32" t="s">
        <v>3666</v>
      </c>
      <c r="S582" s="30" t="s">
        <v>2399</v>
      </c>
      <c r="T582" s="32" t="s">
        <v>283</v>
      </c>
      <c r="U582" s="30" t="s">
        <v>282</v>
      </c>
      <c r="V582" s="32">
        <v>1</v>
      </c>
      <c r="W582" s="30" t="s">
        <v>117</v>
      </c>
      <c r="X582" s="30"/>
      <c r="Y582" s="29"/>
      <c r="Z582" s="28"/>
      <c r="AA582" s="26"/>
      <c r="AB582" s="25"/>
      <c r="AC582" s="25"/>
      <c r="AD582" s="25"/>
      <c r="AE582" s="25"/>
      <c r="AF582" s="24"/>
      <c r="AG582" s="264"/>
      <c r="AH582" s="293"/>
      <c r="AI582" s="293"/>
      <c r="AJ582" s="294" t="s">
        <v>35</v>
      </c>
      <c r="AK582" s="27">
        <v>422720</v>
      </c>
      <c r="AL582" s="331">
        <f t="shared" si="35"/>
        <v>422720</v>
      </c>
    </row>
    <row r="583" spans="1:38" ht="75" customHeight="1" x14ac:dyDescent="0.35">
      <c r="A583" s="30" t="s">
        <v>3665</v>
      </c>
      <c r="B583" s="32" t="s">
        <v>3664</v>
      </c>
      <c r="C583" s="30" t="s">
        <v>3663</v>
      </c>
      <c r="D583" s="38" t="s">
        <v>40</v>
      </c>
      <c r="E583" s="30" t="s">
        <v>9</v>
      </c>
      <c r="F583" s="37" t="str">
        <f t="shared" si="33"/>
        <v>|||||||||||</v>
      </c>
      <c r="G583" s="43">
        <v>33.933333333333337</v>
      </c>
      <c r="H583" s="35">
        <v>44803</v>
      </c>
      <c r="I583" s="23" t="s">
        <v>8</v>
      </c>
      <c r="J583" s="34">
        <v>45836</v>
      </c>
      <c r="K583" s="23" t="s">
        <v>7</v>
      </c>
      <c r="L583" s="34" t="s">
        <v>1</v>
      </c>
      <c r="M583" s="23" t="s">
        <v>1</v>
      </c>
      <c r="N583" s="23">
        <f t="shared" si="34"/>
        <v>0</v>
      </c>
      <c r="O583" s="33" t="s">
        <v>7</v>
      </c>
      <c r="P583" s="27"/>
      <c r="Q583" s="30" t="s">
        <v>3579</v>
      </c>
      <c r="R583" s="32" t="s">
        <v>3662</v>
      </c>
      <c r="S583" s="30" t="s">
        <v>38</v>
      </c>
      <c r="T583" s="32" t="s">
        <v>106</v>
      </c>
      <c r="U583" s="30" t="s">
        <v>3661</v>
      </c>
      <c r="V583" s="32">
        <v>5</v>
      </c>
      <c r="W583" s="30" t="s">
        <v>1</v>
      </c>
      <c r="X583" s="30"/>
      <c r="Y583" s="29" t="s">
        <v>25</v>
      </c>
      <c r="Z583" s="28"/>
      <c r="AA583" s="26"/>
      <c r="AB583" s="25"/>
      <c r="AC583" s="25" t="s">
        <v>25</v>
      </c>
      <c r="AD583" s="25"/>
      <c r="AE583" s="25"/>
      <c r="AF583" s="24"/>
      <c r="AG583" s="264"/>
      <c r="AH583" s="293"/>
      <c r="AI583" s="293"/>
      <c r="AJ583" s="294"/>
      <c r="AK583" s="27">
        <v>408453</v>
      </c>
      <c r="AL583" s="331">
        <f t="shared" si="35"/>
        <v>408453</v>
      </c>
    </row>
    <row r="584" spans="1:38" ht="75" customHeight="1" x14ac:dyDescent="0.35">
      <c r="A584" s="30" t="s">
        <v>3660</v>
      </c>
      <c r="B584" s="32" t="s">
        <v>3659</v>
      </c>
      <c r="C584" s="30" t="s">
        <v>3118</v>
      </c>
      <c r="D584" s="38" t="s">
        <v>468</v>
      </c>
      <c r="E584" s="30" t="s">
        <v>69</v>
      </c>
      <c r="F584" s="37" t="str">
        <f t="shared" si="33"/>
        <v>||||||||||</v>
      </c>
      <c r="G584" s="43">
        <v>30.133333333333333</v>
      </c>
      <c r="H584" s="35">
        <v>44385</v>
      </c>
      <c r="I584" s="23" t="s">
        <v>8</v>
      </c>
      <c r="J584" s="34">
        <v>45303</v>
      </c>
      <c r="K584" s="23" t="s">
        <v>8</v>
      </c>
      <c r="L584" s="34">
        <v>45445</v>
      </c>
      <c r="M584" s="23" t="s">
        <v>8</v>
      </c>
      <c r="N584" s="23">
        <f t="shared" si="34"/>
        <v>1</v>
      </c>
      <c r="O584" s="33" t="s">
        <v>8</v>
      </c>
      <c r="P584" s="27"/>
      <c r="Q584" s="30" t="s">
        <v>3579</v>
      </c>
      <c r="R584" s="32" t="s">
        <v>3658</v>
      </c>
      <c r="S584" s="30" t="s">
        <v>3657</v>
      </c>
      <c r="T584" s="32" t="s">
        <v>106</v>
      </c>
      <c r="U584" s="30" t="s">
        <v>3656</v>
      </c>
      <c r="V584" s="32">
        <v>3</v>
      </c>
      <c r="W584" s="30" t="s">
        <v>133</v>
      </c>
      <c r="X584" s="40" t="s">
        <v>132</v>
      </c>
      <c r="Y584" s="29" t="s">
        <v>25</v>
      </c>
      <c r="Z584" s="28"/>
      <c r="AA584" s="26"/>
      <c r="AB584" s="25"/>
      <c r="AC584" s="25" t="s">
        <v>25</v>
      </c>
      <c r="AD584" s="25"/>
      <c r="AE584" s="25"/>
      <c r="AF584" s="24"/>
      <c r="AG584" s="264"/>
      <c r="AH584" s="293"/>
      <c r="AI584" s="293"/>
      <c r="AJ584" s="294" t="s">
        <v>35</v>
      </c>
      <c r="AK584" s="27">
        <v>405694</v>
      </c>
      <c r="AL584" s="331">
        <f t="shared" si="35"/>
        <v>405694</v>
      </c>
    </row>
    <row r="585" spans="1:38" ht="75" customHeight="1" x14ac:dyDescent="0.35">
      <c r="A585" s="30" t="s">
        <v>3655</v>
      </c>
      <c r="B585" s="32" t="s">
        <v>3654</v>
      </c>
      <c r="C585" s="30" t="s">
        <v>3653</v>
      </c>
      <c r="D585" s="38" t="s">
        <v>19</v>
      </c>
      <c r="E585" s="30" t="s">
        <v>9</v>
      </c>
      <c r="F585" s="37" t="str">
        <f t="shared" si="33"/>
        <v>||||||||</v>
      </c>
      <c r="G585" s="43">
        <v>24.966666666666669</v>
      </c>
      <c r="H585" s="35">
        <v>45078</v>
      </c>
      <c r="I585" s="23" t="s">
        <v>8</v>
      </c>
      <c r="J585" s="34">
        <v>45838</v>
      </c>
      <c r="K585" s="23" t="s">
        <v>7</v>
      </c>
      <c r="L585" s="34" t="s">
        <v>1</v>
      </c>
      <c r="M585" s="23" t="s">
        <v>1</v>
      </c>
      <c r="N585" s="23">
        <f t="shared" si="34"/>
        <v>0</v>
      </c>
      <c r="O585" s="33" t="s">
        <v>7</v>
      </c>
      <c r="P585" s="27"/>
      <c r="Q585" s="30" t="s">
        <v>3579</v>
      </c>
      <c r="R585" s="32" t="s">
        <v>258</v>
      </c>
      <c r="S585" s="30" t="s">
        <v>3652</v>
      </c>
      <c r="T585" s="32" t="s">
        <v>59</v>
      </c>
      <c r="U585" s="30" t="s">
        <v>58</v>
      </c>
      <c r="V585" s="32">
        <v>1</v>
      </c>
      <c r="W585" s="30" t="s">
        <v>1</v>
      </c>
      <c r="X585" s="30"/>
      <c r="Y585" s="29"/>
      <c r="Z585" s="28"/>
      <c r="AA585" s="26"/>
      <c r="AB585" s="25"/>
      <c r="AC585" s="25"/>
      <c r="AD585" s="25"/>
      <c r="AE585" s="25"/>
      <c r="AF585" s="24"/>
      <c r="AG585" s="264"/>
      <c r="AH585" s="293" t="s">
        <v>23</v>
      </c>
      <c r="AI585" s="293"/>
      <c r="AJ585" s="294"/>
      <c r="AK585" s="27">
        <v>404066</v>
      </c>
      <c r="AL585" s="331">
        <f t="shared" si="35"/>
        <v>404066</v>
      </c>
    </row>
    <row r="586" spans="1:38" ht="75" customHeight="1" x14ac:dyDescent="0.35">
      <c r="A586" s="30" t="s">
        <v>3651</v>
      </c>
      <c r="B586" s="32" t="s">
        <v>3606</v>
      </c>
      <c r="C586" s="30" t="s">
        <v>3605</v>
      </c>
      <c r="D586" s="38" t="s">
        <v>40</v>
      </c>
      <c r="E586" s="30" t="s">
        <v>69</v>
      </c>
      <c r="F586" s="37" t="str">
        <f t="shared" si="33"/>
        <v>|||||||||</v>
      </c>
      <c r="G586" s="43">
        <v>27.566666666666663</v>
      </c>
      <c r="H586" s="35">
        <v>44137</v>
      </c>
      <c r="I586" s="23" t="s">
        <v>8</v>
      </c>
      <c r="J586" s="34">
        <v>44976</v>
      </c>
      <c r="K586" s="23" t="s">
        <v>8</v>
      </c>
      <c r="L586" s="34">
        <v>45071</v>
      </c>
      <c r="M586" s="23" t="s">
        <v>8</v>
      </c>
      <c r="N586" s="23">
        <f t="shared" si="34"/>
        <v>1</v>
      </c>
      <c r="O586" s="33" t="s">
        <v>8</v>
      </c>
      <c r="P586" s="27"/>
      <c r="Q586" s="30" t="s">
        <v>3579</v>
      </c>
      <c r="R586" s="32" t="s">
        <v>3650</v>
      </c>
      <c r="S586" s="30" t="s">
        <v>681</v>
      </c>
      <c r="T586" s="32" t="s">
        <v>16</v>
      </c>
      <c r="U586" s="30" t="s">
        <v>15</v>
      </c>
      <c r="V586" s="32">
        <v>1</v>
      </c>
      <c r="W586" s="30" t="s">
        <v>133</v>
      </c>
      <c r="X586" s="40" t="s">
        <v>132</v>
      </c>
      <c r="Y586" s="29"/>
      <c r="Z586" s="28"/>
      <c r="AA586" s="26"/>
      <c r="AB586" s="25"/>
      <c r="AC586" s="25"/>
      <c r="AD586" s="25"/>
      <c r="AE586" s="25"/>
      <c r="AF586" s="24"/>
      <c r="AG586" s="264"/>
      <c r="AH586" s="293"/>
      <c r="AI586" s="293" t="s">
        <v>127</v>
      </c>
      <c r="AJ586" s="294"/>
      <c r="AK586" s="27">
        <v>391217</v>
      </c>
      <c r="AL586" s="312">
        <f t="shared" si="35"/>
        <v>391217</v>
      </c>
    </row>
    <row r="587" spans="1:38" ht="75" customHeight="1" x14ac:dyDescent="0.35">
      <c r="A587" s="30" t="s">
        <v>3649</v>
      </c>
      <c r="B587" s="32" t="s">
        <v>2580</v>
      </c>
      <c r="C587" s="30" t="s">
        <v>3648</v>
      </c>
      <c r="D587" s="38" t="s">
        <v>40</v>
      </c>
      <c r="E587" s="30" t="s">
        <v>213</v>
      </c>
      <c r="F587" s="37" t="str">
        <f t="shared" si="33"/>
        <v>||||||||||||</v>
      </c>
      <c r="G587" s="43">
        <v>38.099999999999994</v>
      </c>
      <c r="H587" s="35">
        <v>44116</v>
      </c>
      <c r="I587" s="23" t="s">
        <v>8</v>
      </c>
      <c r="J587" s="34">
        <v>45275</v>
      </c>
      <c r="K587" s="23" t="s">
        <v>7</v>
      </c>
      <c r="L587" s="34" t="s">
        <v>1</v>
      </c>
      <c r="M587" s="23" t="s">
        <v>1</v>
      </c>
      <c r="N587" s="23">
        <f t="shared" si="34"/>
        <v>0</v>
      </c>
      <c r="O587" s="33" t="s">
        <v>7</v>
      </c>
      <c r="P587" s="27"/>
      <c r="Q587" s="30" t="s">
        <v>3579</v>
      </c>
      <c r="R587" s="32" t="s">
        <v>3647</v>
      </c>
      <c r="S587" s="30" t="s">
        <v>1538</v>
      </c>
      <c r="T587" s="32" t="s">
        <v>96</v>
      </c>
      <c r="U587" s="30" t="s">
        <v>737</v>
      </c>
      <c r="V587" s="32">
        <v>1</v>
      </c>
      <c r="W587" s="30" t="s">
        <v>1</v>
      </c>
      <c r="X587" s="30"/>
      <c r="Y587" s="29" t="s">
        <v>25</v>
      </c>
      <c r="Z587" s="28"/>
      <c r="AA587" s="26"/>
      <c r="AB587" s="25"/>
      <c r="AC587" s="25"/>
      <c r="AD587" s="25"/>
      <c r="AE587" s="25" t="s">
        <v>0</v>
      </c>
      <c r="AF587" s="24"/>
      <c r="AG587" s="264"/>
      <c r="AH587" s="293"/>
      <c r="AI587" s="293"/>
      <c r="AJ587" s="294"/>
      <c r="AK587" s="27">
        <v>390571</v>
      </c>
      <c r="AL587" s="312">
        <f t="shared" si="35"/>
        <v>390571</v>
      </c>
    </row>
    <row r="588" spans="1:38" ht="75" customHeight="1" x14ac:dyDescent="0.35">
      <c r="A588" s="30" t="s">
        <v>3646</v>
      </c>
      <c r="B588" s="32" t="s">
        <v>3645</v>
      </c>
      <c r="C588" s="30" t="s">
        <v>3644</v>
      </c>
      <c r="D588" s="38" t="s">
        <v>40</v>
      </c>
      <c r="E588" s="30" t="s">
        <v>9</v>
      </c>
      <c r="F588" s="37" t="str">
        <f t="shared" si="33"/>
        <v>|||||||||||||||</v>
      </c>
      <c r="G588" s="43">
        <v>47.233333333333334</v>
      </c>
      <c r="H588" s="35">
        <v>44098</v>
      </c>
      <c r="I588" s="23" t="s">
        <v>8</v>
      </c>
      <c r="J588" s="34">
        <v>45536</v>
      </c>
      <c r="K588" s="23" t="s">
        <v>7</v>
      </c>
      <c r="L588" s="34" t="s">
        <v>1</v>
      </c>
      <c r="M588" s="23" t="s">
        <v>1</v>
      </c>
      <c r="N588" s="23">
        <f t="shared" si="34"/>
        <v>0</v>
      </c>
      <c r="O588" s="33" t="s">
        <v>7</v>
      </c>
      <c r="P588" s="27"/>
      <c r="Q588" s="30" t="s">
        <v>3579</v>
      </c>
      <c r="R588" s="32" t="s">
        <v>3643</v>
      </c>
      <c r="S588" s="30" t="s">
        <v>3642</v>
      </c>
      <c r="T588" s="32" t="s">
        <v>59</v>
      </c>
      <c r="U588" s="30" t="s">
        <v>58</v>
      </c>
      <c r="V588" s="32">
        <v>1</v>
      </c>
      <c r="W588" s="30" t="s">
        <v>1</v>
      </c>
      <c r="X588" s="30"/>
      <c r="Y588" s="29" t="s">
        <v>25</v>
      </c>
      <c r="Z588" s="28"/>
      <c r="AA588" s="26"/>
      <c r="AB588" s="25"/>
      <c r="AC588" s="25" t="s">
        <v>25</v>
      </c>
      <c r="AD588" s="25"/>
      <c r="AE588" s="25" t="s">
        <v>0</v>
      </c>
      <c r="AF588" s="24"/>
      <c r="AG588" s="264"/>
      <c r="AH588" s="293"/>
      <c r="AI588" s="293"/>
      <c r="AJ588" s="294"/>
      <c r="AK588" s="27">
        <v>385344</v>
      </c>
      <c r="AL588" s="312">
        <f>AK588</f>
        <v>385344</v>
      </c>
    </row>
    <row r="589" spans="1:38" ht="75" customHeight="1" x14ac:dyDescent="0.35">
      <c r="A589" s="30" t="s">
        <v>3641</v>
      </c>
      <c r="B589" s="32" t="s">
        <v>3640</v>
      </c>
      <c r="C589" s="30" t="s">
        <v>579</v>
      </c>
      <c r="D589" s="38" t="s">
        <v>19</v>
      </c>
      <c r="E589" s="30" t="s">
        <v>213</v>
      </c>
      <c r="F589" s="37" t="str">
        <f t="shared" si="33"/>
        <v>|||||||||||||||||||||||||||||||||||||||</v>
      </c>
      <c r="G589" s="43">
        <v>117.23333333333332</v>
      </c>
      <c r="H589" s="35">
        <v>44008</v>
      </c>
      <c r="I589" s="23" t="s">
        <v>8</v>
      </c>
      <c r="J589" s="34">
        <v>47576</v>
      </c>
      <c r="K589" s="23" t="s">
        <v>7</v>
      </c>
      <c r="L589" s="34" t="s">
        <v>1</v>
      </c>
      <c r="M589" s="23" t="s">
        <v>1</v>
      </c>
      <c r="N589" s="23">
        <f t="shared" si="34"/>
        <v>0</v>
      </c>
      <c r="O589" s="33" t="s">
        <v>7</v>
      </c>
      <c r="P589" s="27"/>
      <c r="Q589" s="30" t="s">
        <v>3579</v>
      </c>
      <c r="R589" s="32" t="s">
        <v>3639</v>
      </c>
      <c r="S589" s="30" t="s">
        <v>3638</v>
      </c>
      <c r="T589" s="32" t="s">
        <v>2408</v>
      </c>
      <c r="U589" s="30" t="s">
        <v>3637</v>
      </c>
      <c r="V589" s="32">
        <v>8</v>
      </c>
      <c r="W589" s="30" t="s">
        <v>1</v>
      </c>
      <c r="X589" s="30"/>
      <c r="Y589" s="29" t="s">
        <v>25</v>
      </c>
      <c r="Z589" s="28"/>
      <c r="AA589" s="26"/>
      <c r="AB589" s="25"/>
      <c r="AC589" s="25" t="s">
        <v>25</v>
      </c>
      <c r="AD589" s="25"/>
      <c r="AE589" s="25" t="s">
        <v>0</v>
      </c>
      <c r="AF589" s="24"/>
      <c r="AG589" s="264" t="s">
        <v>1942</v>
      </c>
      <c r="AH589" s="293"/>
      <c r="AI589" s="293"/>
      <c r="AJ589" s="294"/>
      <c r="AK589" s="27">
        <v>369666</v>
      </c>
      <c r="AL589" s="312">
        <f t="shared" si="35"/>
        <v>369666</v>
      </c>
    </row>
    <row r="590" spans="1:38" ht="75" customHeight="1" x14ac:dyDescent="0.35">
      <c r="A590" s="30" t="s">
        <v>3636</v>
      </c>
      <c r="B590" s="32" t="s">
        <v>1334</v>
      </c>
      <c r="C590" s="30" t="s">
        <v>1333</v>
      </c>
      <c r="D590" s="38" t="s">
        <v>10</v>
      </c>
      <c r="E590" s="30" t="s">
        <v>69</v>
      </c>
      <c r="F590" s="37" t="str">
        <f t="shared" si="33"/>
        <v>||||||||||||</v>
      </c>
      <c r="G590" s="43">
        <v>38.166666666666664</v>
      </c>
      <c r="H590" s="35">
        <v>43887</v>
      </c>
      <c r="I590" s="23" t="s">
        <v>8</v>
      </c>
      <c r="J590" s="34">
        <v>45047</v>
      </c>
      <c r="K590" s="23" t="s">
        <v>7</v>
      </c>
      <c r="L590" s="34">
        <v>45260</v>
      </c>
      <c r="M590" s="23" t="s">
        <v>8</v>
      </c>
      <c r="N590" s="23">
        <f t="shared" si="34"/>
        <v>0</v>
      </c>
      <c r="O590" s="33" t="s">
        <v>7</v>
      </c>
      <c r="P590" s="27"/>
      <c r="Q590" s="30" t="s">
        <v>3579</v>
      </c>
      <c r="R590" s="32" t="s">
        <v>3635</v>
      </c>
      <c r="S590" s="30" t="s">
        <v>3634</v>
      </c>
      <c r="T590" s="32" t="s">
        <v>96</v>
      </c>
      <c r="U590" s="30" t="s">
        <v>3633</v>
      </c>
      <c r="V590" s="32">
        <v>3</v>
      </c>
      <c r="W590" s="30" t="s">
        <v>133</v>
      </c>
      <c r="X590" s="40" t="s">
        <v>132</v>
      </c>
      <c r="Y590" s="29" t="s">
        <v>25</v>
      </c>
      <c r="Z590" s="28" t="s">
        <v>51</v>
      </c>
      <c r="AA590" s="26"/>
      <c r="AB590" s="25"/>
      <c r="AC590" s="25"/>
      <c r="AD590" s="25"/>
      <c r="AE590" s="25"/>
      <c r="AF590" s="24"/>
      <c r="AG590" s="264"/>
      <c r="AH590" s="293" t="s">
        <v>23</v>
      </c>
      <c r="AI590" s="293"/>
      <c r="AJ590" s="294"/>
      <c r="AK590" s="27">
        <v>364748</v>
      </c>
      <c r="AL590" s="331">
        <f t="shared" si="35"/>
        <v>364748</v>
      </c>
    </row>
    <row r="591" spans="1:38" ht="75" customHeight="1" x14ac:dyDescent="0.35">
      <c r="A591" s="30" t="s">
        <v>3632</v>
      </c>
      <c r="B591" s="32" t="s">
        <v>3631</v>
      </c>
      <c r="C591" s="30" t="s">
        <v>3127</v>
      </c>
      <c r="D591" s="38" t="s">
        <v>40</v>
      </c>
      <c r="E591" s="30" t="s">
        <v>69</v>
      </c>
      <c r="F591" s="37" t="str">
        <f t="shared" si="33"/>
        <v>||||||||</v>
      </c>
      <c r="G591" s="43">
        <v>26.666666666666668</v>
      </c>
      <c r="H591" s="49">
        <v>44146</v>
      </c>
      <c r="I591" s="47" t="s">
        <v>8</v>
      </c>
      <c r="J591" s="48">
        <v>44957</v>
      </c>
      <c r="K591" s="47" t="s">
        <v>8</v>
      </c>
      <c r="L591" s="48" t="s">
        <v>1</v>
      </c>
      <c r="M591" s="47" t="s">
        <v>1</v>
      </c>
      <c r="N591" s="47">
        <f t="shared" si="34"/>
        <v>1</v>
      </c>
      <c r="O591" s="46" t="s">
        <v>8</v>
      </c>
      <c r="P591" s="45"/>
      <c r="Q591" s="44" t="s">
        <v>3579</v>
      </c>
      <c r="R591" s="32" t="s">
        <v>3630</v>
      </c>
      <c r="S591" s="30" t="s">
        <v>3629</v>
      </c>
      <c r="T591" s="32" t="s">
        <v>283</v>
      </c>
      <c r="U591" s="30" t="s">
        <v>282</v>
      </c>
      <c r="V591" s="32">
        <v>1</v>
      </c>
      <c r="W591" s="30" t="s">
        <v>117</v>
      </c>
      <c r="X591" s="30"/>
      <c r="Y591" s="29" t="s">
        <v>25</v>
      </c>
      <c r="Z591" s="28"/>
      <c r="AA591" s="26"/>
      <c r="AB591" s="25"/>
      <c r="AC591" s="25"/>
      <c r="AD591" s="25"/>
      <c r="AE591" s="25" t="s">
        <v>0</v>
      </c>
      <c r="AF591" s="24"/>
      <c r="AG591" s="264"/>
      <c r="AH591" s="293"/>
      <c r="AI591" s="293"/>
      <c r="AJ591" s="294"/>
      <c r="AK591" s="27">
        <v>363955</v>
      </c>
      <c r="AL591" s="331">
        <f t="shared" si="35"/>
        <v>363955</v>
      </c>
    </row>
    <row r="592" spans="1:38" ht="75" customHeight="1" x14ac:dyDescent="0.35">
      <c r="A592" s="30" t="s">
        <v>3628</v>
      </c>
      <c r="B592" s="32" t="s">
        <v>2459</v>
      </c>
      <c r="C592" s="30" t="s">
        <v>3627</v>
      </c>
      <c r="D592" s="38" t="s">
        <v>468</v>
      </c>
      <c r="E592" s="30" t="s">
        <v>858</v>
      </c>
      <c r="F592" s="37" t="str">
        <f t="shared" si="33"/>
        <v>||||||||||||||||||</v>
      </c>
      <c r="G592" s="43">
        <v>55</v>
      </c>
      <c r="H592" s="35">
        <v>45444</v>
      </c>
      <c r="I592" s="23" t="s">
        <v>7</v>
      </c>
      <c r="J592" s="34">
        <v>47119</v>
      </c>
      <c r="K592" s="23" t="s">
        <v>7</v>
      </c>
      <c r="L592" s="34" t="s">
        <v>1</v>
      </c>
      <c r="M592" s="23" t="s">
        <v>1</v>
      </c>
      <c r="N592" s="23">
        <f t="shared" si="34"/>
        <v>0</v>
      </c>
      <c r="O592" s="33" t="s">
        <v>7</v>
      </c>
      <c r="P592" s="27"/>
      <c r="Q592" s="30" t="s">
        <v>3579</v>
      </c>
      <c r="R592" s="32" t="s">
        <v>3626</v>
      </c>
      <c r="S592" s="30" t="s">
        <v>1285</v>
      </c>
      <c r="T592" s="32" t="s">
        <v>931</v>
      </c>
      <c r="U592" s="30" t="s">
        <v>1</v>
      </c>
      <c r="V592" s="32" t="s">
        <v>1</v>
      </c>
      <c r="W592" s="30" t="s">
        <v>1</v>
      </c>
      <c r="X592" s="30"/>
      <c r="Y592" s="29" t="s">
        <v>25</v>
      </c>
      <c r="Z592" s="28" t="s">
        <v>51</v>
      </c>
      <c r="AA592" s="26"/>
      <c r="AB592" s="25"/>
      <c r="AC592" s="25" t="s">
        <v>25</v>
      </c>
      <c r="AD592" s="25"/>
      <c r="AE592" s="25"/>
      <c r="AF592" s="24"/>
      <c r="AG592" s="264"/>
      <c r="AH592" s="293"/>
      <c r="AI592" s="293"/>
      <c r="AJ592" s="294"/>
      <c r="AK592" s="27">
        <v>504437</v>
      </c>
      <c r="AL592" s="331">
        <f t="shared" si="35"/>
        <v>504437</v>
      </c>
    </row>
    <row r="593" spans="1:38" ht="75" customHeight="1" x14ac:dyDescent="0.35">
      <c r="A593" s="30" t="s">
        <v>3625</v>
      </c>
      <c r="B593" s="32" t="s">
        <v>2315</v>
      </c>
      <c r="C593" s="30" t="s">
        <v>1200</v>
      </c>
      <c r="D593" s="38" t="s">
        <v>468</v>
      </c>
      <c r="E593" s="30" t="s">
        <v>858</v>
      </c>
      <c r="F593" s="37" t="str">
        <f t="shared" si="33"/>
        <v>|||||||||</v>
      </c>
      <c r="G593" s="43">
        <v>27.699999999999996</v>
      </c>
      <c r="H593" s="35">
        <v>45627</v>
      </c>
      <c r="I593" s="23" t="s">
        <v>7</v>
      </c>
      <c r="J593" s="34">
        <v>46468</v>
      </c>
      <c r="K593" s="23" t="s">
        <v>7</v>
      </c>
      <c r="L593" s="34" t="s">
        <v>1</v>
      </c>
      <c r="M593" s="23" t="s">
        <v>1</v>
      </c>
      <c r="N593" s="23">
        <f t="shared" si="34"/>
        <v>0</v>
      </c>
      <c r="O593" s="33" t="s">
        <v>7</v>
      </c>
      <c r="P593" s="27"/>
      <c r="Q593" s="30" t="s">
        <v>3579</v>
      </c>
      <c r="R593" s="32" t="s">
        <v>1839</v>
      </c>
      <c r="S593" s="30" t="s">
        <v>1186</v>
      </c>
      <c r="T593" s="32" t="s">
        <v>59</v>
      </c>
      <c r="U593" s="30" t="s">
        <v>58</v>
      </c>
      <c r="V593" s="32">
        <v>1</v>
      </c>
      <c r="W593" s="30" t="s">
        <v>1</v>
      </c>
      <c r="X593" s="30"/>
      <c r="Y593" s="29" t="s">
        <v>25</v>
      </c>
      <c r="Z593" s="28"/>
      <c r="AA593" s="26"/>
      <c r="AB593" s="25"/>
      <c r="AC593" s="25" t="s">
        <v>25</v>
      </c>
      <c r="AD593" s="25"/>
      <c r="AE593" s="25"/>
      <c r="AF593" s="24"/>
      <c r="AG593" s="264"/>
      <c r="AH593" s="293"/>
      <c r="AI593" s="293"/>
      <c r="AJ593" s="294"/>
      <c r="AK593" s="27">
        <v>503188</v>
      </c>
      <c r="AL593" s="331">
        <f t="shared" si="35"/>
        <v>503188</v>
      </c>
    </row>
    <row r="594" spans="1:38" ht="75" customHeight="1" x14ac:dyDescent="0.35">
      <c r="A594" s="30" t="s">
        <v>3624</v>
      </c>
      <c r="B594" s="32" t="s">
        <v>2459</v>
      </c>
      <c r="C594" s="30" t="s">
        <v>3623</v>
      </c>
      <c r="D594" s="38" t="s">
        <v>10</v>
      </c>
      <c r="E594" s="30" t="s">
        <v>9</v>
      </c>
      <c r="F594" s="37" t="str">
        <f t="shared" si="33"/>
        <v>|||||||</v>
      </c>
      <c r="G594" s="43">
        <v>23.966666666666669</v>
      </c>
      <c r="H594" s="35">
        <v>45324</v>
      </c>
      <c r="I594" s="23" t="s">
        <v>8</v>
      </c>
      <c r="J594" s="34">
        <v>46053</v>
      </c>
      <c r="K594" s="23" t="s">
        <v>7</v>
      </c>
      <c r="L594" s="34" t="s">
        <v>1</v>
      </c>
      <c r="M594" s="23" t="s">
        <v>1</v>
      </c>
      <c r="N594" s="23">
        <f t="shared" si="34"/>
        <v>0</v>
      </c>
      <c r="O594" s="33" t="s">
        <v>7</v>
      </c>
      <c r="P594" s="27"/>
      <c r="Q594" s="30" t="s">
        <v>3579</v>
      </c>
      <c r="R594" s="32" t="s">
        <v>3622</v>
      </c>
      <c r="S594" s="30" t="s">
        <v>1</v>
      </c>
      <c r="T594" s="32" t="s">
        <v>59</v>
      </c>
      <c r="U594" s="30" t="s">
        <v>58</v>
      </c>
      <c r="V594" s="32">
        <v>1</v>
      </c>
      <c r="W594" s="30" t="s">
        <v>1</v>
      </c>
      <c r="X594" s="30"/>
      <c r="Y594" s="29" t="s">
        <v>25</v>
      </c>
      <c r="Z594" s="28" t="s">
        <v>51</v>
      </c>
      <c r="AA594" s="26"/>
      <c r="AB594" s="25"/>
      <c r="AC594" s="25"/>
      <c r="AD594" s="25"/>
      <c r="AE594" s="25"/>
      <c r="AF594" s="24"/>
      <c r="AG594" s="264"/>
      <c r="AH594" s="293"/>
      <c r="AI594" s="293"/>
      <c r="AJ594" s="294" t="s">
        <v>35</v>
      </c>
      <c r="AK594" s="27">
        <v>501058</v>
      </c>
      <c r="AL594" s="331">
        <f t="shared" si="35"/>
        <v>501058</v>
      </c>
    </row>
    <row r="595" spans="1:38" ht="75" customHeight="1" x14ac:dyDescent="0.35">
      <c r="A595" s="30" t="s">
        <v>3621</v>
      </c>
      <c r="B595" s="32" t="s">
        <v>3592</v>
      </c>
      <c r="C595" s="30" t="s">
        <v>3620</v>
      </c>
      <c r="D595" s="38" t="s">
        <v>40</v>
      </c>
      <c r="E595" s="30" t="s">
        <v>9</v>
      </c>
      <c r="F595" s="37" t="str">
        <f t="shared" si="33"/>
        <v>|||||||</v>
      </c>
      <c r="G595" s="43">
        <v>23.2</v>
      </c>
      <c r="H595" s="35">
        <v>45281</v>
      </c>
      <c r="I595" s="23" t="s">
        <v>8</v>
      </c>
      <c r="J595" s="34">
        <v>45988</v>
      </c>
      <c r="K595" s="23" t="s">
        <v>7</v>
      </c>
      <c r="L595" s="34" t="s">
        <v>1</v>
      </c>
      <c r="M595" s="23" t="s">
        <v>1</v>
      </c>
      <c r="N595" s="23">
        <f t="shared" si="34"/>
        <v>0</v>
      </c>
      <c r="O595" s="33" t="s">
        <v>7</v>
      </c>
      <c r="P595" s="27"/>
      <c r="Q595" s="30" t="s">
        <v>3579</v>
      </c>
      <c r="R595" s="32" t="s">
        <v>3619</v>
      </c>
      <c r="S595" s="30" t="s">
        <v>3618</v>
      </c>
      <c r="T595" s="32" t="s">
        <v>59</v>
      </c>
      <c r="U595" s="30" t="s">
        <v>58</v>
      </c>
      <c r="V595" s="32">
        <v>1</v>
      </c>
      <c r="W595" s="30" t="s">
        <v>1</v>
      </c>
      <c r="X595" s="30"/>
      <c r="Y595" s="29" t="s">
        <v>25</v>
      </c>
      <c r="Z595" s="28"/>
      <c r="AA595" s="26"/>
      <c r="AB595" s="25"/>
      <c r="AC595" s="25"/>
      <c r="AD595" s="25"/>
      <c r="AE595" s="25" t="s">
        <v>0</v>
      </c>
      <c r="AF595" s="24"/>
      <c r="AG595" s="264"/>
      <c r="AH595" s="293"/>
      <c r="AI595" s="293"/>
      <c r="AJ595" s="294"/>
      <c r="AK595" s="27">
        <v>494118</v>
      </c>
      <c r="AL595" s="331">
        <f t="shared" si="35"/>
        <v>494118</v>
      </c>
    </row>
    <row r="596" spans="1:38" ht="75" customHeight="1" x14ac:dyDescent="0.35">
      <c r="A596" s="30" t="s">
        <v>3617</v>
      </c>
      <c r="B596" s="32" t="s">
        <v>1094</v>
      </c>
      <c r="C596" s="30" t="s">
        <v>1093</v>
      </c>
      <c r="D596" s="38" t="s">
        <v>468</v>
      </c>
      <c r="E596" s="30" t="s">
        <v>9</v>
      </c>
      <c r="F596" s="37" t="str">
        <f t="shared" si="33"/>
        <v>|||||||||||</v>
      </c>
      <c r="G596" s="43">
        <v>35.433333333333337</v>
      </c>
      <c r="H596" s="35">
        <v>45278</v>
      </c>
      <c r="I596" s="23" t="s">
        <v>8</v>
      </c>
      <c r="J596" s="34">
        <v>46357</v>
      </c>
      <c r="K596" s="23" t="s">
        <v>7</v>
      </c>
      <c r="L596" s="34" t="s">
        <v>1</v>
      </c>
      <c r="M596" s="23" t="s">
        <v>1</v>
      </c>
      <c r="N596" s="23">
        <f t="shared" si="34"/>
        <v>0</v>
      </c>
      <c r="O596" s="33" t="s">
        <v>7</v>
      </c>
      <c r="P596" s="27"/>
      <c r="Q596" s="30" t="s">
        <v>3579</v>
      </c>
      <c r="R596" s="32" t="s">
        <v>3616</v>
      </c>
      <c r="S596" s="30" t="s">
        <v>2327</v>
      </c>
      <c r="T596" s="32" t="s">
        <v>1722</v>
      </c>
      <c r="U596" s="30" t="s">
        <v>3615</v>
      </c>
      <c r="V596" s="32">
        <v>9</v>
      </c>
      <c r="W596" s="30" t="s">
        <v>1</v>
      </c>
      <c r="X596" s="30"/>
      <c r="Y596" s="29" t="s">
        <v>25</v>
      </c>
      <c r="Z596" s="28" t="s">
        <v>1088</v>
      </c>
      <c r="AA596" s="26"/>
      <c r="AB596" s="25"/>
      <c r="AC596" s="25" t="s">
        <v>25</v>
      </c>
      <c r="AD596" s="25"/>
      <c r="AE596" s="25"/>
      <c r="AF596" s="24"/>
      <c r="AG596" s="264"/>
      <c r="AH596" s="293"/>
      <c r="AI596" s="293" t="s">
        <v>127</v>
      </c>
      <c r="AJ596" s="294"/>
      <c r="AK596" s="27">
        <v>490898</v>
      </c>
      <c r="AL596" s="331">
        <f t="shared" si="35"/>
        <v>490898</v>
      </c>
    </row>
    <row r="597" spans="1:38" ht="75" customHeight="1" x14ac:dyDescent="0.35">
      <c r="A597" s="30" t="s">
        <v>3614</v>
      </c>
      <c r="B597" s="32" t="s">
        <v>3409</v>
      </c>
      <c r="C597" s="30" t="s">
        <v>237</v>
      </c>
      <c r="D597" s="38" t="s">
        <v>40</v>
      </c>
      <c r="E597" s="30" t="s">
        <v>9</v>
      </c>
      <c r="F597" s="37" t="str">
        <f t="shared" si="33"/>
        <v>|||||||</v>
      </c>
      <c r="G597" s="43">
        <v>21.7</v>
      </c>
      <c r="H597" s="35">
        <v>45238</v>
      </c>
      <c r="I597" s="23" t="s">
        <v>8</v>
      </c>
      <c r="J597" s="34">
        <v>45898</v>
      </c>
      <c r="K597" s="23" t="s">
        <v>7</v>
      </c>
      <c r="L597" s="34" t="s">
        <v>1</v>
      </c>
      <c r="M597" s="23" t="s">
        <v>1</v>
      </c>
      <c r="N597" s="23">
        <f t="shared" si="34"/>
        <v>0</v>
      </c>
      <c r="O597" s="33" t="s">
        <v>7</v>
      </c>
      <c r="P597" s="27"/>
      <c r="Q597" s="30" t="s">
        <v>3579</v>
      </c>
      <c r="R597" s="32" t="s">
        <v>3613</v>
      </c>
      <c r="S597" s="30" t="s">
        <v>1</v>
      </c>
      <c r="T597" s="32" t="s">
        <v>3612</v>
      </c>
      <c r="U597" s="30" t="s">
        <v>3611</v>
      </c>
      <c r="V597" s="32">
        <v>6</v>
      </c>
      <c r="W597" s="30" t="s">
        <v>1</v>
      </c>
      <c r="X597" s="30"/>
      <c r="Y597" s="29" t="s">
        <v>25</v>
      </c>
      <c r="Z597" s="28"/>
      <c r="AA597" s="26"/>
      <c r="AB597" s="25"/>
      <c r="AC597" s="25" t="s">
        <v>25</v>
      </c>
      <c r="AD597" s="25" t="s">
        <v>37</v>
      </c>
      <c r="AE597" s="25"/>
      <c r="AF597" s="24"/>
      <c r="AG597" s="264"/>
      <c r="AH597" s="293"/>
      <c r="AI597" s="293"/>
      <c r="AJ597" s="294"/>
      <c r="AK597" s="27">
        <v>490086</v>
      </c>
      <c r="AL597" s="331">
        <f t="shared" si="35"/>
        <v>490086</v>
      </c>
    </row>
    <row r="598" spans="1:38" ht="75" customHeight="1" x14ac:dyDescent="0.35">
      <c r="A598" s="30" t="s">
        <v>3610</v>
      </c>
      <c r="B598" s="32" t="s">
        <v>3609</v>
      </c>
      <c r="C598" s="30" t="s">
        <v>3608</v>
      </c>
      <c r="D598" s="38" t="s">
        <v>40</v>
      </c>
      <c r="E598" s="30" t="s">
        <v>9</v>
      </c>
      <c r="F598" s="37" t="str">
        <f t="shared" si="33"/>
        <v>||||||||||||||||||||</v>
      </c>
      <c r="G598" s="43">
        <v>60</v>
      </c>
      <c r="H598" s="35">
        <v>45504</v>
      </c>
      <c r="I598" s="23" t="s">
        <v>7</v>
      </c>
      <c r="J598" s="34">
        <v>47330</v>
      </c>
      <c r="K598" s="23" t="s">
        <v>7</v>
      </c>
      <c r="L598" s="34" t="s">
        <v>1</v>
      </c>
      <c r="M598" s="23" t="s">
        <v>1</v>
      </c>
      <c r="N598" s="23">
        <f t="shared" si="34"/>
        <v>0</v>
      </c>
      <c r="O598" s="33" t="s">
        <v>7</v>
      </c>
      <c r="P598" s="27"/>
      <c r="Q598" s="30" t="s">
        <v>3579</v>
      </c>
      <c r="R598" s="32" t="s">
        <v>258</v>
      </c>
      <c r="S598" s="30" t="s">
        <v>210</v>
      </c>
      <c r="T598" s="32" t="s">
        <v>59</v>
      </c>
      <c r="U598" s="30" t="s">
        <v>58</v>
      </c>
      <c r="V598" s="32">
        <v>1</v>
      </c>
      <c r="W598" s="30" t="s">
        <v>1</v>
      </c>
      <c r="X598" s="30"/>
      <c r="Y598" s="29" t="s">
        <v>25</v>
      </c>
      <c r="Z598" s="28"/>
      <c r="AA598" s="26"/>
      <c r="AB598" s="25"/>
      <c r="AC598" s="25"/>
      <c r="AD598" s="25"/>
      <c r="AE598" s="25" t="s">
        <v>0</v>
      </c>
      <c r="AF598" s="24"/>
      <c r="AG598" s="264"/>
      <c r="AH598" s="293"/>
      <c r="AI598" s="293"/>
      <c r="AJ598" s="294" t="s">
        <v>35</v>
      </c>
      <c r="AK598" s="27">
        <v>484849</v>
      </c>
      <c r="AL598" s="331">
        <f t="shared" si="35"/>
        <v>484849</v>
      </c>
    </row>
    <row r="599" spans="1:38" ht="75" customHeight="1" x14ac:dyDescent="0.35">
      <c r="A599" s="30" t="s">
        <v>3607</v>
      </c>
      <c r="B599" s="32" t="s">
        <v>3606</v>
      </c>
      <c r="C599" s="30" t="s">
        <v>3605</v>
      </c>
      <c r="D599" s="38" t="s">
        <v>468</v>
      </c>
      <c r="E599" s="30" t="s">
        <v>9</v>
      </c>
      <c r="F599" s="37" t="str">
        <f t="shared" si="33"/>
        <v>|||||||||||||||</v>
      </c>
      <c r="G599" s="43">
        <v>47.166666666666664</v>
      </c>
      <c r="H599" s="35">
        <v>45216</v>
      </c>
      <c r="I599" s="23" t="s">
        <v>8</v>
      </c>
      <c r="J599" s="34">
        <v>46652</v>
      </c>
      <c r="K599" s="23" t="s">
        <v>7</v>
      </c>
      <c r="L599" s="34" t="s">
        <v>1</v>
      </c>
      <c r="M599" s="23" t="s">
        <v>1</v>
      </c>
      <c r="N599" s="23">
        <f t="shared" si="34"/>
        <v>0</v>
      </c>
      <c r="O599" s="33" t="s">
        <v>7</v>
      </c>
      <c r="P599" s="27"/>
      <c r="Q599" s="30" t="s">
        <v>3579</v>
      </c>
      <c r="R599" s="32" t="s">
        <v>3604</v>
      </c>
      <c r="S599" s="30" t="s">
        <v>688</v>
      </c>
      <c r="T599" s="32" t="s">
        <v>16</v>
      </c>
      <c r="U599" s="30" t="s">
        <v>15</v>
      </c>
      <c r="V599" s="32">
        <v>1</v>
      </c>
      <c r="W599" s="30" t="s">
        <v>1</v>
      </c>
      <c r="X599" s="30"/>
      <c r="Y599" s="29"/>
      <c r="Z599" s="28"/>
      <c r="AA599" s="26"/>
      <c r="AB599" s="25"/>
      <c r="AC599" s="25"/>
      <c r="AD599" s="25"/>
      <c r="AE599" s="25"/>
      <c r="AF599" s="24"/>
      <c r="AG599" s="264"/>
      <c r="AH599" s="293"/>
      <c r="AI599" s="293"/>
      <c r="AJ599" s="294"/>
      <c r="AK599" s="27">
        <v>482548</v>
      </c>
      <c r="AL599" s="331">
        <f t="shared" si="35"/>
        <v>482548</v>
      </c>
    </row>
    <row r="600" spans="1:38" ht="75" customHeight="1" x14ac:dyDescent="0.35">
      <c r="A600" s="30" t="s">
        <v>3603</v>
      </c>
      <c r="B600" s="32" t="s">
        <v>3602</v>
      </c>
      <c r="C600" s="30" t="s">
        <v>3601</v>
      </c>
      <c r="D600" s="38" t="s">
        <v>468</v>
      </c>
      <c r="E600" s="30" t="s">
        <v>9</v>
      </c>
      <c r="F600" s="37" t="str">
        <f t="shared" si="33"/>
        <v>|||||||||||||||||||||||||</v>
      </c>
      <c r="G600" s="43">
        <v>75.233333333333334</v>
      </c>
      <c r="H600" s="35">
        <v>45126</v>
      </c>
      <c r="I600" s="23" t="s">
        <v>8</v>
      </c>
      <c r="J600" s="34">
        <v>47417</v>
      </c>
      <c r="K600" s="23" t="s">
        <v>7</v>
      </c>
      <c r="L600" s="34" t="s">
        <v>1</v>
      </c>
      <c r="M600" s="23" t="s">
        <v>1</v>
      </c>
      <c r="N600" s="23">
        <f t="shared" si="34"/>
        <v>0</v>
      </c>
      <c r="O600" s="33" t="s">
        <v>7</v>
      </c>
      <c r="P600" s="27"/>
      <c r="Q600" s="30" t="s">
        <v>3579</v>
      </c>
      <c r="R600" s="32" t="s">
        <v>3600</v>
      </c>
      <c r="S600" s="30" t="s">
        <v>3599</v>
      </c>
      <c r="T600" s="32" t="s">
        <v>3598</v>
      </c>
      <c r="U600" s="30" t="s">
        <v>3597</v>
      </c>
      <c r="V600" s="32">
        <v>15</v>
      </c>
      <c r="W600" s="30" t="s">
        <v>1</v>
      </c>
      <c r="X600" s="30"/>
      <c r="Y600" s="29" t="s">
        <v>25</v>
      </c>
      <c r="Z600" s="28"/>
      <c r="AA600" s="26"/>
      <c r="AB600" s="25"/>
      <c r="AC600" s="25" t="s">
        <v>25</v>
      </c>
      <c r="AD600" s="25"/>
      <c r="AE600" s="25"/>
      <c r="AF600" s="24"/>
      <c r="AG600" s="264"/>
      <c r="AH600" s="293"/>
      <c r="AI600" s="293" t="s">
        <v>127</v>
      </c>
      <c r="AJ600" s="294"/>
      <c r="AK600" s="27">
        <v>476543</v>
      </c>
      <c r="AL600" s="331">
        <f t="shared" si="35"/>
        <v>476543</v>
      </c>
    </row>
    <row r="601" spans="1:38" ht="75" customHeight="1" x14ac:dyDescent="0.35">
      <c r="A601" s="30" t="s">
        <v>3596</v>
      </c>
      <c r="B601" s="32" t="s">
        <v>1851</v>
      </c>
      <c r="C601" s="30" t="s">
        <v>3595</v>
      </c>
      <c r="D601" s="38" t="s">
        <v>40</v>
      </c>
      <c r="E601" s="30" t="s">
        <v>9</v>
      </c>
      <c r="F601" s="37" t="str">
        <f t="shared" si="33"/>
        <v>||||||||||||||||</v>
      </c>
      <c r="G601" s="43">
        <v>48</v>
      </c>
      <c r="H601" s="35">
        <v>45086</v>
      </c>
      <c r="I601" s="23" t="s">
        <v>8</v>
      </c>
      <c r="J601" s="34">
        <v>46547</v>
      </c>
      <c r="K601" s="23" t="s">
        <v>7</v>
      </c>
      <c r="L601" s="34" t="s">
        <v>1</v>
      </c>
      <c r="M601" s="23" t="s">
        <v>1</v>
      </c>
      <c r="N601" s="23">
        <f t="shared" si="34"/>
        <v>0</v>
      </c>
      <c r="O601" s="33" t="s">
        <v>7</v>
      </c>
      <c r="P601" s="27"/>
      <c r="Q601" s="30" t="s">
        <v>3579</v>
      </c>
      <c r="R601" s="32" t="s">
        <v>3594</v>
      </c>
      <c r="S601" s="30" t="s">
        <v>699</v>
      </c>
      <c r="T601" s="32" t="s">
        <v>59</v>
      </c>
      <c r="U601" s="30" t="s">
        <v>58</v>
      </c>
      <c r="V601" s="32">
        <v>1</v>
      </c>
      <c r="W601" s="30" t="s">
        <v>1</v>
      </c>
      <c r="X601" s="30"/>
      <c r="Y601" s="29" t="s">
        <v>25</v>
      </c>
      <c r="Z601" s="28"/>
      <c r="AA601" s="26"/>
      <c r="AB601" s="25"/>
      <c r="AC601" s="25" t="s">
        <v>25</v>
      </c>
      <c r="AD601" s="25"/>
      <c r="AE601" s="25"/>
      <c r="AF601" s="24"/>
      <c r="AG601" s="264"/>
      <c r="AH601" s="293"/>
      <c r="AI601" s="293"/>
      <c r="AJ601" s="294" t="s">
        <v>35</v>
      </c>
      <c r="AK601" s="27">
        <v>474689</v>
      </c>
      <c r="AL601" s="312">
        <f t="shared" si="35"/>
        <v>474689</v>
      </c>
    </row>
    <row r="602" spans="1:38" ht="75" customHeight="1" x14ac:dyDescent="0.35">
      <c r="A602" s="30" t="s">
        <v>3593</v>
      </c>
      <c r="B602" s="32" t="s">
        <v>3592</v>
      </c>
      <c r="C602" s="30" t="s">
        <v>3591</v>
      </c>
      <c r="D602" s="38" t="s">
        <v>10</v>
      </c>
      <c r="E602" s="30" t="s">
        <v>213</v>
      </c>
      <c r="F602" s="37" t="str">
        <f t="shared" si="33"/>
        <v>|||||||||||</v>
      </c>
      <c r="G602" s="43">
        <v>35.199999999999996</v>
      </c>
      <c r="H602" s="35">
        <v>44890</v>
      </c>
      <c r="I602" s="23" t="s">
        <v>8</v>
      </c>
      <c r="J602" s="34">
        <v>45962</v>
      </c>
      <c r="K602" s="23" t="s">
        <v>7</v>
      </c>
      <c r="L602" s="34" t="s">
        <v>1</v>
      </c>
      <c r="M602" s="23" t="s">
        <v>1</v>
      </c>
      <c r="N602" s="23">
        <f t="shared" si="34"/>
        <v>0</v>
      </c>
      <c r="O602" s="33" t="s">
        <v>7</v>
      </c>
      <c r="P602" s="27"/>
      <c r="Q602" s="30" t="s">
        <v>3579</v>
      </c>
      <c r="R602" s="32" t="s">
        <v>3590</v>
      </c>
      <c r="S602" s="30" t="s">
        <v>1</v>
      </c>
      <c r="T602" s="32" t="s">
        <v>59</v>
      </c>
      <c r="U602" s="30" t="s">
        <v>58</v>
      </c>
      <c r="V602" s="32">
        <v>1</v>
      </c>
      <c r="W602" s="30" t="s">
        <v>1</v>
      </c>
      <c r="X602" s="30"/>
      <c r="Y602" s="29" t="s">
        <v>25</v>
      </c>
      <c r="Z602" s="28"/>
      <c r="AA602" s="26"/>
      <c r="AB602" s="25"/>
      <c r="AC602" s="25"/>
      <c r="AD602" s="25"/>
      <c r="AE602" s="25"/>
      <c r="AF602" s="24"/>
      <c r="AG602" s="264"/>
      <c r="AH602" s="293"/>
      <c r="AI602" s="293"/>
      <c r="AJ602" s="294"/>
      <c r="AK602" s="27">
        <v>449782</v>
      </c>
      <c r="AL602" s="312">
        <f t="shared" si="35"/>
        <v>449782</v>
      </c>
    </row>
    <row r="603" spans="1:38" ht="75" customHeight="1" x14ac:dyDescent="0.35">
      <c r="A603" s="30" t="s">
        <v>3589</v>
      </c>
      <c r="B603" s="32" t="s">
        <v>3588</v>
      </c>
      <c r="C603" s="30" t="s">
        <v>3587</v>
      </c>
      <c r="D603" s="38" t="s">
        <v>10</v>
      </c>
      <c r="E603" s="30" t="s">
        <v>9</v>
      </c>
      <c r="F603" s="37" t="str">
        <f t="shared" si="33"/>
        <v>|||||||||||</v>
      </c>
      <c r="G603" s="43">
        <v>33.133333333333333</v>
      </c>
      <c r="H603" s="35">
        <v>44763</v>
      </c>
      <c r="I603" s="23" t="s">
        <v>8</v>
      </c>
      <c r="J603" s="34">
        <v>45772</v>
      </c>
      <c r="K603" s="23" t="s">
        <v>7</v>
      </c>
      <c r="L603" s="34" t="s">
        <v>1</v>
      </c>
      <c r="M603" s="23" t="s">
        <v>1</v>
      </c>
      <c r="N603" s="23">
        <f t="shared" si="34"/>
        <v>0</v>
      </c>
      <c r="O603" s="33" t="s">
        <v>7</v>
      </c>
      <c r="P603" s="27"/>
      <c r="Q603" s="30" t="s">
        <v>3579</v>
      </c>
      <c r="R603" s="32" t="s">
        <v>3586</v>
      </c>
      <c r="S603" s="30" t="s">
        <v>3585</v>
      </c>
      <c r="T603" s="32" t="s">
        <v>59</v>
      </c>
      <c r="U603" s="30" t="s">
        <v>58</v>
      </c>
      <c r="V603" s="32">
        <v>1</v>
      </c>
      <c r="W603" s="30" t="s">
        <v>1</v>
      </c>
      <c r="X603" s="30"/>
      <c r="Y603" s="29"/>
      <c r="Z603" s="28"/>
      <c r="AA603" s="26"/>
      <c r="AB603" s="25"/>
      <c r="AC603" s="25"/>
      <c r="AD603" s="25"/>
      <c r="AE603" s="25"/>
      <c r="AF603" s="24"/>
      <c r="AG603" s="264"/>
      <c r="AH603" s="293" t="s">
        <v>23</v>
      </c>
      <c r="AI603" s="293"/>
      <c r="AJ603" s="294"/>
      <c r="AK603" s="27">
        <v>439465</v>
      </c>
      <c r="AL603" s="312">
        <f t="shared" si="35"/>
        <v>439465</v>
      </c>
    </row>
    <row r="604" spans="1:38" ht="75" customHeight="1" x14ac:dyDescent="0.35">
      <c r="A604" s="30" t="s">
        <v>3584</v>
      </c>
      <c r="B604" s="32" t="s">
        <v>3583</v>
      </c>
      <c r="C604" s="30" t="s">
        <v>3582</v>
      </c>
      <c r="D604" s="38" t="s">
        <v>10</v>
      </c>
      <c r="E604" s="30" t="s">
        <v>213</v>
      </c>
      <c r="F604" s="37" t="str">
        <f t="shared" si="33"/>
        <v>||||||||||||||||||</v>
      </c>
      <c r="G604" s="43">
        <v>54.8</v>
      </c>
      <c r="H604" s="35">
        <v>44811</v>
      </c>
      <c r="I604" s="23" t="s">
        <v>8</v>
      </c>
      <c r="J604" s="34">
        <v>46478</v>
      </c>
      <c r="K604" s="23" t="s">
        <v>7</v>
      </c>
      <c r="L604" s="34" t="s">
        <v>1</v>
      </c>
      <c r="M604" s="23" t="s">
        <v>1</v>
      </c>
      <c r="N604" s="23">
        <f t="shared" si="34"/>
        <v>0</v>
      </c>
      <c r="O604" s="33" t="s">
        <v>7</v>
      </c>
      <c r="P604" s="27"/>
      <c r="Q604" s="30" t="s">
        <v>3579</v>
      </c>
      <c r="R604" s="32" t="s">
        <v>3581</v>
      </c>
      <c r="S604" s="30" t="s">
        <v>394</v>
      </c>
      <c r="T604" s="32" t="s">
        <v>59</v>
      </c>
      <c r="U604" s="30" t="s">
        <v>58</v>
      </c>
      <c r="V604" s="32">
        <v>1</v>
      </c>
      <c r="W604" s="30" t="s">
        <v>1</v>
      </c>
      <c r="X604" s="30"/>
      <c r="Y604" s="29" t="s">
        <v>25</v>
      </c>
      <c r="Z604" s="28"/>
      <c r="AA604" s="26"/>
      <c r="AB604" s="25"/>
      <c r="AC604" s="25"/>
      <c r="AD604" s="25" t="s">
        <v>37</v>
      </c>
      <c r="AE604" s="25"/>
      <c r="AF604" s="24"/>
      <c r="AG604" s="264"/>
      <c r="AH604" s="293" t="s">
        <v>23</v>
      </c>
      <c r="AI604" s="293"/>
      <c r="AJ604" s="294"/>
      <c r="AK604" s="27">
        <v>437620</v>
      </c>
      <c r="AL604" s="312">
        <f t="shared" si="35"/>
        <v>437620</v>
      </c>
    </row>
    <row r="605" spans="1:38" ht="75" customHeight="1" thickBot="1" x14ac:dyDescent="0.4">
      <c r="A605" s="14" t="s">
        <v>3580</v>
      </c>
      <c r="B605" s="16" t="s">
        <v>1795</v>
      </c>
      <c r="C605" s="14" t="s">
        <v>1794</v>
      </c>
      <c r="D605" s="22" t="s">
        <v>40</v>
      </c>
      <c r="E605" s="14" t="s">
        <v>69</v>
      </c>
      <c r="F605" s="21" t="str">
        <f t="shared" si="33"/>
        <v>|||||</v>
      </c>
      <c r="G605" s="130">
        <v>17.599999999999998</v>
      </c>
      <c r="H605" s="19">
        <v>44725</v>
      </c>
      <c r="I605" s="7" t="s">
        <v>8</v>
      </c>
      <c r="J605" s="18">
        <v>45261</v>
      </c>
      <c r="K605" s="7" t="s">
        <v>7</v>
      </c>
      <c r="L605" s="18">
        <v>45435</v>
      </c>
      <c r="M605" s="7" t="s">
        <v>8</v>
      </c>
      <c r="N605" s="7">
        <f t="shared" si="34"/>
        <v>0</v>
      </c>
      <c r="O605" s="17" t="s">
        <v>7</v>
      </c>
      <c r="P605" s="11"/>
      <c r="Q605" s="14" t="s">
        <v>3579</v>
      </c>
      <c r="R605" s="16" t="s">
        <v>1839</v>
      </c>
      <c r="S605" s="14" t="s">
        <v>681</v>
      </c>
      <c r="T605" s="16" t="s">
        <v>16</v>
      </c>
      <c r="U605" s="14" t="s">
        <v>15</v>
      </c>
      <c r="V605" s="16">
        <v>1</v>
      </c>
      <c r="W605" s="14" t="s">
        <v>133</v>
      </c>
      <c r="X605" s="138" t="s">
        <v>132</v>
      </c>
      <c r="Y605" s="13" t="s">
        <v>25</v>
      </c>
      <c r="Z605" s="12"/>
      <c r="AA605" s="10" t="s">
        <v>164</v>
      </c>
      <c r="AB605" s="9"/>
      <c r="AC605" s="9" t="s">
        <v>25</v>
      </c>
      <c r="AD605" s="9"/>
      <c r="AE605" s="9"/>
      <c r="AF605" s="8"/>
      <c r="AG605" s="267"/>
      <c r="AH605" s="295"/>
      <c r="AI605" s="295"/>
      <c r="AJ605" s="296"/>
      <c r="AK605" s="11">
        <v>434633</v>
      </c>
      <c r="AL605" s="333">
        <f t="shared" si="35"/>
        <v>434633</v>
      </c>
    </row>
    <row r="606" spans="1:38" x14ac:dyDescent="0.35">
      <c r="Z606" s="1"/>
      <c r="AL606" s="1"/>
    </row>
    <row r="607" spans="1:38" x14ac:dyDescent="0.35">
      <c r="Z607" s="1"/>
    </row>
    <row r="608" spans="1:38" x14ac:dyDescent="0.35">
      <c r="Z608" s="1"/>
    </row>
    <row r="609" spans="1:1613" ht="15.5" customHeight="1" thickBot="1" x14ac:dyDescent="0.4">
      <c r="Z609" s="1"/>
    </row>
    <row r="610" spans="1:1613" ht="46" customHeight="1" thickBot="1" x14ac:dyDescent="0.4">
      <c r="A610" s="338" t="s">
        <v>3578</v>
      </c>
      <c r="B610" s="339"/>
      <c r="C610" s="339"/>
      <c r="D610" s="339"/>
      <c r="E610" s="339"/>
      <c r="F610" s="339"/>
      <c r="G610" s="339"/>
      <c r="H610" s="339"/>
      <c r="I610" s="339"/>
      <c r="J610" s="339"/>
      <c r="K610" s="339"/>
      <c r="L610" s="339"/>
      <c r="M610" s="339"/>
      <c r="N610" s="339"/>
      <c r="O610" s="339"/>
      <c r="P610" s="339"/>
      <c r="Q610" s="339"/>
      <c r="R610" s="339"/>
      <c r="S610" s="339"/>
      <c r="T610" s="339"/>
      <c r="U610" s="339"/>
      <c r="V610" s="339"/>
      <c r="W610" s="339"/>
      <c r="X610" s="339"/>
      <c r="Y610" s="339"/>
      <c r="Z610" s="339"/>
      <c r="AA610" s="339"/>
      <c r="AB610" s="339"/>
      <c r="AC610" s="339"/>
      <c r="AD610" s="339"/>
      <c r="AE610" s="339"/>
      <c r="AF610" s="339"/>
      <c r="AG610" s="339"/>
      <c r="AH610" s="339"/>
      <c r="AI610" s="339"/>
      <c r="AJ610" s="339"/>
      <c r="AK610" s="339"/>
      <c r="AL610" s="340"/>
    </row>
    <row r="611" spans="1:1613" s="64" customFormat="1" ht="24" thickBot="1" x14ac:dyDescent="0.4">
      <c r="A611" s="94" t="s">
        <v>2905</v>
      </c>
      <c r="B611" s="91"/>
      <c r="C611" s="91"/>
      <c r="D611" s="89"/>
      <c r="E611" s="93"/>
      <c r="F611" s="92"/>
      <c r="G611" s="89"/>
      <c r="H611" s="91"/>
      <c r="I611" s="91"/>
      <c r="J611" s="91"/>
      <c r="K611" s="91"/>
      <c r="L611" s="91"/>
      <c r="M611" s="89"/>
      <c r="N611" s="91"/>
      <c r="O611" s="89"/>
      <c r="P611" s="90"/>
      <c r="Q611" s="90"/>
      <c r="R611" s="89"/>
      <c r="S611" s="89"/>
      <c r="T611" s="89"/>
      <c r="U611" s="89"/>
      <c r="V611" s="89"/>
      <c r="W611" s="89"/>
      <c r="X611" s="89"/>
      <c r="Y611" s="89"/>
      <c r="Z611" s="89"/>
      <c r="AA611" s="88"/>
      <c r="AB611" s="88"/>
      <c r="AC611" s="88"/>
      <c r="AD611" s="88"/>
      <c r="AE611" s="88"/>
      <c r="AF611" s="88"/>
      <c r="AG611" s="88"/>
      <c r="AH611" s="88"/>
      <c r="AI611" s="88"/>
      <c r="AJ611" s="88"/>
      <c r="AK611" s="88"/>
      <c r="AL611" s="305"/>
    </row>
    <row r="612" spans="1:1613" s="64" customFormat="1" ht="23.5" x14ac:dyDescent="0.35">
      <c r="A612" s="87" t="s">
        <v>2904</v>
      </c>
      <c r="B612" s="84"/>
      <c r="C612" s="84"/>
      <c r="D612" s="83"/>
      <c r="E612" s="86"/>
      <c r="F612" s="85"/>
      <c r="G612" s="83"/>
      <c r="H612" s="84"/>
      <c r="I612" s="84"/>
      <c r="J612" s="84"/>
      <c r="K612" s="84"/>
      <c r="L612" s="84"/>
      <c r="M612" s="83"/>
      <c r="N612" s="84"/>
      <c r="O612" s="83"/>
      <c r="P612" s="73"/>
      <c r="Q612" s="73"/>
      <c r="R612" s="83"/>
      <c r="S612" s="83"/>
      <c r="T612" s="83"/>
      <c r="U612" s="83"/>
      <c r="V612" s="83"/>
      <c r="W612" s="83"/>
      <c r="X612" s="83"/>
      <c r="Y612" s="83"/>
      <c r="Z612" s="83"/>
      <c r="AA612" s="72"/>
      <c r="AB612" s="72"/>
      <c r="AC612" s="72"/>
      <c r="AD612" s="72"/>
      <c r="AE612" s="72"/>
      <c r="AF612" s="72"/>
      <c r="AG612" s="72"/>
      <c r="AH612" s="72"/>
      <c r="AI612" s="72"/>
      <c r="AJ612" s="72"/>
      <c r="AK612" s="72"/>
      <c r="AL612" s="303"/>
    </row>
    <row r="613" spans="1:1613" s="64" customFormat="1" ht="23.5" x14ac:dyDescent="0.35">
      <c r="A613" s="82" t="s">
        <v>2903</v>
      </c>
      <c r="B613" s="81"/>
      <c r="C613" s="78"/>
      <c r="D613" s="73"/>
      <c r="E613" s="80"/>
      <c r="F613" s="79"/>
      <c r="G613" s="73"/>
      <c r="H613" s="78"/>
      <c r="I613" s="78"/>
      <c r="J613" s="78"/>
      <c r="K613" s="78"/>
      <c r="L613" s="78"/>
      <c r="M613" s="73"/>
      <c r="N613" s="78"/>
      <c r="O613" s="73"/>
      <c r="P613" s="73"/>
      <c r="Q613" s="73"/>
      <c r="R613" s="73"/>
      <c r="S613" s="73"/>
      <c r="T613" s="73"/>
      <c r="U613" s="73"/>
      <c r="V613" s="73"/>
      <c r="W613" s="73"/>
      <c r="X613" s="73"/>
      <c r="Y613" s="73"/>
      <c r="Z613" s="73"/>
      <c r="AA613" s="72"/>
      <c r="AB613" s="72"/>
      <c r="AC613" s="72"/>
      <c r="AD613" s="72"/>
      <c r="AE613" s="72"/>
      <c r="AF613" s="72"/>
      <c r="AG613" s="72"/>
      <c r="AH613" s="72"/>
      <c r="AI613" s="72"/>
      <c r="AJ613" s="72"/>
      <c r="AK613" s="72"/>
      <c r="AL613" s="303"/>
    </row>
    <row r="614" spans="1:1613" s="64" customFormat="1" ht="23.5" x14ac:dyDescent="0.35">
      <c r="A614" s="260" t="s">
        <v>2902</v>
      </c>
      <c r="B614" s="77"/>
      <c r="C614" s="74"/>
      <c r="D614" s="72"/>
      <c r="E614" s="76"/>
      <c r="F614" s="75"/>
      <c r="G614" s="72"/>
      <c r="H614" s="74"/>
      <c r="I614" s="74"/>
      <c r="J614" s="74"/>
      <c r="K614" s="74"/>
      <c r="L614" s="74"/>
      <c r="M614" s="72"/>
      <c r="N614" s="74"/>
      <c r="O614" s="72"/>
      <c r="P614" s="73"/>
      <c r="Q614" s="73"/>
      <c r="R614" s="72"/>
      <c r="S614" s="72"/>
      <c r="T614" s="72"/>
      <c r="U614" s="72"/>
      <c r="V614" s="72"/>
      <c r="W614" s="72"/>
      <c r="X614" s="72"/>
      <c r="Y614" s="72"/>
      <c r="Z614" s="72"/>
      <c r="AA614" s="72"/>
      <c r="AB614" s="72"/>
      <c r="AC614" s="72"/>
      <c r="AD614" s="72"/>
      <c r="AE614" s="72"/>
      <c r="AF614" s="72"/>
      <c r="AG614" s="72"/>
      <c r="AH614" s="72"/>
      <c r="AI614" s="72"/>
      <c r="AJ614" s="72"/>
      <c r="AK614" s="72"/>
      <c r="AL614" s="303"/>
    </row>
    <row r="615" spans="1:1613" s="64" customFormat="1" ht="24" thickBot="1" x14ac:dyDescent="0.4">
      <c r="A615" s="289" t="s">
        <v>2901</v>
      </c>
      <c r="B615" s="71"/>
      <c r="C615" s="68"/>
      <c r="D615" s="66"/>
      <c r="E615" s="70"/>
      <c r="F615" s="69"/>
      <c r="G615" s="66"/>
      <c r="H615" s="68"/>
      <c r="I615" s="68"/>
      <c r="J615" s="68"/>
      <c r="K615" s="68"/>
      <c r="L615" s="68"/>
      <c r="M615" s="66"/>
      <c r="N615" s="68"/>
      <c r="O615" s="66"/>
      <c r="P615" s="67"/>
      <c r="Q615" s="67"/>
      <c r="R615" s="66"/>
      <c r="S615" s="66"/>
      <c r="T615" s="66"/>
      <c r="U615" s="66"/>
      <c r="V615" s="66"/>
      <c r="W615" s="66"/>
      <c r="X615" s="66"/>
      <c r="Y615" s="66"/>
      <c r="Z615" s="66"/>
      <c r="AA615" s="65"/>
      <c r="AB615" s="65"/>
      <c r="AC615" s="65"/>
      <c r="AD615" s="65"/>
      <c r="AE615" s="65"/>
      <c r="AF615" s="65"/>
      <c r="AG615" s="65"/>
      <c r="AH615" s="65"/>
      <c r="AI615" s="65"/>
      <c r="AJ615" s="65"/>
      <c r="AK615" s="65"/>
      <c r="AL615" s="304"/>
    </row>
    <row r="616" spans="1:1613" s="56" customFormat="1" ht="80" customHeight="1" thickBot="1" x14ac:dyDescent="0.4">
      <c r="A616" s="62" t="s">
        <v>2900</v>
      </c>
      <c r="B616" s="60" t="s">
        <v>2899</v>
      </c>
      <c r="C616" s="62" t="s">
        <v>2898</v>
      </c>
      <c r="D616" s="60" t="s">
        <v>2897</v>
      </c>
      <c r="E616" s="62" t="s">
        <v>2896</v>
      </c>
      <c r="F616" s="361" t="s">
        <v>2895</v>
      </c>
      <c r="G616" s="360"/>
      <c r="H616" s="63" t="s">
        <v>2894</v>
      </c>
      <c r="I616" s="59" t="s">
        <v>2893</v>
      </c>
      <c r="J616" s="63" t="s">
        <v>2892</v>
      </c>
      <c r="K616" s="59" t="s">
        <v>2891</v>
      </c>
      <c r="L616" s="63" t="s">
        <v>2890</v>
      </c>
      <c r="M616" s="59" t="s">
        <v>2889</v>
      </c>
      <c r="N616" s="59" t="s">
        <v>2887</v>
      </c>
      <c r="O616" s="61" t="s">
        <v>2888</v>
      </c>
      <c r="P616" s="59" t="s">
        <v>2887</v>
      </c>
      <c r="Q616" s="62" t="s">
        <v>2886</v>
      </c>
      <c r="R616" s="61" t="s">
        <v>2885</v>
      </c>
      <c r="S616" s="62" t="s">
        <v>2884</v>
      </c>
      <c r="T616" s="61" t="s">
        <v>2883</v>
      </c>
      <c r="U616" s="62" t="s">
        <v>2882</v>
      </c>
      <c r="V616" s="61" t="s">
        <v>2881</v>
      </c>
      <c r="W616" s="341" t="s">
        <v>2880</v>
      </c>
      <c r="X616" s="342"/>
      <c r="Y616" s="343" t="s">
        <v>2879</v>
      </c>
      <c r="Z616" s="342"/>
      <c r="AA616" s="343" t="s">
        <v>2878</v>
      </c>
      <c r="AB616" s="343"/>
      <c r="AC616" s="343"/>
      <c r="AD616" s="343"/>
      <c r="AE616" s="343"/>
      <c r="AF616" s="343"/>
      <c r="AG616" s="341" t="s">
        <v>2877</v>
      </c>
      <c r="AH616" s="344"/>
      <c r="AI616" s="344"/>
      <c r="AJ616" s="342"/>
      <c r="AK616" s="59" t="s">
        <v>2876</v>
      </c>
      <c r="AL616" s="62" t="s">
        <v>2876</v>
      </c>
      <c r="AM616" s="57"/>
      <c r="AN616" s="57"/>
      <c r="AO616" s="57"/>
      <c r="AP616" s="57"/>
      <c r="AQ616" s="57"/>
      <c r="AR616" s="57"/>
      <c r="AS616" s="57"/>
      <c r="AT616" s="57"/>
      <c r="AU616" s="57"/>
      <c r="AV616" s="57"/>
      <c r="AW616" s="57"/>
      <c r="AX616" s="57"/>
      <c r="AY616" s="57"/>
      <c r="AZ616" s="57"/>
      <c r="BA616" s="57"/>
      <c r="BB616" s="57"/>
      <c r="BC616" s="57"/>
      <c r="BD616" s="57"/>
      <c r="BE616" s="57"/>
      <c r="BF616" s="57"/>
      <c r="BG616" s="57"/>
      <c r="BH616" s="57"/>
      <c r="BI616" s="57"/>
      <c r="BJ616" s="57"/>
      <c r="BK616" s="57"/>
      <c r="BL616" s="57"/>
      <c r="BM616" s="57"/>
      <c r="BN616" s="57"/>
      <c r="BO616" s="57"/>
      <c r="BP616" s="57"/>
      <c r="BQ616" s="57"/>
      <c r="BR616" s="57"/>
      <c r="BS616" s="57"/>
      <c r="BT616" s="57"/>
      <c r="BU616" s="57"/>
      <c r="BV616" s="57"/>
      <c r="BW616" s="57"/>
      <c r="BX616" s="57"/>
      <c r="BY616" s="57"/>
      <c r="BZ616" s="57"/>
      <c r="CA616" s="57"/>
      <c r="CB616" s="57"/>
      <c r="CC616" s="57"/>
      <c r="CD616" s="57"/>
      <c r="CE616" s="57"/>
      <c r="CF616" s="57"/>
      <c r="CG616" s="57"/>
      <c r="CH616" s="57"/>
      <c r="CI616" s="57"/>
      <c r="CJ616" s="57"/>
      <c r="CK616" s="57"/>
      <c r="CL616" s="57"/>
      <c r="CM616" s="57"/>
      <c r="CN616" s="57"/>
      <c r="CO616" s="57"/>
      <c r="CP616" s="57"/>
      <c r="CQ616" s="57"/>
      <c r="CR616" s="57"/>
      <c r="CS616" s="57"/>
      <c r="CT616" s="57"/>
      <c r="CU616" s="57"/>
      <c r="CV616" s="57"/>
      <c r="CW616" s="57"/>
      <c r="CX616" s="57"/>
      <c r="CY616" s="57"/>
      <c r="CZ616" s="57"/>
      <c r="DA616" s="57"/>
      <c r="DB616" s="57"/>
      <c r="DC616" s="57"/>
      <c r="DD616" s="57"/>
      <c r="DE616" s="57"/>
      <c r="DF616" s="57"/>
      <c r="DG616" s="57"/>
      <c r="DH616" s="57"/>
      <c r="DI616" s="57"/>
      <c r="DJ616" s="57"/>
      <c r="DK616" s="57"/>
      <c r="DL616" s="57"/>
      <c r="DM616" s="57"/>
      <c r="DN616" s="57"/>
      <c r="DO616" s="57"/>
      <c r="DP616" s="57"/>
      <c r="DQ616" s="57"/>
      <c r="DR616" s="57"/>
      <c r="DS616" s="57"/>
      <c r="DT616" s="57"/>
      <c r="DU616" s="57"/>
      <c r="DV616" s="57"/>
      <c r="DW616" s="57"/>
      <c r="DX616" s="57"/>
      <c r="DY616" s="57"/>
      <c r="DZ616" s="57"/>
      <c r="EA616" s="57"/>
      <c r="EB616" s="57"/>
      <c r="EC616" s="57"/>
      <c r="ED616" s="57"/>
      <c r="EE616" s="57"/>
      <c r="EF616" s="57"/>
      <c r="EG616" s="57"/>
      <c r="EH616" s="57"/>
      <c r="EI616" s="57"/>
      <c r="EJ616" s="57"/>
      <c r="EK616" s="57"/>
      <c r="EL616" s="57"/>
      <c r="EM616" s="57"/>
      <c r="EN616" s="57"/>
      <c r="EO616" s="57"/>
      <c r="EP616" s="57"/>
      <c r="EQ616" s="57"/>
      <c r="ER616" s="57"/>
      <c r="ES616" s="57"/>
      <c r="ET616" s="57"/>
      <c r="EU616" s="57"/>
      <c r="EV616" s="57"/>
      <c r="EW616" s="57"/>
      <c r="EX616" s="57"/>
      <c r="EY616" s="57"/>
      <c r="EZ616" s="57"/>
      <c r="FA616" s="57"/>
      <c r="FB616" s="57"/>
      <c r="FC616" s="57"/>
      <c r="FD616" s="57"/>
      <c r="FE616" s="57"/>
      <c r="FF616" s="57"/>
      <c r="FG616" s="57"/>
      <c r="FH616" s="57"/>
      <c r="FI616" s="57"/>
      <c r="FJ616" s="57"/>
      <c r="FK616" s="57"/>
      <c r="FL616" s="57"/>
      <c r="FM616" s="57"/>
      <c r="FN616" s="57"/>
      <c r="FO616" s="57"/>
      <c r="FP616" s="57"/>
      <c r="FQ616" s="57"/>
      <c r="FR616" s="57"/>
      <c r="FS616" s="57"/>
      <c r="FT616" s="57"/>
      <c r="FU616" s="57"/>
      <c r="FV616" s="57"/>
      <c r="FW616" s="57"/>
      <c r="FX616" s="57"/>
      <c r="FY616" s="57"/>
      <c r="FZ616" s="57"/>
      <c r="GA616" s="57"/>
      <c r="GB616" s="57"/>
      <c r="GC616" s="57"/>
      <c r="GD616" s="57"/>
      <c r="GE616" s="57"/>
      <c r="GF616" s="57"/>
      <c r="GG616" s="57"/>
      <c r="GH616" s="57"/>
      <c r="GI616" s="57"/>
      <c r="GJ616" s="57"/>
      <c r="GK616" s="57"/>
      <c r="GL616" s="57"/>
      <c r="GM616" s="57"/>
      <c r="GN616" s="57"/>
      <c r="GO616" s="57"/>
      <c r="GP616" s="57"/>
      <c r="GQ616" s="57"/>
      <c r="GR616" s="57"/>
      <c r="GS616" s="57"/>
      <c r="GT616" s="57"/>
      <c r="GU616" s="57"/>
      <c r="GV616" s="57"/>
      <c r="GW616" s="57"/>
      <c r="GX616" s="57"/>
      <c r="GY616" s="57"/>
      <c r="GZ616" s="57"/>
      <c r="HA616" s="57"/>
      <c r="HB616" s="57"/>
      <c r="HC616" s="57"/>
      <c r="HD616" s="57"/>
      <c r="HE616" s="57"/>
      <c r="HF616" s="57"/>
      <c r="HG616" s="57"/>
      <c r="HH616" s="57"/>
      <c r="HI616" s="57"/>
      <c r="HJ616" s="57"/>
      <c r="HK616" s="57"/>
      <c r="HL616" s="57"/>
      <c r="HM616" s="57"/>
      <c r="HN616" s="57"/>
      <c r="HO616" s="57"/>
      <c r="HP616" s="57"/>
      <c r="HQ616" s="57"/>
      <c r="HR616" s="57"/>
      <c r="HS616" s="57"/>
      <c r="HT616" s="57"/>
      <c r="HU616" s="57"/>
      <c r="HV616" s="57"/>
      <c r="HW616" s="57"/>
      <c r="HX616" s="57"/>
      <c r="HY616" s="57"/>
      <c r="HZ616" s="57"/>
      <c r="IA616" s="57"/>
      <c r="IB616" s="57"/>
      <c r="IC616" s="57"/>
      <c r="ID616" s="57"/>
      <c r="IE616" s="57"/>
      <c r="IF616" s="57"/>
      <c r="IG616" s="57"/>
      <c r="IH616" s="57"/>
      <c r="II616" s="57"/>
      <c r="IJ616" s="57"/>
      <c r="IK616" s="57"/>
      <c r="IL616" s="57"/>
      <c r="IM616" s="57"/>
      <c r="IN616" s="57"/>
      <c r="IO616" s="57"/>
      <c r="IP616" s="57"/>
      <c r="IQ616" s="57"/>
      <c r="IR616" s="57"/>
      <c r="IS616" s="57"/>
      <c r="IT616" s="57"/>
      <c r="IU616" s="57"/>
      <c r="IV616" s="57"/>
      <c r="IW616" s="57"/>
      <c r="IX616" s="57"/>
      <c r="IY616" s="57"/>
      <c r="IZ616" s="57"/>
      <c r="JA616" s="57"/>
      <c r="JB616" s="57"/>
      <c r="JC616" s="57"/>
      <c r="JD616" s="57"/>
      <c r="JE616" s="57"/>
      <c r="JF616" s="57"/>
      <c r="JG616" s="57"/>
      <c r="JH616" s="57"/>
      <c r="JI616" s="57"/>
      <c r="JJ616" s="57"/>
      <c r="JK616" s="57"/>
      <c r="JL616" s="57"/>
      <c r="JM616" s="57"/>
      <c r="JN616" s="57"/>
      <c r="JO616" s="57"/>
      <c r="JP616" s="57"/>
      <c r="JQ616" s="57"/>
      <c r="JR616" s="57"/>
      <c r="JS616" s="57"/>
      <c r="JT616" s="57"/>
      <c r="JU616" s="57"/>
      <c r="JV616" s="57"/>
      <c r="JW616" s="57"/>
      <c r="JX616" s="57"/>
      <c r="JY616" s="57"/>
      <c r="JZ616" s="57"/>
      <c r="KA616" s="57"/>
      <c r="KB616" s="57"/>
      <c r="KC616" s="57"/>
      <c r="KD616" s="57"/>
      <c r="KE616" s="57"/>
      <c r="KF616" s="57"/>
      <c r="KG616" s="57"/>
      <c r="KH616" s="57"/>
      <c r="KI616" s="57"/>
      <c r="KJ616" s="57"/>
      <c r="KK616" s="57"/>
      <c r="KL616" s="57"/>
      <c r="KM616" s="57"/>
      <c r="KN616" s="57"/>
      <c r="KO616" s="57"/>
      <c r="KP616" s="57"/>
      <c r="KQ616" s="57"/>
      <c r="KR616" s="57"/>
      <c r="KS616" s="57"/>
      <c r="KT616" s="57"/>
      <c r="KU616" s="57"/>
      <c r="KV616" s="57"/>
      <c r="KW616" s="57"/>
      <c r="KX616" s="57"/>
      <c r="KY616" s="57"/>
      <c r="KZ616" s="57"/>
      <c r="LA616" s="57"/>
      <c r="LB616" s="57"/>
      <c r="LC616" s="57"/>
      <c r="LD616" s="57"/>
      <c r="LE616" s="57"/>
      <c r="LF616" s="57"/>
      <c r="LG616" s="57"/>
      <c r="LH616" s="57"/>
      <c r="LI616" s="57"/>
      <c r="LJ616" s="57"/>
      <c r="LK616" s="57"/>
      <c r="LL616" s="57"/>
      <c r="LM616" s="57"/>
      <c r="LN616" s="57"/>
      <c r="LO616" s="57"/>
      <c r="LP616" s="57"/>
      <c r="LQ616" s="57"/>
      <c r="LR616" s="57"/>
      <c r="LS616" s="57"/>
      <c r="LT616" s="57"/>
      <c r="LU616" s="57"/>
      <c r="LV616" s="57"/>
      <c r="LW616" s="57"/>
      <c r="LX616" s="57"/>
      <c r="LY616" s="57"/>
      <c r="LZ616" s="57"/>
      <c r="MA616" s="57"/>
      <c r="MB616" s="57"/>
      <c r="MC616" s="57"/>
      <c r="MD616" s="57"/>
      <c r="ME616" s="57"/>
      <c r="MF616" s="57"/>
      <c r="MG616" s="57"/>
      <c r="MH616" s="57"/>
      <c r="MI616" s="57"/>
      <c r="MJ616" s="57"/>
      <c r="MK616" s="57"/>
      <c r="ML616" s="57"/>
      <c r="MM616" s="57"/>
      <c r="MN616" s="57"/>
      <c r="MO616" s="57"/>
      <c r="MP616" s="57"/>
      <c r="MQ616" s="57"/>
      <c r="MR616" s="57"/>
      <c r="MS616" s="57"/>
      <c r="MT616" s="57"/>
      <c r="MU616" s="57"/>
      <c r="MV616" s="57"/>
      <c r="MW616" s="57"/>
      <c r="MX616" s="57"/>
      <c r="MY616" s="57"/>
      <c r="MZ616" s="57"/>
      <c r="NA616" s="57"/>
      <c r="NB616" s="57"/>
      <c r="NC616" s="57"/>
      <c r="ND616" s="57"/>
      <c r="NE616" s="57"/>
      <c r="NF616" s="57"/>
      <c r="NG616" s="57"/>
      <c r="NH616" s="57"/>
      <c r="NI616" s="57"/>
      <c r="NJ616" s="57"/>
      <c r="NK616" s="57"/>
      <c r="NL616" s="57"/>
      <c r="NM616" s="57"/>
      <c r="NN616" s="57"/>
      <c r="NO616" s="57"/>
      <c r="NP616" s="57"/>
      <c r="NQ616" s="57"/>
      <c r="NR616" s="57"/>
      <c r="NS616" s="57"/>
      <c r="NT616" s="57"/>
      <c r="NU616" s="57"/>
      <c r="NV616" s="57"/>
      <c r="NW616" s="57"/>
      <c r="NX616" s="57"/>
      <c r="NY616" s="57"/>
      <c r="NZ616" s="57"/>
      <c r="OA616" s="57"/>
      <c r="OB616" s="57"/>
      <c r="OC616" s="57"/>
      <c r="OD616" s="57"/>
      <c r="OE616" s="57"/>
      <c r="OF616" s="57"/>
      <c r="OG616" s="57"/>
      <c r="OH616" s="57"/>
      <c r="OI616" s="57"/>
      <c r="OJ616" s="57"/>
      <c r="OK616" s="57"/>
      <c r="OL616" s="57"/>
      <c r="OM616" s="57"/>
      <c r="ON616" s="57"/>
      <c r="OO616" s="57"/>
      <c r="OP616" s="57"/>
      <c r="OQ616" s="57"/>
      <c r="OR616" s="57"/>
      <c r="OS616" s="57"/>
      <c r="OT616" s="57"/>
      <c r="OU616" s="57"/>
      <c r="OV616" s="57"/>
      <c r="OW616" s="57"/>
      <c r="OX616" s="57"/>
      <c r="OY616" s="57"/>
      <c r="OZ616" s="57"/>
      <c r="PA616" s="57"/>
      <c r="PB616" s="57"/>
      <c r="PC616" s="57"/>
      <c r="PD616" s="57"/>
      <c r="PE616" s="57"/>
      <c r="PF616" s="57"/>
      <c r="PG616" s="57"/>
      <c r="PH616" s="57"/>
      <c r="PI616" s="57"/>
      <c r="PJ616" s="57"/>
      <c r="PK616" s="57"/>
      <c r="PL616" s="57"/>
      <c r="PM616" s="57"/>
      <c r="PN616" s="57"/>
      <c r="PO616" s="57"/>
      <c r="PP616" s="57"/>
      <c r="PQ616" s="57"/>
      <c r="PR616" s="57"/>
      <c r="PS616" s="57"/>
      <c r="PT616" s="57"/>
      <c r="PU616" s="57"/>
      <c r="PV616" s="57"/>
      <c r="PW616" s="57"/>
      <c r="PX616" s="57"/>
      <c r="PY616" s="57"/>
      <c r="PZ616" s="57"/>
      <c r="QA616" s="57"/>
      <c r="QB616" s="57"/>
      <c r="QC616" s="57"/>
      <c r="QD616" s="57"/>
      <c r="QE616" s="57"/>
      <c r="QF616" s="57"/>
      <c r="QG616" s="57"/>
      <c r="QH616" s="57"/>
      <c r="QI616" s="57"/>
      <c r="QJ616" s="57"/>
      <c r="QK616" s="57"/>
      <c r="QL616" s="57"/>
      <c r="QM616" s="57"/>
      <c r="QN616" s="57"/>
      <c r="QO616" s="57"/>
      <c r="QP616" s="57"/>
      <c r="QQ616" s="57"/>
      <c r="QR616" s="57"/>
      <c r="QS616" s="57"/>
      <c r="QT616" s="57"/>
      <c r="QU616" s="57"/>
      <c r="QV616" s="57"/>
      <c r="QW616" s="57"/>
      <c r="QX616" s="57"/>
      <c r="QY616" s="57"/>
      <c r="QZ616" s="57"/>
      <c r="RA616" s="57"/>
      <c r="RB616" s="57"/>
      <c r="RC616" s="57"/>
      <c r="RD616" s="57"/>
      <c r="RE616" s="57"/>
      <c r="RF616" s="57"/>
      <c r="RG616" s="57"/>
      <c r="RH616" s="57"/>
      <c r="RI616" s="57"/>
      <c r="RJ616" s="57"/>
      <c r="RK616" s="57"/>
      <c r="RL616" s="57"/>
      <c r="RM616" s="57"/>
      <c r="RN616" s="57"/>
      <c r="RO616" s="57"/>
      <c r="RP616" s="57"/>
      <c r="RQ616" s="57"/>
      <c r="RR616" s="57"/>
      <c r="RS616" s="57"/>
      <c r="RT616" s="57"/>
      <c r="RU616" s="57"/>
      <c r="RV616" s="57"/>
      <c r="RW616" s="57"/>
      <c r="RX616" s="57"/>
      <c r="RY616" s="57"/>
      <c r="RZ616" s="57"/>
      <c r="SA616" s="57"/>
      <c r="SB616" s="57"/>
      <c r="SC616" s="57"/>
      <c r="SD616" s="57"/>
      <c r="SE616" s="57"/>
      <c r="SF616" s="57"/>
      <c r="SG616" s="57"/>
      <c r="SH616" s="57"/>
      <c r="SI616" s="57"/>
      <c r="SJ616" s="57"/>
      <c r="SK616" s="57"/>
      <c r="SL616" s="57"/>
      <c r="SM616" s="57"/>
      <c r="SN616" s="57"/>
      <c r="SO616" s="57"/>
      <c r="SP616" s="57"/>
      <c r="SQ616" s="57"/>
      <c r="SR616" s="57"/>
      <c r="SS616" s="57"/>
      <c r="ST616" s="57"/>
      <c r="SU616" s="57"/>
      <c r="SV616" s="57"/>
      <c r="SW616" s="57"/>
      <c r="SX616" s="57"/>
      <c r="SY616" s="57"/>
      <c r="SZ616" s="57"/>
      <c r="TA616" s="57"/>
      <c r="TB616" s="57"/>
      <c r="TC616" s="57"/>
      <c r="TD616" s="57"/>
      <c r="TE616" s="57"/>
      <c r="TF616" s="57"/>
      <c r="TG616" s="57"/>
      <c r="TH616" s="57"/>
      <c r="TI616" s="57"/>
      <c r="TJ616" s="57"/>
      <c r="TK616" s="57"/>
      <c r="TL616" s="57"/>
      <c r="TM616" s="57"/>
      <c r="TN616" s="57"/>
      <c r="TO616" s="57"/>
      <c r="TP616" s="57"/>
      <c r="TQ616" s="57"/>
      <c r="TR616" s="57"/>
      <c r="TS616" s="57"/>
      <c r="TT616" s="57"/>
      <c r="TU616" s="57"/>
      <c r="TV616" s="57"/>
      <c r="TW616" s="57"/>
      <c r="TX616" s="57"/>
      <c r="TY616" s="57"/>
      <c r="TZ616" s="57"/>
      <c r="UA616" s="57"/>
      <c r="UB616" s="57"/>
      <c r="UC616" s="57"/>
      <c r="UD616" s="57"/>
      <c r="UE616" s="57"/>
      <c r="UF616" s="57"/>
      <c r="UG616" s="57"/>
      <c r="UH616" s="57"/>
      <c r="UI616" s="57"/>
      <c r="UJ616" s="57"/>
      <c r="UK616" s="57"/>
      <c r="UL616" s="57"/>
      <c r="UM616" s="57"/>
      <c r="UN616" s="57"/>
      <c r="UO616" s="57"/>
      <c r="UP616" s="57"/>
      <c r="UQ616" s="57"/>
      <c r="UR616" s="57"/>
      <c r="US616" s="57"/>
      <c r="UT616" s="57"/>
      <c r="UU616" s="57"/>
      <c r="UV616" s="57"/>
      <c r="UW616" s="57"/>
      <c r="UX616" s="57"/>
      <c r="UY616" s="57"/>
      <c r="UZ616" s="57"/>
      <c r="VA616" s="57"/>
      <c r="VB616" s="57"/>
      <c r="VC616" s="57"/>
      <c r="VD616" s="57"/>
      <c r="VE616" s="57"/>
      <c r="VF616" s="57"/>
      <c r="VG616" s="57"/>
      <c r="VH616" s="57"/>
      <c r="VI616" s="57"/>
      <c r="VJ616" s="57"/>
      <c r="VK616" s="57"/>
      <c r="VL616" s="57"/>
      <c r="VM616" s="57"/>
      <c r="VN616" s="57"/>
      <c r="VO616" s="57"/>
      <c r="VP616" s="57"/>
      <c r="VQ616" s="57"/>
      <c r="VR616" s="57"/>
      <c r="VS616" s="57"/>
      <c r="VT616" s="57"/>
      <c r="VU616" s="57"/>
      <c r="VV616" s="57"/>
      <c r="VW616" s="57"/>
      <c r="VX616" s="57"/>
      <c r="VY616" s="57"/>
      <c r="VZ616" s="57"/>
      <c r="WA616" s="57"/>
      <c r="WB616" s="57"/>
      <c r="WC616" s="57"/>
      <c r="WD616" s="57"/>
      <c r="WE616" s="57"/>
      <c r="WF616" s="57"/>
      <c r="WG616" s="57"/>
      <c r="WH616" s="57"/>
      <c r="WI616" s="57"/>
      <c r="WJ616" s="57"/>
      <c r="WK616" s="57"/>
      <c r="WL616" s="57"/>
      <c r="WM616" s="57"/>
      <c r="WN616" s="57"/>
      <c r="WO616" s="57"/>
      <c r="WP616" s="57"/>
      <c r="WQ616" s="57"/>
      <c r="WR616" s="57"/>
      <c r="WS616" s="57"/>
      <c r="WT616" s="57"/>
      <c r="WU616" s="57"/>
      <c r="WV616" s="57"/>
      <c r="WW616" s="57"/>
      <c r="WX616" s="57"/>
      <c r="WY616" s="57"/>
      <c r="WZ616" s="57"/>
      <c r="XA616" s="57"/>
      <c r="XB616" s="57"/>
      <c r="XC616" s="57"/>
      <c r="XD616" s="57"/>
      <c r="XE616" s="57"/>
      <c r="XF616" s="57"/>
      <c r="XG616" s="57"/>
      <c r="XH616" s="57"/>
      <c r="XI616" s="57"/>
      <c r="XJ616" s="57"/>
      <c r="XK616" s="57"/>
      <c r="XL616" s="57"/>
      <c r="XM616" s="57"/>
      <c r="XN616" s="57"/>
      <c r="XO616" s="57"/>
      <c r="XP616" s="57"/>
      <c r="XQ616" s="57"/>
      <c r="XR616" s="57"/>
      <c r="XS616" s="57"/>
      <c r="XT616" s="57"/>
      <c r="XU616" s="57"/>
      <c r="XV616" s="57"/>
      <c r="XW616" s="57"/>
      <c r="XX616" s="57"/>
      <c r="XY616" s="57"/>
      <c r="XZ616" s="57"/>
      <c r="YA616" s="57"/>
      <c r="YB616" s="57"/>
      <c r="YC616" s="57"/>
      <c r="YD616" s="57"/>
      <c r="YE616" s="57"/>
      <c r="YF616" s="57"/>
      <c r="YG616" s="57"/>
      <c r="YH616" s="57"/>
      <c r="YI616" s="57"/>
      <c r="YJ616" s="57"/>
      <c r="YK616" s="57"/>
      <c r="YL616" s="57"/>
      <c r="YM616" s="57"/>
      <c r="YN616" s="57"/>
      <c r="YO616" s="57"/>
      <c r="YP616" s="57"/>
      <c r="YQ616" s="57"/>
      <c r="YR616" s="57"/>
      <c r="YS616" s="57"/>
      <c r="YT616" s="57"/>
      <c r="YU616" s="57"/>
      <c r="YV616" s="57"/>
      <c r="YW616" s="57"/>
      <c r="YX616" s="57"/>
      <c r="YY616" s="57"/>
      <c r="YZ616" s="57"/>
      <c r="ZA616" s="57"/>
      <c r="ZB616" s="57"/>
      <c r="ZC616" s="57"/>
      <c r="ZD616" s="57"/>
      <c r="ZE616" s="57"/>
      <c r="ZF616" s="57"/>
      <c r="ZG616" s="57"/>
      <c r="ZH616" s="57"/>
      <c r="ZI616" s="57"/>
      <c r="ZJ616" s="57"/>
      <c r="ZK616" s="57"/>
      <c r="ZL616" s="57"/>
      <c r="ZM616" s="57"/>
      <c r="ZN616" s="57"/>
      <c r="ZO616" s="57"/>
      <c r="ZP616" s="57"/>
      <c r="ZQ616" s="57"/>
      <c r="ZR616" s="57"/>
      <c r="ZS616" s="57"/>
      <c r="ZT616" s="57"/>
      <c r="ZU616" s="57"/>
      <c r="ZV616" s="57"/>
      <c r="ZW616" s="57"/>
      <c r="ZX616" s="57"/>
      <c r="ZY616" s="57"/>
      <c r="ZZ616" s="57"/>
      <c r="AAA616" s="57"/>
      <c r="AAB616" s="57"/>
      <c r="AAC616" s="57"/>
      <c r="AAD616" s="57"/>
      <c r="AAE616" s="57"/>
      <c r="AAF616" s="57"/>
      <c r="AAG616" s="57"/>
      <c r="AAH616" s="57"/>
      <c r="AAI616" s="57"/>
      <c r="AAJ616" s="57"/>
      <c r="AAK616" s="57"/>
      <c r="AAL616" s="57"/>
      <c r="AAM616" s="57"/>
      <c r="AAN616" s="57"/>
      <c r="AAO616" s="57"/>
      <c r="AAP616" s="57"/>
      <c r="AAQ616" s="57"/>
      <c r="AAR616" s="57"/>
      <c r="AAS616" s="57"/>
      <c r="AAT616" s="57"/>
      <c r="AAU616" s="57"/>
      <c r="AAV616" s="57"/>
      <c r="AAW616" s="57"/>
      <c r="AAX616" s="57"/>
      <c r="AAY616" s="57"/>
      <c r="AAZ616" s="57"/>
      <c r="ABA616" s="57"/>
      <c r="ABB616" s="57"/>
      <c r="ABC616" s="57"/>
      <c r="ABD616" s="57"/>
      <c r="ABE616" s="57"/>
      <c r="ABF616" s="57"/>
      <c r="ABG616" s="57"/>
      <c r="ABH616" s="57"/>
      <c r="ABI616" s="57"/>
      <c r="ABJ616" s="57"/>
      <c r="ABK616" s="57"/>
      <c r="ABL616" s="57"/>
      <c r="ABM616" s="57"/>
      <c r="ABN616" s="57"/>
      <c r="ABO616" s="57"/>
      <c r="ABP616" s="57"/>
      <c r="ABQ616" s="57"/>
      <c r="ABR616" s="57"/>
      <c r="ABS616" s="57"/>
      <c r="ABT616" s="57"/>
      <c r="ABU616" s="57"/>
      <c r="ABV616" s="57"/>
      <c r="ABW616" s="57"/>
      <c r="ABX616" s="57"/>
      <c r="ABY616" s="57"/>
      <c r="ABZ616" s="57"/>
      <c r="ACA616" s="57"/>
      <c r="ACB616" s="57"/>
      <c r="ACC616" s="57"/>
      <c r="ACD616" s="57"/>
      <c r="ACE616" s="57"/>
      <c r="ACF616" s="57"/>
      <c r="ACG616" s="57"/>
      <c r="ACH616" s="57"/>
      <c r="ACI616" s="57"/>
      <c r="ACJ616" s="57"/>
      <c r="ACK616" s="57"/>
      <c r="ACL616" s="57"/>
      <c r="ACM616" s="57"/>
      <c r="ACN616" s="57"/>
      <c r="ACO616" s="57"/>
      <c r="ACP616" s="57"/>
      <c r="ACQ616" s="57"/>
      <c r="ACR616" s="57"/>
      <c r="ACS616" s="57"/>
      <c r="ACT616" s="57"/>
      <c r="ACU616" s="57"/>
      <c r="ACV616" s="57"/>
      <c r="ACW616" s="57"/>
      <c r="ACX616" s="57"/>
      <c r="ACY616" s="57"/>
      <c r="ACZ616" s="57"/>
      <c r="ADA616" s="57"/>
      <c r="ADB616" s="57"/>
      <c r="ADC616" s="57"/>
      <c r="ADD616" s="57"/>
      <c r="ADE616" s="57"/>
      <c r="ADF616" s="57"/>
      <c r="ADG616" s="57"/>
      <c r="ADH616" s="57"/>
      <c r="ADI616" s="57"/>
      <c r="ADJ616" s="57"/>
      <c r="ADK616" s="57"/>
      <c r="ADL616" s="57"/>
      <c r="ADM616" s="57"/>
      <c r="ADN616" s="57"/>
      <c r="ADO616" s="57"/>
      <c r="ADP616" s="57"/>
      <c r="ADQ616" s="57"/>
      <c r="ADR616" s="57"/>
      <c r="ADS616" s="57"/>
      <c r="ADT616" s="57"/>
      <c r="ADU616" s="57"/>
      <c r="ADV616" s="57"/>
      <c r="ADW616" s="57"/>
      <c r="ADX616" s="57"/>
      <c r="ADY616" s="57"/>
      <c r="ADZ616" s="57"/>
      <c r="AEA616" s="57"/>
      <c r="AEB616" s="57"/>
      <c r="AEC616" s="57"/>
      <c r="AED616" s="57"/>
      <c r="AEE616" s="57"/>
      <c r="AEF616" s="57"/>
      <c r="AEG616" s="57"/>
      <c r="AEH616" s="57"/>
      <c r="AEI616" s="57"/>
      <c r="AEJ616" s="57"/>
      <c r="AEK616" s="57"/>
      <c r="AEL616" s="57"/>
      <c r="AEM616" s="57"/>
      <c r="AEN616" s="57"/>
      <c r="AEO616" s="57"/>
      <c r="AEP616" s="57"/>
      <c r="AEQ616" s="57"/>
      <c r="AER616" s="57"/>
      <c r="AES616" s="57"/>
      <c r="AET616" s="57"/>
      <c r="AEU616" s="57"/>
      <c r="AEV616" s="57"/>
      <c r="AEW616" s="57"/>
      <c r="AEX616" s="57"/>
      <c r="AEY616" s="57"/>
      <c r="AEZ616" s="57"/>
      <c r="AFA616" s="57"/>
      <c r="AFB616" s="57"/>
      <c r="AFC616" s="57"/>
      <c r="AFD616" s="57"/>
      <c r="AFE616" s="57"/>
      <c r="AFF616" s="57"/>
      <c r="AFG616" s="57"/>
      <c r="AFH616" s="57"/>
      <c r="AFI616" s="57"/>
      <c r="AFJ616" s="57"/>
      <c r="AFK616" s="57"/>
      <c r="AFL616" s="57"/>
      <c r="AFM616" s="57"/>
      <c r="AFN616" s="57"/>
      <c r="AFO616" s="57"/>
      <c r="AFP616" s="57"/>
      <c r="AFQ616" s="57"/>
      <c r="AFR616" s="57"/>
      <c r="AFS616" s="57"/>
      <c r="AFT616" s="57"/>
      <c r="AFU616" s="57"/>
      <c r="AFV616" s="57"/>
      <c r="AFW616" s="57"/>
      <c r="AFX616" s="57"/>
      <c r="AFY616" s="57"/>
      <c r="AFZ616" s="57"/>
      <c r="AGA616" s="57"/>
      <c r="AGB616" s="57"/>
      <c r="AGC616" s="57"/>
      <c r="AGD616" s="57"/>
      <c r="AGE616" s="57"/>
      <c r="AGF616" s="57"/>
      <c r="AGG616" s="57"/>
      <c r="AGH616" s="57"/>
      <c r="AGI616" s="57"/>
      <c r="AGJ616" s="57"/>
      <c r="AGK616" s="57"/>
      <c r="AGL616" s="57"/>
      <c r="AGM616" s="57"/>
      <c r="AGN616" s="57"/>
      <c r="AGO616" s="57"/>
      <c r="AGP616" s="57"/>
      <c r="AGQ616" s="57"/>
      <c r="AGR616" s="57"/>
      <c r="AGS616" s="57"/>
      <c r="AGT616" s="57"/>
      <c r="AGU616" s="57"/>
      <c r="AGV616" s="57"/>
      <c r="AGW616" s="57"/>
      <c r="AGX616" s="57"/>
      <c r="AGY616" s="57"/>
      <c r="AGZ616" s="57"/>
      <c r="AHA616" s="57"/>
      <c r="AHB616" s="57"/>
      <c r="AHC616" s="57"/>
      <c r="AHD616" s="57"/>
      <c r="AHE616" s="57"/>
      <c r="AHF616" s="57"/>
      <c r="AHG616" s="57"/>
      <c r="AHH616" s="57"/>
      <c r="AHI616" s="57"/>
      <c r="AHJ616" s="57"/>
      <c r="AHK616" s="57"/>
      <c r="AHL616" s="57"/>
      <c r="AHM616" s="57"/>
      <c r="AHN616" s="57"/>
      <c r="AHO616" s="57"/>
      <c r="AHP616" s="57"/>
      <c r="AHQ616" s="57"/>
      <c r="AHR616" s="57"/>
      <c r="AHS616" s="57"/>
      <c r="AHT616" s="57"/>
      <c r="AHU616" s="57"/>
      <c r="AHV616" s="57"/>
      <c r="AHW616" s="57"/>
      <c r="AHX616" s="57"/>
      <c r="AHY616" s="57"/>
      <c r="AHZ616" s="57"/>
      <c r="AIA616" s="57"/>
      <c r="AIB616" s="57"/>
      <c r="AIC616" s="57"/>
      <c r="AID616" s="57"/>
      <c r="AIE616" s="57"/>
      <c r="AIF616" s="57"/>
      <c r="AIG616" s="57"/>
      <c r="AIH616" s="57"/>
      <c r="AII616" s="57"/>
      <c r="AIJ616" s="57"/>
      <c r="AIK616" s="57"/>
      <c r="AIL616" s="57"/>
      <c r="AIM616" s="57"/>
      <c r="AIN616" s="57"/>
      <c r="AIO616" s="57"/>
      <c r="AIP616" s="57"/>
      <c r="AIQ616" s="57"/>
      <c r="AIR616" s="57"/>
      <c r="AIS616" s="57"/>
      <c r="AIT616" s="57"/>
      <c r="AIU616" s="57"/>
      <c r="AIV616" s="57"/>
      <c r="AIW616" s="57"/>
      <c r="AIX616" s="57"/>
      <c r="AIY616" s="57"/>
      <c r="AIZ616" s="57"/>
      <c r="AJA616" s="57"/>
      <c r="AJB616" s="57"/>
      <c r="AJC616" s="57"/>
      <c r="AJD616" s="57"/>
      <c r="AJE616" s="57"/>
      <c r="AJF616" s="57"/>
      <c r="AJG616" s="57"/>
      <c r="AJH616" s="57"/>
      <c r="AJI616" s="57"/>
      <c r="AJJ616" s="57"/>
      <c r="AJK616" s="57"/>
      <c r="AJL616" s="57"/>
      <c r="AJM616" s="57"/>
      <c r="AJN616" s="57"/>
      <c r="AJO616" s="57"/>
      <c r="AJP616" s="57"/>
      <c r="AJQ616" s="57"/>
      <c r="AJR616" s="57"/>
      <c r="AJS616" s="57"/>
      <c r="AJT616" s="57"/>
      <c r="AJU616" s="57"/>
      <c r="AJV616" s="57"/>
      <c r="AJW616" s="57"/>
      <c r="AJX616" s="57"/>
      <c r="AJY616" s="57"/>
      <c r="AJZ616" s="57"/>
      <c r="AKA616" s="57"/>
      <c r="AKB616" s="57"/>
      <c r="AKC616" s="57"/>
      <c r="AKD616" s="57"/>
      <c r="AKE616" s="57"/>
      <c r="AKF616" s="57"/>
      <c r="AKG616" s="57"/>
      <c r="AKH616" s="57"/>
      <c r="AKI616" s="57"/>
      <c r="AKJ616" s="57"/>
      <c r="AKK616" s="57"/>
      <c r="AKL616" s="57"/>
      <c r="AKM616" s="57"/>
      <c r="AKN616" s="57"/>
      <c r="AKO616" s="57"/>
      <c r="AKP616" s="57"/>
      <c r="AKQ616" s="57"/>
      <c r="AKR616" s="57"/>
      <c r="AKS616" s="57"/>
      <c r="AKT616" s="57"/>
      <c r="AKU616" s="57"/>
      <c r="AKV616" s="57"/>
      <c r="AKW616" s="57"/>
      <c r="AKX616" s="57"/>
      <c r="AKY616" s="57"/>
      <c r="AKZ616" s="57"/>
      <c r="ALA616" s="57"/>
      <c r="ALB616" s="57"/>
      <c r="ALC616" s="57"/>
      <c r="ALD616" s="57"/>
      <c r="ALE616" s="57"/>
      <c r="ALF616" s="57"/>
      <c r="ALG616" s="57"/>
      <c r="ALH616" s="57"/>
      <c r="ALI616" s="57"/>
      <c r="ALJ616" s="57"/>
      <c r="ALK616" s="57"/>
      <c r="ALL616" s="57"/>
      <c r="ALM616" s="57"/>
      <c r="ALN616" s="57"/>
      <c r="ALO616" s="57"/>
      <c r="ALP616" s="57"/>
      <c r="ALQ616" s="57"/>
      <c r="ALR616" s="57"/>
      <c r="ALS616" s="57"/>
      <c r="ALT616" s="57"/>
      <c r="ALU616" s="57"/>
      <c r="ALV616" s="57"/>
      <c r="ALW616" s="57"/>
      <c r="ALX616" s="57"/>
      <c r="ALY616" s="57"/>
      <c r="ALZ616" s="57"/>
      <c r="AMA616" s="57"/>
      <c r="AMB616" s="57"/>
      <c r="AMC616" s="57"/>
      <c r="AMD616" s="57"/>
      <c r="AME616" s="57"/>
      <c r="AMF616" s="57"/>
      <c r="AMG616" s="57"/>
      <c r="AMH616" s="57"/>
      <c r="AMI616" s="57"/>
      <c r="AMJ616" s="57"/>
      <c r="AMK616" s="57"/>
      <c r="AML616" s="57"/>
      <c r="AMM616" s="57"/>
      <c r="AMN616" s="57"/>
      <c r="AMO616" s="57"/>
      <c r="AMP616" s="57"/>
      <c r="AMQ616" s="57"/>
      <c r="AMR616" s="57"/>
      <c r="AMS616" s="57"/>
      <c r="AMT616" s="57"/>
      <c r="AMU616" s="57"/>
      <c r="AMV616" s="57"/>
      <c r="AMW616" s="57"/>
      <c r="AMX616" s="57"/>
      <c r="AMY616" s="57"/>
      <c r="AMZ616" s="57"/>
      <c r="ANA616" s="57"/>
      <c r="ANB616" s="57"/>
      <c r="ANC616" s="57"/>
      <c r="AND616" s="57"/>
      <c r="ANE616" s="57"/>
      <c r="ANF616" s="57"/>
      <c r="ANG616" s="57"/>
      <c r="ANH616" s="57"/>
      <c r="ANI616" s="57"/>
      <c r="ANJ616" s="57"/>
      <c r="ANK616" s="57"/>
      <c r="ANL616" s="57"/>
      <c r="ANM616" s="57"/>
      <c r="ANN616" s="57"/>
      <c r="ANO616" s="57"/>
      <c r="ANP616" s="57"/>
      <c r="ANQ616" s="57"/>
      <c r="ANR616" s="57"/>
      <c r="ANS616" s="57"/>
      <c r="ANT616" s="57"/>
      <c r="ANU616" s="57"/>
      <c r="ANV616" s="57"/>
      <c r="ANW616" s="57"/>
      <c r="ANX616" s="57"/>
      <c r="ANY616" s="57"/>
      <c r="ANZ616" s="57"/>
      <c r="AOA616" s="57"/>
      <c r="AOB616" s="57"/>
      <c r="AOC616" s="57"/>
      <c r="AOD616" s="57"/>
      <c r="AOE616" s="57"/>
      <c r="AOF616" s="57"/>
      <c r="AOG616" s="57"/>
      <c r="AOH616" s="57"/>
      <c r="AOI616" s="57"/>
      <c r="AOJ616" s="57"/>
      <c r="AOK616" s="57"/>
      <c r="AOL616" s="57"/>
      <c r="AOM616" s="57"/>
      <c r="AON616" s="57"/>
      <c r="AOO616" s="57"/>
      <c r="AOP616" s="57"/>
      <c r="AOQ616" s="57"/>
      <c r="AOR616" s="57"/>
      <c r="AOS616" s="57"/>
      <c r="AOT616" s="57"/>
      <c r="AOU616" s="57"/>
      <c r="AOV616" s="57"/>
      <c r="AOW616" s="57"/>
      <c r="AOX616" s="57"/>
      <c r="AOY616" s="57"/>
      <c r="AOZ616" s="57"/>
      <c r="APA616" s="57"/>
      <c r="APB616" s="57"/>
      <c r="APC616" s="57"/>
      <c r="APD616" s="57"/>
      <c r="APE616" s="57"/>
      <c r="APF616" s="57"/>
      <c r="APG616" s="57"/>
      <c r="APH616" s="57"/>
      <c r="API616" s="57"/>
      <c r="APJ616" s="57"/>
      <c r="APK616" s="57"/>
      <c r="APL616" s="57"/>
      <c r="APM616" s="57"/>
      <c r="APN616" s="57"/>
      <c r="APO616" s="57"/>
      <c r="APP616" s="57"/>
      <c r="APQ616" s="57"/>
      <c r="APR616" s="57"/>
      <c r="APS616" s="57"/>
      <c r="APT616" s="57"/>
      <c r="APU616" s="57"/>
      <c r="APV616" s="57"/>
      <c r="APW616" s="57"/>
      <c r="APX616" s="57"/>
      <c r="APY616" s="57"/>
      <c r="APZ616" s="57"/>
      <c r="AQA616" s="57"/>
      <c r="AQB616" s="57"/>
      <c r="AQC616" s="57"/>
      <c r="AQD616" s="57"/>
      <c r="AQE616" s="57"/>
      <c r="AQF616" s="57"/>
      <c r="AQG616" s="57"/>
      <c r="AQH616" s="57"/>
      <c r="AQI616" s="57"/>
      <c r="AQJ616" s="57"/>
      <c r="AQK616" s="57"/>
      <c r="AQL616" s="57"/>
      <c r="AQM616" s="57"/>
      <c r="AQN616" s="57"/>
      <c r="AQO616" s="57"/>
      <c r="AQP616" s="57"/>
      <c r="AQQ616" s="57"/>
      <c r="AQR616" s="57"/>
      <c r="AQS616" s="57"/>
      <c r="AQT616" s="57"/>
      <c r="AQU616" s="57"/>
      <c r="AQV616" s="57"/>
      <c r="AQW616" s="57"/>
      <c r="AQX616" s="57"/>
      <c r="AQY616" s="57"/>
      <c r="AQZ616" s="57"/>
      <c r="ARA616" s="57"/>
      <c r="ARB616" s="57"/>
      <c r="ARC616" s="57"/>
      <c r="ARD616" s="57"/>
      <c r="ARE616" s="57"/>
      <c r="ARF616" s="57"/>
      <c r="ARG616" s="57"/>
      <c r="ARH616" s="57"/>
      <c r="ARI616" s="57"/>
      <c r="ARJ616" s="57"/>
      <c r="ARK616" s="57"/>
      <c r="ARL616" s="57"/>
      <c r="ARM616" s="57"/>
      <c r="ARN616" s="57"/>
      <c r="ARO616" s="57"/>
      <c r="ARP616" s="57"/>
      <c r="ARQ616" s="57"/>
      <c r="ARR616" s="57"/>
      <c r="ARS616" s="57"/>
      <c r="ART616" s="57"/>
      <c r="ARU616" s="57"/>
      <c r="ARV616" s="57"/>
      <c r="ARW616" s="57"/>
      <c r="ARX616" s="57"/>
      <c r="ARY616" s="57"/>
      <c r="ARZ616" s="57"/>
      <c r="ASA616" s="57"/>
      <c r="ASB616" s="57"/>
      <c r="ASC616" s="57"/>
      <c r="ASD616" s="57"/>
      <c r="ASE616" s="57"/>
      <c r="ASF616" s="57"/>
      <c r="ASG616" s="57"/>
      <c r="ASH616" s="57"/>
      <c r="ASI616" s="57"/>
      <c r="ASJ616" s="57"/>
      <c r="ASK616" s="57"/>
      <c r="ASL616" s="57"/>
      <c r="ASM616" s="57"/>
      <c r="ASN616" s="57"/>
      <c r="ASO616" s="57"/>
      <c r="ASP616" s="57"/>
      <c r="ASQ616" s="57"/>
      <c r="ASR616" s="57"/>
      <c r="ASS616" s="57"/>
      <c r="AST616" s="57"/>
      <c r="ASU616" s="57"/>
      <c r="ASV616" s="57"/>
      <c r="ASW616" s="57"/>
      <c r="ASX616" s="57"/>
      <c r="ASY616" s="57"/>
      <c r="ASZ616" s="57"/>
      <c r="ATA616" s="57"/>
      <c r="ATB616" s="57"/>
      <c r="ATC616" s="57"/>
      <c r="ATD616" s="57"/>
      <c r="ATE616" s="57"/>
      <c r="ATF616" s="57"/>
      <c r="ATG616" s="57"/>
      <c r="ATH616" s="57"/>
      <c r="ATI616" s="57"/>
      <c r="ATJ616" s="57"/>
      <c r="ATK616" s="57"/>
      <c r="ATL616" s="57"/>
      <c r="ATM616" s="57"/>
      <c r="ATN616" s="57"/>
      <c r="ATO616" s="57"/>
      <c r="ATP616" s="57"/>
      <c r="ATQ616" s="57"/>
      <c r="ATR616" s="57"/>
      <c r="ATS616" s="57"/>
      <c r="ATT616" s="57"/>
      <c r="ATU616" s="57"/>
      <c r="ATV616" s="57"/>
      <c r="ATW616" s="57"/>
      <c r="ATX616" s="57"/>
      <c r="ATY616" s="57"/>
      <c r="ATZ616" s="57"/>
      <c r="AUA616" s="57"/>
      <c r="AUB616" s="57"/>
      <c r="AUC616" s="57"/>
      <c r="AUD616" s="57"/>
      <c r="AUE616" s="57"/>
      <c r="AUF616" s="57"/>
      <c r="AUG616" s="57"/>
      <c r="AUH616" s="57"/>
      <c r="AUI616" s="57"/>
      <c r="AUJ616" s="57"/>
      <c r="AUK616" s="57"/>
      <c r="AUL616" s="57"/>
      <c r="AUM616" s="57"/>
      <c r="AUN616" s="57"/>
      <c r="AUO616" s="57"/>
      <c r="AUP616" s="57"/>
      <c r="AUQ616" s="57"/>
      <c r="AUR616" s="57"/>
      <c r="AUS616" s="57"/>
      <c r="AUT616" s="57"/>
      <c r="AUU616" s="57"/>
      <c r="AUV616" s="57"/>
      <c r="AUW616" s="57"/>
      <c r="AUX616" s="57"/>
      <c r="AUY616" s="57"/>
      <c r="AUZ616" s="57"/>
      <c r="AVA616" s="57"/>
      <c r="AVB616" s="57"/>
      <c r="AVC616" s="57"/>
      <c r="AVD616" s="57"/>
      <c r="AVE616" s="57"/>
      <c r="AVF616" s="57"/>
      <c r="AVG616" s="57"/>
      <c r="AVH616" s="57"/>
      <c r="AVI616" s="57"/>
      <c r="AVJ616" s="57"/>
      <c r="AVK616" s="57"/>
      <c r="AVL616" s="57"/>
      <c r="AVM616" s="57"/>
      <c r="AVN616" s="57"/>
      <c r="AVO616" s="57"/>
      <c r="AVP616" s="57"/>
      <c r="AVQ616" s="57"/>
      <c r="AVR616" s="57"/>
      <c r="AVS616" s="57"/>
      <c r="AVT616" s="57"/>
      <c r="AVU616" s="57"/>
      <c r="AVV616" s="57"/>
      <c r="AVW616" s="57"/>
      <c r="AVX616" s="57"/>
      <c r="AVY616" s="57"/>
      <c r="AVZ616" s="57"/>
      <c r="AWA616" s="57"/>
      <c r="AWB616" s="57"/>
      <c r="AWC616" s="57"/>
      <c r="AWD616" s="57"/>
      <c r="AWE616" s="57"/>
      <c r="AWF616" s="57"/>
      <c r="AWG616" s="57"/>
      <c r="AWH616" s="57"/>
      <c r="AWI616" s="57"/>
      <c r="AWJ616" s="57"/>
      <c r="AWK616" s="57"/>
      <c r="AWL616" s="57"/>
      <c r="AWM616" s="57"/>
      <c r="AWN616" s="57"/>
      <c r="AWO616" s="57"/>
      <c r="AWP616" s="57"/>
      <c r="AWQ616" s="57"/>
      <c r="AWR616" s="57"/>
      <c r="AWS616" s="57"/>
      <c r="AWT616" s="57"/>
      <c r="AWU616" s="57"/>
      <c r="AWV616" s="57"/>
      <c r="AWW616" s="57"/>
      <c r="AWX616" s="57"/>
      <c r="AWY616" s="57"/>
      <c r="AWZ616" s="57"/>
      <c r="AXA616" s="57"/>
      <c r="AXB616" s="57"/>
      <c r="AXC616" s="57"/>
      <c r="AXD616" s="57"/>
      <c r="AXE616" s="57"/>
      <c r="AXF616" s="57"/>
      <c r="AXG616" s="57"/>
      <c r="AXH616" s="57"/>
      <c r="AXI616" s="57"/>
      <c r="AXJ616" s="57"/>
      <c r="AXK616" s="57"/>
      <c r="AXL616" s="57"/>
      <c r="AXM616" s="57"/>
      <c r="AXN616" s="57"/>
      <c r="AXO616" s="57"/>
      <c r="AXP616" s="57"/>
      <c r="AXQ616" s="57"/>
      <c r="AXR616" s="57"/>
      <c r="AXS616" s="57"/>
      <c r="AXT616" s="57"/>
      <c r="AXU616" s="57"/>
      <c r="AXV616" s="57"/>
      <c r="AXW616" s="57"/>
      <c r="AXX616" s="57"/>
      <c r="AXY616" s="57"/>
      <c r="AXZ616" s="57"/>
      <c r="AYA616" s="57"/>
      <c r="AYB616" s="57"/>
      <c r="AYC616" s="57"/>
      <c r="AYD616" s="57"/>
      <c r="AYE616" s="57"/>
      <c r="AYF616" s="57"/>
      <c r="AYG616" s="57"/>
      <c r="AYH616" s="57"/>
      <c r="AYI616" s="57"/>
      <c r="AYJ616" s="57"/>
      <c r="AYK616" s="57"/>
      <c r="AYL616" s="57"/>
      <c r="AYM616" s="57"/>
      <c r="AYN616" s="57"/>
      <c r="AYO616" s="57"/>
      <c r="AYP616" s="57"/>
      <c r="AYQ616" s="57"/>
      <c r="AYR616" s="57"/>
      <c r="AYS616" s="57"/>
      <c r="AYT616" s="57"/>
      <c r="AYU616" s="57"/>
      <c r="AYV616" s="57"/>
      <c r="AYW616" s="57"/>
      <c r="AYX616" s="57"/>
      <c r="AYY616" s="57"/>
      <c r="AYZ616" s="57"/>
      <c r="AZA616" s="57"/>
      <c r="AZB616" s="57"/>
      <c r="AZC616" s="57"/>
      <c r="AZD616" s="57"/>
      <c r="AZE616" s="57"/>
      <c r="AZF616" s="57"/>
      <c r="AZG616" s="57"/>
      <c r="AZH616" s="57"/>
      <c r="AZI616" s="57"/>
      <c r="AZJ616" s="57"/>
      <c r="AZK616" s="57"/>
      <c r="AZL616" s="57"/>
      <c r="AZM616" s="57"/>
      <c r="AZN616" s="57"/>
      <c r="AZO616" s="57"/>
      <c r="AZP616" s="57"/>
      <c r="AZQ616" s="57"/>
      <c r="AZR616" s="57"/>
      <c r="AZS616" s="57"/>
      <c r="AZT616" s="57"/>
      <c r="AZU616" s="57"/>
      <c r="AZV616" s="57"/>
      <c r="AZW616" s="57"/>
      <c r="AZX616" s="57"/>
      <c r="AZY616" s="57"/>
      <c r="AZZ616" s="57"/>
      <c r="BAA616" s="57"/>
      <c r="BAB616" s="57"/>
      <c r="BAC616" s="57"/>
      <c r="BAD616" s="57"/>
      <c r="BAE616" s="57"/>
      <c r="BAF616" s="57"/>
      <c r="BAG616" s="57"/>
      <c r="BAH616" s="57"/>
      <c r="BAI616" s="57"/>
      <c r="BAJ616" s="57"/>
      <c r="BAK616" s="57"/>
      <c r="BAL616" s="57"/>
      <c r="BAM616" s="57"/>
      <c r="BAN616" s="57"/>
      <c r="BAO616" s="57"/>
      <c r="BAP616" s="57"/>
      <c r="BAQ616" s="57"/>
      <c r="BAR616" s="57"/>
      <c r="BAS616" s="57"/>
      <c r="BAT616" s="57"/>
      <c r="BAU616" s="57"/>
      <c r="BAV616" s="57"/>
      <c r="BAW616" s="57"/>
      <c r="BAX616" s="57"/>
      <c r="BAY616" s="57"/>
      <c r="BAZ616" s="57"/>
      <c r="BBA616" s="57"/>
      <c r="BBB616" s="57"/>
      <c r="BBC616" s="57"/>
      <c r="BBD616" s="57"/>
      <c r="BBE616" s="57"/>
      <c r="BBF616" s="57"/>
      <c r="BBG616" s="57"/>
      <c r="BBH616" s="57"/>
      <c r="BBI616" s="57"/>
      <c r="BBJ616" s="57"/>
      <c r="BBK616" s="57"/>
      <c r="BBL616" s="57"/>
      <c r="BBM616" s="57"/>
      <c r="BBN616" s="57"/>
      <c r="BBO616" s="57"/>
      <c r="BBP616" s="57"/>
      <c r="BBQ616" s="57"/>
      <c r="BBR616" s="57"/>
      <c r="BBS616" s="57"/>
      <c r="BBT616" s="57"/>
      <c r="BBU616" s="57"/>
      <c r="BBV616" s="57"/>
      <c r="BBW616" s="57"/>
      <c r="BBX616" s="57"/>
      <c r="BBY616" s="57"/>
      <c r="BBZ616" s="57"/>
      <c r="BCA616" s="57"/>
      <c r="BCB616" s="57"/>
      <c r="BCC616" s="57"/>
      <c r="BCD616" s="57"/>
      <c r="BCE616" s="57"/>
      <c r="BCF616" s="57"/>
      <c r="BCG616" s="57"/>
      <c r="BCH616" s="57"/>
      <c r="BCI616" s="57"/>
      <c r="BCJ616" s="57"/>
      <c r="BCK616" s="57"/>
      <c r="BCL616" s="57"/>
      <c r="BCM616" s="57"/>
      <c r="BCN616" s="57"/>
      <c r="BCO616" s="57"/>
      <c r="BCP616" s="57"/>
      <c r="BCQ616" s="57"/>
      <c r="BCR616" s="57"/>
      <c r="BCS616" s="57"/>
      <c r="BCT616" s="57"/>
      <c r="BCU616" s="57"/>
      <c r="BCV616" s="57"/>
      <c r="BCW616" s="57"/>
      <c r="BCX616" s="57"/>
      <c r="BCY616" s="57"/>
      <c r="BCZ616" s="57"/>
      <c r="BDA616" s="57"/>
      <c r="BDB616" s="57"/>
      <c r="BDC616" s="57"/>
      <c r="BDD616" s="57"/>
      <c r="BDE616" s="57"/>
      <c r="BDF616" s="57"/>
      <c r="BDG616" s="57"/>
      <c r="BDH616" s="57"/>
      <c r="BDI616" s="57"/>
      <c r="BDJ616" s="57"/>
      <c r="BDK616" s="57"/>
      <c r="BDL616" s="57"/>
      <c r="BDM616" s="57"/>
      <c r="BDN616" s="57"/>
      <c r="BDO616" s="57"/>
      <c r="BDP616" s="57"/>
      <c r="BDQ616" s="57"/>
      <c r="BDR616" s="57"/>
      <c r="BDS616" s="57"/>
      <c r="BDT616" s="57"/>
      <c r="BDU616" s="57"/>
      <c r="BDV616" s="57"/>
      <c r="BDW616" s="57"/>
      <c r="BDX616" s="57"/>
      <c r="BDY616" s="57"/>
      <c r="BDZ616" s="57"/>
      <c r="BEA616" s="57"/>
      <c r="BEB616" s="57"/>
      <c r="BEC616" s="57"/>
      <c r="BED616" s="57"/>
      <c r="BEE616" s="57"/>
      <c r="BEF616" s="57"/>
      <c r="BEG616" s="57"/>
      <c r="BEH616" s="57"/>
      <c r="BEI616" s="57"/>
      <c r="BEJ616" s="57"/>
      <c r="BEK616" s="57"/>
      <c r="BEL616" s="57"/>
      <c r="BEM616" s="57"/>
      <c r="BEN616" s="57"/>
      <c r="BEO616" s="57"/>
      <c r="BEP616" s="57"/>
      <c r="BEQ616" s="57"/>
      <c r="BER616" s="57"/>
      <c r="BES616" s="57"/>
      <c r="BET616" s="57"/>
      <c r="BEU616" s="57"/>
      <c r="BEV616" s="57"/>
      <c r="BEW616" s="57"/>
      <c r="BEX616" s="57"/>
      <c r="BEY616" s="57"/>
      <c r="BEZ616" s="57"/>
      <c r="BFA616" s="57"/>
      <c r="BFB616" s="57"/>
      <c r="BFC616" s="57"/>
      <c r="BFD616" s="57"/>
      <c r="BFE616" s="57"/>
      <c r="BFF616" s="57"/>
      <c r="BFG616" s="57"/>
      <c r="BFH616" s="57"/>
      <c r="BFI616" s="57"/>
      <c r="BFJ616" s="57"/>
      <c r="BFK616" s="57"/>
      <c r="BFL616" s="57"/>
      <c r="BFM616" s="57"/>
      <c r="BFN616" s="57"/>
      <c r="BFO616" s="57"/>
      <c r="BFP616" s="57"/>
      <c r="BFQ616" s="57"/>
      <c r="BFR616" s="57"/>
      <c r="BFS616" s="57"/>
      <c r="BFT616" s="57"/>
      <c r="BFU616" s="57"/>
      <c r="BFV616" s="57"/>
      <c r="BFW616" s="57"/>
      <c r="BFX616" s="57"/>
      <c r="BFY616" s="57"/>
      <c r="BFZ616" s="57"/>
      <c r="BGA616" s="57"/>
      <c r="BGB616" s="57"/>
      <c r="BGC616" s="57"/>
      <c r="BGD616" s="57"/>
      <c r="BGE616" s="57"/>
      <c r="BGF616" s="57"/>
      <c r="BGG616" s="57"/>
      <c r="BGH616" s="57"/>
      <c r="BGI616" s="57"/>
      <c r="BGJ616" s="57"/>
      <c r="BGK616" s="57"/>
      <c r="BGL616" s="57"/>
      <c r="BGM616" s="57"/>
      <c r="BGN616" s="57"/>
      <c r="BGO616" s="57"/>
      <c r="BGP616" s="57"/>
      <c r="BGQ616" s="57"/>
      <c r="BGR616" s="57"/>
      <c r="BGS616" s="57"/>
      <c r="BGT616" s="57"/>
      <c r="BGU616" s="57"/>
      <c r="BGV616" s="57"/>
      <c r="BGW616" s="57"/>
      <c r="BGX616" s="57"/>
      <c r="BGY616" s="57"/>
      <c r="BGZ616" s="57"/>
      <c r="BHA616" s="57"/>
      <c r="BHB616" s="57"/>
      <c r="BHC616" s="57"/>
      <c r="BHD616" s="57"/>
      <c r="BHE616" s="57"/>
      <c r="BHF616" s="57"/>
      <c r="BHG616" s="57"/>
      <c r="BHH616" s="57"/>
      <c r="BHI616" s="57"/>
      <c r="BHJ616" s="57"/>
      <c r="BHK616" s="57"/>
      <c r="BHL616" s="57"/>
      <c r="BHM616" s="57"/>
      <c r="BHN616" s="57"/>
      <c r="BHO616" s="57"/>
      <c r="BHP616" s="57"/>
      <c r="BHQ616" s="57"/>
      <c r="BHR616" s="57"/>
      <c r="BHS616" s="57"/>
      <c r="BHT616" s="57"/>
      <c r="BHU616" s="57"/>
      <c r="BHV616" s="57"/>
      <c r="BHW616" s="57"/>
      <c r="BHX616" s="57"/>
      <c r="BHY616" s="57"/>
      <c r="BHZ616" s="57"/>
      <c r="BIA616" s="57"/>
      <c r="BIB616" s="57"/>
      <c r="BIC616" s="57"/>
      <c r="BID616" s="57"/>
      <c r="BIE616" s="57"/>
      <c r="BIF616" s="57"/>
      <c r="BIG616" s="57"/>
      <c r="BIH616" s="57"/>
      <c r="BII616" s="57"/>
      <c r="BIJ616" s="57"/>
      <c r="BIK616" s="57"/>
      <c r="BIL616" s="57"/>
      <c r="BIM616" s="57"/>
      <c r="BIN616" s="57"/>
      <c r="BIO616" s="57"/>
      <c r="BIP616" s="57"/>
      <c r="BIQ616" s="57"/>
      <c r="BIR616" s="57"/>
      <c r="BIS616" s="57"/>
      <c r="BIT616" s="57"/>
      <c r="BIU616" s="57"/>
      <c r="BIV616" s="57"/>
      <c r="BIW616" s="57"/>
      <c r="BIX616" s="57"/>
      <c r="BIY616" s="57"/>
      <c r="BIZ616" s="57"/>
      <c r="BJA616" s="57"/>
    </row>
    <row r="617" spans="1:1613" ht="75" customHeight="1" x14ac:dyDescent="0.35">
      <c r="A617" s="55" t="s">
        <v>3577</v>
      </c>
      <c r="B617" s="31" t="s">
        <v>3506</v>
      </c>
      <c r="C617" s="55" t="s">
        <v>2230</v>
      </c>
      <c r="D617" s="38" t="s">
        <v>40</v>
      </c>
      <c r="E617" s="55" t="s">
        <v>213</v>
      </c>
      <c r="F617" s="112" t="str">
        <f t="shared" ref="F617:F639" si="36">REPT("|",G617/3)</f>
        <v>|||||||||||||||||||</v>
      </c>
      <c r="G617" s="111">
        <v>57.766666666666666</v>
      </c>
      <c r="H617" s="35">
        <v>44050</v>
      </c>
      <c r="I617" s="23" t="s">
        <v>8</v>
      </c>
      <c r="J617" s="34">
        <v>45807</v>
      </c>
      <c r="K617" s="23" t="s">
        <v>7</v>
      </c>
      <c r="L617" s="34" t="s">
        <v>1</v>
      </c>
      <c r="M617" s="23" t="s">
        <v>1</v>
      </c>
      <c r="N617" s="23">
        <f t="shared" ref="N617:N639" si="37">IF(O617="Actual",1,0)</f>
        <v>0</v>
      </c>
      <c r="O617" s="33" t="s">
        <v>7</v>
      </c>
      <c r="P617" s="23"/>
      <c r="Q617" s="38" t="s">
        <v>3482</v>
      </c>
      <c r="R617" s="55" t="s">
        <v>3576</v>
      </c>
      <c r="S617" s="32" t="s">
        <v>3575</v>
      </c>
      <c r="T617" s="55" t="s">
        <v>2721</v>
      </c>
      <c r="U617" s="32" t="s">
        <v>3574</v>
      </c>
      <c r="V617" s="55">
        <v>8</v>
      </c>
      <c r="W617" s="55" t="s">
        <v>1</v>
      </c>
      <c r="X617" s="55"/>
      <c r="Y617" s="110" t="s">
        <v>25</v>
      </c>
      <c r="Z617" s="109" t="s">
        <v>158</v>
      </c>
      <c r="AA617" s="54"/>
      <c r="AB617" s="53"/>
      <c r="AC617" s="53" t="s">
        <v>25</v>
      </c>
      <c r="AD617" s="53"/>
      <c r="AE617" s="53" t="s">
        <v>0</v>
      </c>
      <c r="AF617" s="52"/>
      <c r="AG617" s="290"/>
      <c r="AH617" s="291"/>
      <c r="AI617" s="291"/>
      <c r="AJ617" s="292"/>
      <c r="AK617" s="27">
        <v>359593</v>
      </c>
      <c r="AL617" s="334">
        <v>359593</v>
      </c>
    </row>
    <row r="618" spans="1:1613" ht="75" customHeight="1" x14ac:dyDescent="0.35">
      <c r="A618" s="30" t="s">
        <v>3573</v>
      </c>
      <c r="B618" s="31" t="s">
        <v>3572</v>
      </c>
      <c r="C618" s="30" t="s">
        <v>2557</v>
      </c>
      <c r="D618" s="38" t="s">
        <v>19</v>
      </c>
      <c r="E618" s="30" t="s">
        <v>9</v>
      </c>
      <c r="F618" s="105" t="str">
        <f t="shared" si="36"/>
        <v>|||||||||||||||||||||||||||||||||||||||||||||||||||||</v>
      </c>
      <c r="G618" s="104">
        <v>159.36666666666667</v>
      </c>
      <c r="H618" s="35">
        <v>43488</v>
      </c>
      <c r="I618" s="23" t="s">
        <v>8</v>
      </c>
      <c r="J618" s="34">
        <v>48338</v>
      </c>
      <c r="K618" s="23" t="s">
        <v>7</v>
      </c>
      <c r="L618" s="34" t="s">
        <v>1</v>
      </c>
      <c r="M618" s="23" t="s">
        <v>1</v>
      </c>
      <c r="N618" s="23">
        <f t="shared" si="37"/>
        <v>0</v>
      </c>
      <c r="O618" s="33" t="s">
        <v>7</v>
      </c>
      <c r="P618" s="23"/>
      <c r="Q618" s="38" t="s">
        <v>3482</v>
      </c>
      <c r="R618" s="30" t="s">
        <v>3510</v>
      </c>
      <c r="S618" s="32" t="s">
        <v>3571</v>
      </c>
      <c r="T618" s="30" t="s">
        <v>151</v>
      </c>
      <c r="U618" s="32" t="s">
        <v>3570</v>
      </c>
      <c r="V618" s="30">
        <v>7</v>
      </c>
      <c r="W618" s="30" t="s">
        <v>1</v>
      </c>
      <c r="X618" s="30"/>
      <c r="Y618" s="103" t="s">
        <v>25</v>
      </c>
      <c r="Z618" s="102" t="s">
        <v>89</v>
      </c>
      <c r="AA618" s="26"/>
      <c r="AB618" s="25"/>
      <c r="AC618" s="25"/>
      <c r="AD618" s="25"/>
      <c r="AE618" s="25"/>
      <c r="AF618" s="24"/>
      <c r="AG618" s="264"/>
      <c r="AH618" s="293" t="s">
        <v>23</v>
      </c>
      <c r="AI618" s="293" t="s">
        <v>127</v>
      </c>
      <c r="AJ618" s="294"/>
      <c r="AK618" s="27">
        <v>338076</v>
      </c>
      <c r="AL618" s="331">
        <f t="shared" ref="AL618:AL639" si="38">AK618</f>
        <v>338076</v>
      </c>
    </row>
    <row r="619" spans="1:1613" ht="75" customHeight="1" x14ac:dyDescent="0.35">
      <c r="A619" s="30" t="s">
        <v>3569</v>
      </c>
      <c r="B619" s="31" t="s">
        <v>3568</v>
      </c>
      <c r="C619" s="30" t="s">
        <v>3567</v>
      </c>
      <c r="D619" s="38" t="s">
        <v>468</v>
      </c>
      <c r="E619" s="30" t="s">
        <v>69</v>
      </c>
      <c r="F619" s="105" t="str">
        <f t="shared" si="36"/>
        <v>|||||||||||||||||||</v>
      </c>
      <c r="G619" s="104">
        <v>59.266666666666666</v>
      </c>
      <c r="H619" s="35">
        <v>43448</v>
      </c>
      <c r="I619" s="23" t="s">
        <v>8</v>
      </c>
      <c r="J619" s="34" t="s">
        <v>1</v>
      </c>
      <c r="K619" s="23" t="s">
        <v>1</v>
      </c>
      <c r="L619" s="34">
        <v>45252</v>
      </c>
      <c r="M619" s="23" t="s">
        <v>8</v>
      </c>
      <c r="N619" s="23">
        <f t="shared" si="37"/>
        <v>1</v>
      </c>
      <c r="O619" s="33" t="s">
        <v>8</v>
      </c>
      <c r="P619" s="23"/>
      <c r="Q619" s="38" t="s">
        <v>3482</v>
      </c>
      <c r="R619" s="30" t="s">
        <v>3566</v>
      </c>
      <c r="S619" s="32" t="s">
        <v>688</v>
      </c>
      <c r="T619" s="30" t="s">
        <v>3565</v>
      </c>
      <c r="U619" s="32" t="s">
        <v>3564</v>
      </c>
      <c r="V619" s="30">
        <v>14</v>
      </c>
      <c r="W619" s="30" t="s">
        <v>133</v>
      </c>
      <c r="X619" s="40" t="s">
        <v>132</v>
      </c>
      <c r="Y619" s="103" t="s">
        <v>25</v>
      </c>
      <c r="Z619" s="102"/>
      <c r="AA619" s="26"/>
      <c r="AB619" s="25"/>
      <c r="AC619" s="25"/>
      <c r="AD619" s="25" t="s">
        <v>37</v>
      </c>
      <c r="AE619" s="25" t="s">
        <v>0</v>
      </c>
      <c r="AF619" s="24"/>
      <c r="AG619" s="264"/>
      <c r="AH619" s="293"/>
      <c r="AI619" s="293" t="s">
        <v>127</v>
      </c>
      <c r="AJ619" s="294"/>
      <c r="AK619" s="27">
        <v>334696</v>
      </c>
      <c r="AL619" s="331">
        <f t="shared" si="38"/>
        <v>334696</v>
      </c>
    </row>
    <row r="620" spans="1:1613" ht="75" customHeight="1" x14ac:dyDescent="0.35">
      <c r="A620" s="30" t="s">
        <v>3563</v>
      </c>
      <c r="B620" s="31" t="s">
        <v>3562</v>
      </c>
      <c r="C620" s="30" t="s">
        <v>3561</v>
      </c>
      <c r="D620" s="38" t="s">
        <v>10</v>
      </c>
      <c r="E620" s="30" t="s">
        <v>213</v>
      </c>
      <c r="F620" s="105" t="str">
        <f t="shared" si="36"/>
        <v>|||||||||||||||||||||||||||</v>
      </c>
      <c r="G620" s="104">
        <v>82.600000000000009</v>
      </c>
      <c r="H620" s="35">
        <v>43640</v>
      </c>
      <c r="I620" s="23" t="s">
        <v>8</v>
      </c>
      <c r="J620" s="34">
        <v>46154</v>
      </c>
      <c r="K620" s="23" t="s">
        <v>7</v>
      </c>
      <c r="L620" s="34" t="s">
        <v>1</v>
      </c>
      <c r="M620" s="23" t="s">
        <v>1</v>
      </c>
      <c r="N620" s="23">
        <f t="shared" si="37"/>
        <v>0</v>
      </c>
      <c r="O620" s="33" t="s">
        <v>7</v>
      </c>
      <c r="P620" s="23"/>
      <c r="Q620" s="38" t="s">
        <v>3482</v>
      </c>
      <c r="R620" s="30" t="s">
        <v>3560</v>
      </c>
      <c r="S620" s="32" t="s">
        <v>3559</v>
      </c>
      <c r="T620" s="30" t="s">
        <v>3</v>
      </c>
      <c r="U620" s="32" t="s">
        <v>3558</v>
      </c>
      <c r="V620" s="30">
        <v>2</v>
      </c>
      <c r="W620" s="30" t="s">
        <v>1</v>
      </c>
      <c r="X620" s="30"/>
      <c r="Y620" s="103" t="s">
        <v>25</v>
      </c>
      <c r="Z620" s="102" t="s">
        <v>89</v>
      </c>
      <c r="AA620" s="26"/>
      <c r="AB620" s="25"/>
      <c r="AC620" s="25"/>
      <c r="AD620" s="25"/>
      <c r="AE620" s="25"/>
      <c r="AF620" s="24"/>
      <c r="AG620" s="264"/>
      <c r="AH620" s="293" t="s">
        <v>23</v>
      </c>
      <c r="AI620" s="293"/>
      <c r="AJ620" s="294"/>
      <c r="AK620" s="27">
        <v>329808</v>
      </c>
      <c r="AL620" s="312">
        <f t="shared" si="38"/>
        <v>329808</v>
      </c>
    </row>
    <row r="621" spans="1:1613" ht="75" customHeight="1" x14ac:dyDescent="0.35">
      <c r="A621" s="30" t="s">
        <v>3557</v>
      </c>
      <c r="B621" s="31" t="s">
        <v>3520</v>
      </c>
      <c r="C621" s="30" t="s">
        <v>3554</v>
      </c>
      <c r="D621" s="38" t="s">
        <v>468</v>
      </c>
      <c r="E621" s="30" t="s">
        <v>69</v>
      </c>
      <c r="F621" s="105" t="str">
        <f t="shared" si="36"/>
        <v>|||||||||||||</v>
      </c>
      <c r="G621" s="104">
        <v>39.933333333333337</v>
      </c>
      <c r="H621" s="35">
        <v>44105</v>
      </c>
      <c r="I621" s="23" t="s">
        <v>8</v>
      </c>
      <c r="J621" s="34">
        <v>45320</v>
      </c>
      <c r="K621" s="23" t="s">
        <v>8</v>
      </c>
      <c r="L621" s="34">
        <v>45358</v>
      </c>
      <c r="M621" s="23" t="s">
        <v>8</v>
      </c>
      <c r="N621" s="23">
        <f t="shared" si="37"/>
        <v>1</v>
      </c>
      <c r="O621" s="33" t="s">
        <v>8</v>
      </c>
      <c r="P621" s="23"/>
      <c r="Q621" s="38" t="s">
        <v>3482</v>
      </c>
      <c r="R621" s="30" t="s">
        <v>520</v>
      </c>
      <c r="S621" s="32" t="s">
        <v>3504</v>
      </c>
      <c r="T621" s="30" t="s">
        <v>1032</v>
      </c>
      <c r="U621" s="32" t="s">
        <v>3556</v>
      </c>
      <c r="V621" s="30">
        <v>20</v>
      </c>
      <c r="W621" s="30" t="s">
        <v>133</v>
      </c>
      <c r="X621" s="40" t="s">
        <v>132</v>
      </c>
      <c r="Y621" s="103"/>
      <c r="Z621" s="102" t="s">
        <v>30</v>
      </c>
      <c r="AA621" s="26"/>
      <c r="AB621" s="25"/>
      <c r="AC621" s="25"/>
      <c r="AD621" s="25"/>
      <c r="AE621" s="25"/>
      <c r="AF621" s="24"/>
      <c r="AG621" s="264"/>
      <c r="AH621" s="293"/>
      <c r="AI621" s="293" t="s">
        <v>127</v>
      </c>
      <c r="AJ621" s="294"/>
      <c r="AK621" s="27">
        <v>329205</v>
      </c>
      <c r="AL621" s="312">
        <f t="shared" si="38"/>
        <v>329205</v>
      </c>
    </row>
    <row r="622" spans="1:1613" ht="75" customHeight="1" x14ac:dyDescent="0.35">
      <c r="A622" s="30" t="s">
        <v>3555</v>
      </c>
      <c r="B622" s="31" t="s">
        <v>3520</v>
      </c>
      <c r="C622" s="30" t="s">
        <v>3554</v>
      </c>
      <c r="D622" s="38" t="s">
        <v>468</v>
      </c>
      <c r="E622" s="30" t="s">
        <v>69</v>
      </c>
      <c r="F622" s="105" t="str">
        <f t="shared" si="36"/>
        <v>|||||||||||||</v>
      </c>
      <c r="G622" s="104">
        <v>40.833333333333329</v>
      </c>
      <c r="H622" s="35">
        <v>43958</v>
      </c>
      <c r="I622" s="23" t="s">
        <v>8</v>
      </c>
      <c r="J622" s="34">
        <v>45201</v>
      </c>
      <c r="K622" s="23" t="s">
        <v>8</v>
      </c>
      <c r="L622" s="34" t="s">
        <v>1</v>
      </c>
      <c r="M622" s="23" t="s">
        <v>1</v>
      </c>
      <c r="N622" s="23">
        <f t="shared" si="37"/>
        <v>1</v>
      </c>
      <c r="O622" s="33" t="s">
        <v>8</v>
      </c>
      <c r="P622" s="23"/>
      <c r="Q622" s="38" t="s">
        <v>3482</v>
      </c>
      <c r="R622" s="30" t="s">
        <v>520</v>
      </c>
      <c r="S622" s="32" t="s">
        <v>688</v>
      </c>
      <c r="T622" s="30" t="s">
        <v>1032</v>
      </c>
      <c r="U622" s="32" t="s">
        <v>3553</v>
      </c>
      <c r="V622" s="30">
        <v>21</v>
      </c>
      <c r="W622" s="30" t="s">
        <v>133</v>
      </c>
      <c r="X622" s="40" t="s">
        <v>132</v>
      </c>
      <c r="Y622" s="103"/>
      <c r="Z622" s="102" t="s">
        <v>30</v>
      </c>
      <c r="AA622" s="26"/>
      <c r="AB622" s="25"/>
      <c r="AC622" s="25" t="s">
        <v>25</v>
      </c>
      <c r="AD622" s="25" t="s">
        <v>37</v>
      </c>
      <c r="AE622" s="25" t="s">
        <v>0</v>
      </c>
      <c r="AF622" s="24"/>
      <c r="AG622" s="264"/>
      <c r="AH622" s="293"/>
      <c r="AI622" s="293" t="s">
        <v>127</v>
      </c>
      <c r="AJ622" s="294"/>
      <c r="AK622" s="27">
        <v>329172</v>
      </c>
      <c r="AL622" s="312">
        <f t="shared" si="38"/>
        <v>329172</v>
      </c>
    </row>
    <row r="623" spans="1:1613" ht="75" customHeight="1" x14ac:dyDescent="0.35">
      <c r="A623" s="30" t="s">
        <v>3552</v>
      </c>
      <c r="B623" s="31" t="s">
        <v>3551</v>
      </c>
      <c r="C623" s="30" t="s">
        <v>3550</v>
      </c>
      <c r="D623" s="38" t="s">
        <v>468</v>
      </c>
      <c r="E623" s="30" t="s">
        <v>69</v>
      </c>
      <c r="F623" s="105" t="str">
        <f t="shared" si="36"/>
        <v>||||||||||||||||||||</v>
      </c>
      <c r="G623" s="104">
        <v>60.166666666666671</v>
      </c>
      <c r="H623" s="35">
        <v>43395</v>
      </c>
      <c r="I623" s="23" t="s">
        <v>8</v>
      </c>
      <c r="J623" s="34" t="s">
        <v>1</v>
      </c>
      <c r="K623" s="23" t="s">
        <v>1</v>
      </c>
      <c r="L623" s="34">
        <v>45226</v>
      </c>
      <c r="M623" s="23" t="s">
        <v>8</v>
      </c>
      <c r="N623" s="23">
        <f t="shared" si="37"/>
        <v>1</v>
      </c>
      <c r="O623" s="33" t="s">
        <v>8</v>
      </c>
      <c r="P623" s="23"/>
      <c r="Q623" s="38" t="s">
        <v>3482</v>
      </c>
      <c r="R623" s="30" t="s">
        <v>3495</v>
      </c>
      <c r="S623" s="32" t="s">
        <v>2762</v>
      </c>
      <c r="T623" s="30" t="s">
        <v>1032</v>
      </c>
      <c r="U623" s="32" t="s">
        <v>3549</v>
      </c>
      <c r="V623" s="30">
        <v>20</v>
      </c>
      <c r="W623" s="30" t="s">
        <v>65</v>
      </c>
      <c r="X623" s="30" t="s">
        <v>64</v>
      </c>
      <c r="Y623" s="103"/>
      <c r="Z623" s="102"/>
      <c r="AA623" s="26"/>
      <c r="AB623" s="25"/>
      <c r="AC623" s="25"/>
      <c r="AD623" s="25"/>
      <c r="AE623" s="25"/>
      <c r="AF623" s="24"/>
      <c r="AG623" s="264"/>
      <c r="AH623" s="293"/>
      <c r="AI623" s="293"/>
      <c r="AJ623" s="294"/>
      <c r="AK623" s="27">
        <v>325149</v>
      </c>
      <c r="AL623" s="312">
        <f t="shared" si="38"/>
        <v>325149</v>
      </c>
    </row>
    <row r="624" spans="1:1613" ht="75" customHeight="1" x14ac:dyDescent="0.35">
      <c r="A624" s="30" t="s">
        <v>3548</v>
      </c>
      <c r="B624" s="31" t="s">
        <v>3547</v>
      </c>
      <c r="C624" s="30" t="s">
        <v>3542</v>
      </c>
      <c r="D624" s="38" t="s">
        <v>468</v>
      </c>
      <c r="E624" s="30" t="s">
        <v>69</v>
      </c>
      <c r="F624" s="105" t="str">
        <f t="shared" si="36"/>
        <v>|||||||||||||||</v>
      </c>
      <c r="G624" s="104">
        <v>45.800000000000004</v>
      </c>
      <c r="H624" s="35">
        <v>43571</v>
      </c>
      <c r="I624" s="23" t="s">
        <v>8</v>
      </c>
      <c r="J624" s="34" t="s">
        <v>1</v>
      </c>
      <c r="K624" s="23" t="s">
        <v>1</v>
      </c>
      <c r="L624" s="34">
        <v>44967</v>
      </c>
      <c r="M624" s="23" t="s">
        <v>8</v>
      </c>
      <c r="N624" s="23">
        <f t="shared" si="37"/>
        <v>1</v>
      </c>
      <c r="O624" s="33" t="s">
        <v>8</v>
      </c>
      <c r="P624" s="23"/>
      <c r="Q624" s="38" t="s">
        <v>3482</v>
      </c>
      <c r="R624" s="30" t="s">
        <v>3495</v>
      </c>
      <c r="S624" s="32" t="s">
        <v>3546</v>
      </c>
      <c r="T624" s="30" t="s">
        <v>151</v>
      </c>
      <c r="U624" s="32" t="s">
        <v>3545</v>
      </c>
      <c r="V624" s="30">
        <v>12</v>
      </c>
      <c r="W624" s="30" t="s">
        <v>133</v>
      </c>
      <c r="X624" s="40" t="s">
        <v>132</v>
      </c>
      <c r="Y624" s="103" t="s">
        <v>25</v>
      </c>
      <c r="Z624" s="102" t="s">
        <v>158</v>
      </c>
      <c r="AA624" s="26"/>
      <c r="AB624" s="25"/>
      <c r="AC624" s="25"/>
      <c r="AD624" s="25" t="s">
        <v>37</v>
      </c>
      <c r="AE624" s="25" t="s">
        <v>0</v>
      </c>
      <c r="AF624" s="24"/>
      <c r="AG624" s="264"/>
      <c r="AH624" s="293"/>
      <c r="AI624" s="293" t="s">
        <v>127</v>
      </c>
      <c r="AJ624" s="294"/>
      <c r="AK624" s="27">
        <v>314755</v>
      </c>
      <c r="AL624" s="331">
        <f t="shared" si="38"/>
        <v>314755</v>
      </c>
    </row>
    <row r="625" spans="1:38" ht="75" customHeight="1" x14ac:dyDescent="0.35">
      <c r="A625" s="30" t="s">
        <v>3544</v>
      </c>
      <c r="B625" s="31" t="s">
        <v>3543</v>
      </c>
      <c r="C625" s="30" t="s">
        <v>3542</v>
      </c>
      <c r="D625" s="38" t="s">
        <v>19</v>
      </c>
      <c r="E625" s="30" t="s">
        <v>213</v>
      </c>
      <c r="F625" s="105" t="str">
        <f t="shared" si="36"/>
        <v>||||||||||||||||||||||||||</v>
      </c>
      <c r="G625" s="104">
        <v>80.5</v>
      </c>
      <c r="H625" s="35">
        <v>43137</v>
      </c>
      <c r="I625" s="23" t="s">
        <v>8</v>
      </c>
      <c r="J625" s="34">
        <v>45586</v>
      </c>
      <c r="K625" s="23" t="s">
        <v>7</v>
      </c>
      <c r="L625" s="34" t="s">
        <v>1</v>
      </c>
      <c r="M625" s="23" t="s">
        <v>1</v>
      </c>
      <c r="N625" s="23">
        <f t="shared" si="37"/>
        <v>0</v>
      </c>
      <c r="O625" s="33" t="s">
        <v>7</v>
      </c>
      <c r="P625" s="23"/>
      <c r="Q625" s="38" t="s">
        <v>3482</v>
      </c>
      <c r="R625" s="30" t="s">
        <v>3541</v>
      </c>
      <c r="S625" s="32" t="s">
        <v>3540</v>
      </c>
      <c r="T625" s="30" t="s">
        <v>45</v>
      </c>
      <c r="U625" s="32" t="s">
        <v>3539</v>
      </c>
      <c r="V625" s="30">
        <v>11</v>
      </c>
      <c r="W625" s="30" t="s">
        <v>1</v>
      </c>
      <c r="X625" s="30"/>
      <c r="Y625" s="103"/>
      <c r="Z625" s="102"/>
      <c r="AA625" s="26"/>
      <c r="AB625" s="25"/>
      <c r="AC625" s="25"/>
      <c r="AD625" s="25"/>
      <c r="AE625" s="25"/>
      <c r="AF625" s="24"/>
      <c r="AG625" s="264" t="s">
        <v>769</v>
      </c>
      <c r="AH625" s="293" t="s">
        <v>23</v>
      </c>
      <c r="AI625" s="293"/>
      <c r="AJ625" s="294"/>
      <c r="AK625" s="27">
        <v>311577</v>
      </c>
      <c r="AL625" s="331">
        <f t="shared" si="38"/>
        <v>311577</v>
      </c>
    </row>
    <row r="626" spans="1:38" ht="75" customHeight="1" x14ac:dyDescent="0.35">
      <c r="A626" s="30" t="s">
        <v>3538</v>
      </c>
      <c r="B626" s="31" t="s">
        <v>3537</v>
      </c>
      <c r="C626" s="30" t="s">
        <v>3536</v>
      </c>
      <c r="D626" s="38" t="s">
        <v>468</v>
      </c>
      <c r="E626" s="30" t="s">
        <v>69</v>
      </c>
      <c r="F626" s="105" t="str">
        <f t="shared" si="36"/>
        <v>||||||||||||||||||||||||</v>
      </c>
      <c r="G626" s="104">
        <v>72</v>
      </c>
      <c r="H626" s="35">
        <v>43076</v>
      </c>
      <c r="I626" s="23" t="s">
        <v>8</v>
      </c>
      <c r="J626" s="34" t="s">
        <v>1</v>
      </c>
      <c r="K626" s="23" t="s">
        <v>1</v>
      </c>
      <c r="L626" s="34">
        <v>45267</v>
      </c>
      <c r="M626" s="23" t="s">
        <v>8</v>
      </c>
      <c r="N626" s="23">
        <f t="shared" si="37"/>
        <v>1</v>
      </c>
      <c r="O626" s="33" t="s">
        <v>8</v>
      </c>
      <c r="P626" s="23"/>
      <c r="Q626" s="38" t="s">
        <v>3482</v>
      </c>
      <c r="R626" s="30" t="s">
        <v>689</v>
      </c>
      <c r="S626" s="32" t="s">
        <v>3504</v>
      </c>
      <c r="T626" s="30" t="s">
        <v>1075</v>
      </c>
      <c r="U626" s="32" t="s">
        <v>3535</v>
      </c>
      <c r="V626" s="30">
        <v>21</v>
      </c>
      <c r="W626" s="30" t="s">
        <v>133</v>
      </c>
      <c r="X626" s="40" t="s">
        <v>132</v>
      </c>
      <c r="Y626" s="103" t="s">
        <v>25</v>
      </c>
      <c r="Z626" s="102"/>
      <c r="AA626" s="26"/>
      <c r="AB626" s="25"/>
      <c r="AC626" s="25"/>
      <c r="AD626" s="25" t="s">
        <v>37</v>
      </c>
      <c r="AE626" s="25" t="s">
        <v>0</v>
      </c>
      <c r="AF626" s="24"/>
      <c r="AG626" s="264"/>
      <c r="AH626" s="293"/>
      <c r="AI626" s="293" t="s">
        <v>127</v>
      </c>
      <c r="AJ626" s="294"/>
      <c r="AK626" s="27">
        <v>311468</v>
      </c>
      <c r="AL626" s="331">
        <f t="shared" si="38"/>
        <v>311468</v>
      </c>
    </row>
    <row r="627" spans="1:38" ht="75" customHeight="1" x14ac:dyDescent="0.35">
      <c r="A627" s="30" t="s">
        <v>3534</v>
      </c>
      <c r="B627" s="31" t="s">
        <v>3484</v>
      </c>
      <c r="C627" s="30" t="s">
        <v>2230</v>
      </c>
      <c r="D627" s="38" t="s">
        <v>10</v>
      </c>
      <c r="E627" s="30" t="s">
        <v>69</v>
      </c>
      <c r="F627" s="105" t="str">
        <f t="shared" si="36"/>
        <v>|||||||||||||||||</v>
      </c>
      <c r="G627" s="104">
        <v>53.766666666666666</v>
      </c>
      <c r="H627" s="35">
        <v>42871</v>
      </c>
      <c r="I627" s="23" t="s">
        <v>8</v>
      </c>
      <c r="J627" s="34">
        <v>44509</v>
      </c>
      <c r="K627" s="23" t="s">
        <v>8</v>
      </c>
      <c r="L627" s="34" t="s">
        <v>1</v>
      </c>
      <c r="M627" s="23" t="s">
        <v>1</v>
      </c>
      <c r="N627" s="23">
        <f t="shared" si="37"/>
        <v>1</v>
      </c>
      <c r="O627" s="33" t="s">
        <v>8</v>
      </c>
      <c r="P627" s="23"/>
      <c r="Q627" s="38" t="s">
        <v>3482</v>
      </c>
      <c r="R627" s="30" t="s">
        <v>520</v>
      </c>
      <c r="S627" s="32" t="s">
        <v>3533</v>
      </c>
      <c r="T627" s="30" t="s">
        <v>3</v>
      </c>
      <c r="U627" s="32" t="s">
        <v>3532</v>
      </c>
      <c r="V627" s="30">
        <v>10</v>
      </c>
      <c r="W627" s="30" t="s">
        <v>117</v>
      </c>
      <c r="X627" s="30"/>
      <c r="Y627" s="103" t="s">
        <v>25</v>
      </c>
      <c r="Z627" s="102" t="s">
        <v>89</v>
      </c>
      <c r="AA627" s="26"/>
      <c r="AB627" s="25"/>
      <c r="AC627" s="25"/>
      <c r="AD627" s="25"/>
      <c r="AE627" s="25"/>
      <c r="AF627" s="24"/>
      <c r="AG627" s="264"/>
      <c r="AH627" s="293" t="s">
        <v>23</v>
      </c>
      <c r="AI627" s="293" t="s">
        <v>127</v>
      </c>
      <c r="AJ627" s="294"/>
      <c r="AK627" s="27">
        <v>301161</v>
      </c>
      <c r="AL627" s="331">
        <f t="shared" si="38"/>
        <v>301161</v>
      </c>
    </row>
    <row r="628" spans="1:38" ht="75" customHeight="1" x14ac:dyDescent="0.35">
      <c r="A628" s="30" t="s">
        <v>3531</v>
      </c>
      <c r="B628" s="31" t="s">
        <v>3530</v>
      </c>
      <c r="C628" s="30" t="s">
        <v>3529</v>
      </c>
      <c r="D628" s="38" t="s">
        <v>10</v>
      </c>
      <c r="E628" s="30" t="s">
        <v>69</v>
      </c>
      <c r="F628" s="105" t="str">
        <f t="shared" si="36"/>
        <v>||||||</v>
      </c>
      <c r="G628" s="104">
        <v>19.766666666666666</v>
      </c>
      <c r="H628" s="35">
        <v>44355</v>
      </c>
      <c r="I628" s="23" t="s">
        <v>8</v>
      </c>
      <c r="J628" s="34" t="s">
        <v>1</v>
      </c>
      <c r="K628" s="23" t="s">
        <v>1</v>
      </c>
      <c r="L628" s="34">
        <v>44957</v>
      </c>
      <c r="M628" s="23" t="s">
        <v>8</v>
      </c>
      <c r="N628" s="23">
        <f t="shared" si="37"/>
        <v>1</v>
      </c>
      <c r="O628" s="33" t="s">
        <v>8</v>
      </c>
      <c r="P628" s="23"/>
      <c r="Q628" s="38" t="s">
        <v>3482</v>
      </c>
      <c r="R628" s="30" t="s">
        <v>3528</v>
      </c>
      <c r="S628" s="32" t="s">
        <v>101</v>
      </c>
      <c r="T628" s="30" t="s">
        <v>16</v>
      </c>
      <c r="U628" s="32" t="s">
        <v>15</v>
      </c>
      <c r="V628" s="30">
        <v>1</v>
      </c>
      <c r="W628" s="30" t="s">
        <v>133</v>
      </c>
      <c r="X628" s="40" t="s">
        <v>132</v>
      </c>
      <c r="Y628" s="103" t="s">
        <v>25</v>
      </c>
      <c r="Z628" s="102" t="s">
        <v>158</v>
      </c>
      <c r="AA628" s="26"/>
      <c r="AB628" s="25"/>
      <c r="AC628" s="25"/>
      <c r="AD628" s="25"/>
      <c r="AE628" s="25"/>
      <c r="AF628" s="24"/>
      <c r="AG628" s="264"/>
      <c r="AH628" s="293" t="s">
        <v>23</v>
      </c>
      <c r="AI628" s="293"/>
      <c r="AJ628" s="294" t="s">
        <v>35</v>
      </c>
      <c r="AK628" s="27">
        <v>412028</v>
      </c>
      <c r="AL628" s="331">
        <f t="shared" si="38"/>
        <v>412028</v>
      </c>
    </row>
    <row r="629" spans="1:38" ht="75" customHeight="1" x14ac:dyDescent="0.35">
      <c r="A629" s="30" t="s">
        <v>3527</v>
      </c>
      <c r="B629" s="31" t="s">
        <v>3526</v>
      </c>
      <c r="C629" s="30" t="s">
        <v>3525</v>
      </c>
      <c r="D629" s="38" t="s">
        <v>19</v>
      </c>
      <c r="E629" s="30" t="s">
        <v>9</v>
      </c>
      <c r="F629" s="105" t="str">
        <f t="shared" si="36"/>
        <v>|||||||||||</v>
      </c>
      <c r="G629" s="104">
        <v>34.333333333333336</v>
      </c>
      <c r="H629" s="35">
        <v>44613</v>
      </c>
      <c r="I629" s="23" t="s">
        <v>8</v>
      </c>
      <c r="J629" s="34">
        <v>45658</v>
      </c>
      <c r="K629" s="23" t="s">
        <v>7</v>
      </c>
      <c r="L629" s="34" t="s">
        <v>1</v>
      </c>
      <c r="M629" s="23" t="s">
        <v>1</v>
      </c>
      <c r="N629" s="23">
        <f t="shared" si="37"/>
        <v>0</v>
      </c>
      <c r="O629" s="33" t="s">
        <v>7</v>
      </c>
      <c r="P629" s="23"/>
      <c r="Q629" s="38" t="s">
        <v>3482</v>
      </c>
      <c r="R629" s="30" t="s">
        <v>520</v>
      </c>
      <c r="S629" s="32" t="s">
        <v>3524</v>
      </c>
      <c r="T629" s="30" t="s">
        <v>59</v>
      </c>
      <c r="U629" s="32" t="s">
        <v>58</v>
      </c>
      <c r="V629" s="30">
        <v>1</v>
      </c>
      <c r="W629" s="30" t="s">
        <v>1</v>
      </c>
      <c r="X629" s="30"/>
      <c r="Y629" s="103" t="s">
        <v>25</v>
      </c>
      <c r="Z629" s="102" t="s">
        <v>30</v>
      </c>
      <c r="AA629" s="26"/>
      <c r="AB629" s="25"/>
      <c r="AC629" s="25" t="s">
        <v>25</v>
      </c>
      <c r="AD629" s="25"/>
      <c r="AE629" s="25"/>
      <c r="AF629" s="24"/>
      <c r="AG629" s="264"/>
      <c r="AH629" s="293"/>
      <c r="AI629" s="293"/>
      <c r="AJ629" s="294"/>
      <c r="AK629" s="27">
        <v>411217</v>
      </c>
      <c r="AL629" s="331">
        <f t="shared" si="38"/>
        <v>411217</v>
      </c>
    </row>
    <row r="630" spans="1:38" ht="75" customHeight="1" x14ac:dyDescent="0.35">
      <c r="A630" s="30" t="s">
        <v>3523</v>
      </c>
      <c r="B630" s="31" t="s">
        <v>3490</v>
      </c>
      <c r="C630" s="30" t="s">
        <v>319</v>
      </c>
      <c r="D630" s="38" t="s">
        <v>19</v>
      </c>
      <c r="E630" s="30" t="s">
        <v>69</v>
      </c>
      <c r="F630" s="105" t="str">
        <f t="shared" si="36"/>
        <v>||||||</v>
      </c>
      <c r="G630" s="104">
        <v>20.266666666666666</v>
      </c>
      <c r="H630" s="35">
        <v>44476</v>
      </c>
      <c r="I630" s="23" t="s">
        <v>8</v>
      </c>
      <c r="J630" s="34">
        <v>45092</v>
      </c>
      <c r="K630" s="23" t="s">
        <v>7</v>
      </c>
      <c r="L630" s="34">
        <v>45435</v>
      </c>
      <c r="M630" s="23" t="s">
        <v>8</v>
      </c>
      <c r="N630" s="23">
        <f t="shared" si="37"/>
        <v>0</v>
      </c>
      <c r="O630" s="33" t="s">
        <v>7</v>
      </c>
      <c r="P630" s="23"/>
      <c r="Q630" s="38" t="s">
        <v>3482</v>
      </c>
      <c r="R630" s="30" t="s">
        <v>520</v>
      </c>
      <c r="S630" s="32" t="s">
        <v>1</v>
      </c>
      <c r="T630" s="30" t="s">
        <v>151</v>
      </c>
      <c r="U630" s="32" t="s">
        <v>3522</v>
      </c>
      <c r="V630" s="30">
        <v>4</v>
      </c>
      <c r="W630" s="30" t="s">
        <v>133</v>
      </c>
      <c r="X630" s="40" t="s">
        <v>132</v>
      </c>
      <c r="Y630" s="103" t="s">
        <v>25</v>
      </c>
      <c r="Z630" s="102" t="s">
        <v>89</v>
      </c>
      <c r="AA630" s="26"/>
      <c r="AB630" s="25"/>
      <c r="AC630" s="25"/>
      <c r="AD630" s="25"/>
      <c r="AE630" s="25"/>
      <c r="AF630" s="24"/>
      <c r="AG630" s="264"/>
      <c r="AH630" s="293"/>
      <c r="AI630" s="293" t="s">
        <v>127</v>
      </c>
      <c r="AJ630" s="294"/>
      <c r="AK630" s="27">
        <v>403251</v>
      </c>
      <c r="AL630" s="331">
        <f t="shared" si="38"/>
        <v>403251</v>
      </c>
    </row>
    <row r="631" spans="1:38" ht="75" customHeight="1" x14ac:dyDescent="0.35">
      <c r="A631" s="30" t="s">
        <v>3521</v>
      </c>
      <c r="B631" s="31" t="s">
        <v>3520</v>
      </c>
      <c r="C631" s="30" t="s">
        <v>3519</v>
      </c>
      <c r="D631" s="38" t="s">
        <v>19</v>
      </c>
      <c r="E631" s="30" t="s">
        <v>213</v>
      </c>
      <c r="F631" s="105" t="str">
        <f t="shared" si="36"/>
        <v>||||||||||||||||||||||||||||||</v>
      </c>
      <c r="G631" s="104">
        <v>90.533333333333331</v>
      </c>
      <c r="H631" s="35">
        <v>44249</v>
      </c>
      <c r="I631" s="23" t="s">
        <v>8</v>
      </c>
      <c r="J631" s="34">
        <v>47004</v>
      </c>
      <c r="K631" s="23" t="s">
        <v>7</v>
      </c>
      <c r="L631" s="34" t="s">
        <v>1</v>
      </c>
      <c r="M631" s="23" t="s">
        <v>1</v>
      </c>
      <c r="N631" s="23">
        <f t="shared" si="37"/>
        <v>0</v>
      </c>
      <c r="O631" s="33" t="s">
        <v>7</v>
      </c>
      <c r="P631" s="23"/>
      <c r="Q631" s="38" t="s">
        <v>3482</v>
      </c>
      <c r="R631" s="30" t="s">
        <v>3513</v>
      </c>
      <c r="S631" s="32" t="s">
        <v>3518</v>
      </c>
      <c r="T631" s="30" t="s">
        <v>96</v>
      </c>
      <c r="U631" s="32" t="s">
        <v>3517</v>
      </c>
      <c r="V631" s="30">
        <v>1</v>
      </c>
      <c r="W631" s="30" t="s">
        <v>1</v>
      </c>
      <c r="X631" s="30"/>
      <c r="Y631" s="103"/>
      <c r="Z631" s="102" t="s">
        <v>30</v>
      </c>
      <c r="AA631" s="26"/>
      <c r="AB631" s="25"/>
      <c r="AC631" s="25"/>
      <c r="AD631" s="25"/>
      <c r="AE631" s="25"/>
      <c r="AF631" s="24"/>
      <c r="AG631" s="264"/>
      <c r="AH631" s="293"/>
      <c r="AI631" s="293"/>
      <c r="AJ631" s="294"/>
      <c r="AK631" s="27">
        <v>395751</v>
      </c>
      <c r="AL631" s="331">
        <f t="shared" si="38"/>
        <v>395751</v>
      </c>
    </row>
    <row r="632" spans="1:38" ht="75" customHeight="1" x14ac:dyDescent="0.35">
      <c r="A632" s="30" t="s">
        <v>3516</v>
      </c>
      <c r="B632" s="31" t="s">
        <v>3515</v>
      </c>
      <c r="C632" s="30" t="s">
        <v>3514</v>
      </c>
      <c r="D632" s="38" t="s">
        <v>468</v>
      </c>
      <c r="E632" s="30" t="s">
        <v>69</v>
      </c>
      <c r="F632" s="105" t="str">
        <f t="shared" si="36"/>
        <v>||||||||||</v>
      </c>
      <c r="G632" s="104">
        <v>32.5</v>
      </c>
      <c r="H632" s="35">
        <v>44394</v>
      </c>
      <c r="I632" s="23" t="s">
        <v>8</v>
      </c>
      <c r="J632" s="34">
        <v>45384</v>
      </c>
      <c r="K632" s="23" t="s">
        <v>7</v>
      </c>
      <c r="L632" s="34" t="s">
        <v>1</v>
      </c>
      <c r="M632" s="23" t="s">
        <v>1</v>
      </c>
      <c r="N632" s="23">
        <f t="shared" si="37"/>
        <v>0</v>
      </c>
      <c r="O632" s="33" t="s">
        <v>7</v>
      </c>
      <c r="P632" s="23"/>
      <c r="Q632" s="38" t="s">
        <v>3482</v>
      </c>
      <c r="R632" s="30" t="s">
        <v>3513</v>
      </c>
      <c r="S632" s="32" t="s">
        <v>439</v>
      </c>
      <c r="T632" s="30" t="s">
        <v>96</v>
      </c>
      <c r="U632" s="32" t="s">
        <v>1858</v>
      </c>
      <c r="V632" s="30">
        <v>1</v>
      </c>
      <c r="W632" s="30" t="s">
        <v>133</v>
      </c>
      <c r="X632" s="40" t="s">
        <v>132</v>
      </c>
      <c r="Y632" s="103"/>
      <c r="Z632" s="102"/>
      <c r="AA632" s="26"/>
      <c r="AB632" s="25"/>
      <c r="AC632" s="25"/>
      <c r="AD632" s="25" t="s">
        <v>37</v>
      </c>
      <c r="AE632" s="25" t="s">
        <v>0</v>
      </c>
      <c r="AF632" s="24"/>
      <c r="AG632" s="264"/>
      <c r="AH632" s="293"/>
      <c r="AI632" s="293"/>
      <c r="AJ632" s="294"/>
      <c r="AK632" s="27">
        <v>395607</v>
      </c>
      <c r="AL632" s="331">
        <f t="shared" si="38"/>
        <v>395607</v>
      </c>
    </row>
    <row r="633" spans="1:38" ht="75" customHeight="1" x14ac:dyDescent="0.35">
      <c r="A633" s="30" t="s">
        <v>3512</v>
      </c>
      <c r="B633" s="31" t="s">
        <v>3484</v>
      </c>
      <c r="C633" s="30" t="s">
        <v>3511</v>
      </c>
      <c r="D633" s="38" t="s">
        <v>40</v>
      </c>
      <c r="E633" s="30" t="s">
        <v>213</v>
      </c>
      <c r="F633" s="105" t="str">
        <f t="shared" si="36"/>
        <v>|||||||||||||||||</v>
      </c>
      <c r="G633" s="104">
        <v>53.866666666666667</v>
      </c>
      <c r="H633" s="35">
        <v>44091</v>
      </c>
      <c r="I633" s="23" t="s">
        <v>8</v>
      </c>
      <c r="J633" s="34">
        <v>45729</v>
      </c>
      <c r="K633" s="23" t="s">
        <v>7</v>
      </c>
      <c r="L633" s="34" t="s">
        <v>1</v>
      </c>
      <c r="M633" s="23" t="s">
        <v>1</v>
      </c>
      <c r="N633" s="23">
        <f t="shared" si="37"/>
        <v>0</v>
      </c>
      <c r="O633" s="33" t="s">
        <v>7</v>
      </c>
      <c r="P633" s="23"/>
      <c r="Q633" s="38" t="s">
        <v>3482</v>
      </c>
      <c r="R633" s="30" t="s">
        <v>3510</v>
      </c>
      <c r="S633" s="32" t="s">
        <v>3509</v>
      </c>
      <c r="T633" s="30" t="s">
        <v>151</v>
      </c>
      <c r="U633" s="32" t="s">
        <v>3508</v>
      </c>
      <c r="V633" s="30">
        <v>11</v>
      </c>
      <c r="W633" s="30" t="s">
        <v>1</v>
      </c>
      <c r="X633" s="30"/>
      <c r="Y633" s="103" t="s">
        <v>25</v>
      </c>
      <c r="Z633" s="102" t="s">
        <v>89</v>
      </c>
      <c r="AA633" s="26"/>
      <c r="AB633" s="25"/>
      <c r="AC633" s="25"/>
      <c r="AD633" s="25"/>
      <c r="AE633" s="25"/>
      <c r="AF633" s="24"/>
      <c r="AG633" s="264"/>
      <c r="AH633" s="293" t="s">
        <v>23</v>
      </c>
      <c r="AI633" s="293" t="s">
        <v>127</v>
      </c>
      <c r="AJ633" s="294"/>
      <c r="AK633" s="27">
        <v>384936</v>
      </c>
      <c r="AL633" s="331">
        <f t="shared" si="38"/>
        <v>384936</v>
      </c>
    </row>
    <row r="634" spans="1:38" ht="75" customHeight="1" x14ac:dyDescent="0.35">
      <c r="A634" s="30" t="s">
        <v>3507</v>
      </c>
      <c r="B634" s="31" t="s">
        <v>3506</v>
      </c>
      <c r="C634" s="30" t="s">
        <v>3505</v>
      </c>
      <c r="D634" s="38" t="s">
        <v>468</v>
      </c>
      <c r="E634" s="30" t="s">
        <v>69</v>
      </c>
      <c r="F634" s="105" t="str">
        <f t="shared" si="36"/>
        <v>|||||||||</v>
      </c>
      <c r="G634" s="104">
        <v>29.533333333333335</v>
      </c>
      <c r="H634" s="35">
        <v>43966</v>
      </c>
      <c r="I634" s="23" t="s">
        <v>8</v>
      </c>
      <c r="J634" s="34" t="s">
        <v>1</v>
      </c>
      <c r="K634" s="23" t="s">
        <v>1</v>
      </c>
      <c r="L634" s="34">
        <v>44866</v>
      </c>
      <c r="M634" s="23" t="s">
        <v>8</v>
      </c>
      <c r="N634" s="23">
        <f t="shared" si="37"/>
        <v>1</v>
      </c>
      <c r="O634" s="33" t="s">
        <v>8</v>
      </c>
      <c r="P634" s="23"/>
      <c r="Q634" s="38" t="s">
        <v>3482</v>
      </c>
      <c r="R634" s="30" t="s">
        <v>520</v>
      </c>
      <c r="S634" s="32" t="s">
        <v>3504</v>
      </c>
      <c r="T634" s="30" t="s">
        <v>810</v>
      </c>
      <c r="U634" s="32" t="s">
        <v>3503</v>
      </c>
      <c r="V634" s="30">
        <v>17</v>
      </c>
      <c r="W634" s="30" t="s">
        <v>133</v>
      </c>
      <c r="X634" s="40" t="s">
        <v>132</v>
      </c>
      <c r="Y634" s="103" t="s">
        <v>25</v>
      </c>
      <c r="Z634" s="102" t="s">
        <v>158</v>
      </c>
      <c r="AA634" s="26" t="s">
        <v>164</v>
      </c>
      <c r="AB634" s="25"/>
      <c r="AC634" s="25" t="s">
        <v>25</v>
      </c>
      <c r="AD634" s="25" t="s">
        <v>37</v>
      </c>
      <c r="AE634" s="25"/>
      <c r="AF634" s="24"/>
      <c r="AG634" s="264"/>
      <c r="AH634" s="293"/>
      <c r="AI634" s="293" t="s">
        <v>127</v>
      </c>
      <c r="AJ634" s="294"/>
      <c r="AK634" s="27">
        <v>362494</v>
      </c>
      <c r="AL634" s="331">
        <f t="shared" si="38"/>
        <v>362494</v>
      </c>
    </row>
    <row r="635" spans="1:38" ht="75" customHeight="1" x14ac:dyDescent="0.35">
      <c r="A635" s="30" t="s">
        <v>3502</v>
      </c>
      <c r="B635" s="31" t="s">
        <v>3501</v>
      </c>
      <c r="C635" s="30" t="s">
        <v>3500</v>
      </c>
      <c r="D635" s="38" t="s">
        <v>10</v>
      </c>
      <c r="E635" s="30" t="s">
        <v>9</v>
      </c>
      <c r="F635" s="105" t="str">
        <f t="shared" si="36"/>
        <v>||||||||||||</v>
      </c>
      <c r="G635" s="104">
        <v>37.666666666666664</v>
      </c>
      <c r="H635" s="35">
        <v>45342</v>
      </c>
      <c r="I635" s="23" t="s">
        <v>8</v>
      </c>
      <c r="J635" s="34">
        <v>46487</v>
      </c>
      <c r="K635" s="23" t="s">
        <v>7</v>
      </c>
      <c r="L635" s="34" t="s">
        <v>1</v>
      </c>
      <c r="M635" s="23" t="s">
        <v>1</v>
      </c>
      <c r="N635" s="23">
        <f t="shared" si="37"/>
        <v>0</v>
      </c>
      <c r="O635" s="33" t="s">
        <v>7</v>
      </c>
      <c r="P635" s="23"/>
      <c r="Q635" s="38" t="s">
        <v>3482</v>
      </c>
      <c r="R635" s="30" t="s">
        <v>3499</v>
      </c>
      <c r="S635" s="32" t="s">
        <v>3498</v>
      </c>
      <c r="T635" s="30" t="s">
        <v>59</v>
      </c>
      <c r="U635" s="32" t="s">
        <v>315</v>
      </c>
      <c r="V635" s="30">
        <v>2</v>
      </c>
      <c r="W635" s="30" t="s">
        <v>1</v>
      </c>
      <c r="X635" s="30"/>
      <c r="Y635" s="103" t="s">
        <v>25</v>
      </c>
      <c r="Z635" s="102" t="s">
        <v>89</v>
      </c>
      <c r="AA635" s="26"/>
      <c r="AB635" s="25"/>
      <c r="AC635" s="25"/>
      <c r="AD635" s="25"/>
      <c r="AE635" s="25" t="s">
        <v>0</v>
      </c>
      <c r="AF635" s="24"/>
      <c r="AG635" s="264"/>
      <c r="AH635" s="293"/>
      <c r="AI635" s="293"/>
      <c r="AJ635" s="294"/>
      <c r="AK635" s="27">
        <v>501014</v>
      </c>
      <c r="AL635" s="331">
        <f t="shared" si="38"/>
        <v>501014</v>
      </c>
    </row>
    <row r="636" spans="1:38" ht="75" customHeight="1" x14ac:dyDescent="0.35">
      <c r="A636" s="30" t="s">
        <v>3497</v>
      </c>
      <c r="B636" s="31" t="s">
        <v>3496</v>
      </c>
      <c r="C636" s="30" t="s">
        <v>362</v>
      </c>
      <c r="D636" s="38" t="s">
        <v>468</v>
      </c>
      <c r="E636" s="30" t="s">
        <v>9</v>
      </c>
      <c r="F636" s="105" t="str">
        <f t="shared" si="36"/>
        <v>||||||||||||||</v>
      </c>
      <c r="G636" s="104">
        <v>44.56666666666667</v>
      </c>
      <c r="H636" s="35">
        <v>45420</v>
      </c>
      <c r="I636" s="23" t="s">
        <v>8</v>
      </c>
      <c r="J636" s="34">
        <v>46777</v>
      </c>
      <c r="K636" s="23" t="s">
        <v>7</v>
      </c>
      <c r="L636" s="34" t="s">
        <v>1</v>
      </c>
      <c r="M636" s="23" t="s">
        <v>1</v>
      </c>
      <c r="N636" s="23">
        <f t="shared" si="37"/>
        <v>0</v>
      </c>
      <c r="O636" s="33" t="s">
        <v>7</v>
      </c>
      <c r="P636" s="23"/>
      <c r="Q636" s="38" t="s">
        <v>3482</v>
      </c>
      <c r="R636" s="30" t="s">
        <v>3495</v>
      </c>
      <c r="S636" s="32" t="s">
        <v>3494</v>
      </c>
      <c r="T636" s="30" t="s">
        <v>3493</v>
      </c>
      <c r="U636" s="32" t="s">
        <v>3492</v>
      </c>
      <c r="V636" s="30">
        <v>2</v>
      </c>
      <c r="W636" s="30" t="s">
        <v>1</v>
      </c>
      <c r="X636" s="30"/>
      <c r="Y636" s="103" t="s">
        <v>25</v>
      </c>
      <c r="Z636" s="102" t="s">
        <v>89</v>
      </c>
      <c r="AA636" s="26"/>
      <c r="AB636" s="25"/>
      <c r="AC636" s="25"/>
      <c r="AD636" s="25" t="s">
        <v>37</v>
      </c>
      <c r="AE636" s="25" t="s">
        <v>0</v>
      </c>
      <c r="AF636" s="24"/>
      <c r="AG636" s="264"/>
      <c r="AH636" s="293"/>
      <c r="AI636" s="293" t="s">
        <v>127</v>
      </c>
      <c r="AJ636" s="294"/>
      <c r="AK636" s="27">
        <v>494996</v>
      </c>
      <c r="AL636" s="331">
        <f t="shared" si="38"/>
        <v>494996</v>
      </c>
    </row>
    <row r="637" spans="1:38" ht="75" customHeight="1" x14ac:dyDescent="0.35">
      <c r="A637" s="30" t="s">
        <v>3491</v>
      </c>
      <c r="B637" s="31" t="s">
        <v>3490</v>
      </c>
      <c r="C637" s="30" t="s">
        <v>319</v>
      </c>
      <c r="D637" s="38" t="s">
        <v>468</v>
      </c>
      <c r="E637" s="30" t="s">
        <v>9</v>
      </c>
      <c r="F637" s="105" t="str">
        <f t="shared" si="36"/>
        <v>|||||||</v>
      </c>
      <c r="G637" s="104">
        <v>22.4</v>
      </c>
      <c r="H637" s="35">
        <v>45330</v>
      </c>
      <c r="I637" s="23" t="s">
        <v>8</v>
      </c>
      <c r="J637" s="34">
        <v>46011</v>
      </c>
      <c r="K637" s="23" t="s">
        <v>7</v>
      </c>
      <c r="L637" s="34" t="s">
        <v>1</v>
      </c>
      <c r="M637" s="23" t="s">
        <v>1</v>
      </c>
      <c r="N637" s="23">
        <f t="shared" si="37"/>
        <v>0</v>
      </c>
      <c r="O637" s="33" t="s">
        <v>7</v>
      </c>
      <c r="P637" s="23"/>
      <c r="Q637" s="38" t="s">
        <v>3482</v>
      </c>
      <c r="R637" s="30" t="s">
        <v>3489</v>
      </c>
      <c r="S637" s="32" t="s">
        <v>925</v>
      </c>
      <c r="T637" s="30" t="s">
        <v>961</v>
      </c>
      <c r="U637" s="32" t="s">
        <v>3488</v>
      </c>
      <c r="V637" s="30">
        <v>7</v>
      </c>
      <c r="W637" s="30" t="s">
        <v>1</v>
      </c>
      <c r="X637" s="30"/>
      <c r="Y637" s="103" t="s">
        <v>25</v>
      </c>
      <c r="Z637" s="102" t="s">
        <v>89</v>
      </c>
      <c r="AA637" s="26"/>
      <c r="AB637" s="25"/>
      <c r="AC637" s="25"/>
      <c r="AD637" s="25" t="s">
        <v>37</v>
      </c>
      <c r="AE637" s="25" t="s">
        <v>0</v>
      </c>
      <c r="AF637" s="24"/>
      <c r="AG637" s="264"/>
      <c r="AH637" s="293"/>
      <c r="AI637" s="293"/>
      <c r="AJ637" s="294"/>
      <c r="AK637" s="27">
        <v>494130</v>
      </c>
      <c r="AL637" s="331">
        <f t="shared" si="38"/>
        <v>494130</v>
      </c>
    </row>
    <row r="638" spans="1:38" ht="75" customHeight="1" x14ac:dyDescent="0.35">
      <c r="A638" s="30" t="s">
        <v>3487</v>
      </c>
      <c r="B638" s="31" t="s">
        <v>3484</v>
      </c>
      <c r="C638" s="30" t="s">
        <v>2230</v>
      </c>
      <c r="D638" s="38" t="s">
        <v>40</v>
      </c>
      <c r="E638" s="30" t="s">
        <v>9</v>
      </c>
      <c r="F638" s="105" t="str">
        <f t="shared" si="36"/>
        <v>||||</v>
      </c>
      <c r="G638" s="104">
        <v>14.266666666666666</v>
      </c>
      <c r="H638" s="35">
        <v>45222</v>
      </c>
      <c r="I638" s="23" t="s">
        <v>8</v>
      </c>
      <c r="J638" s="34">
        <v>45658</v>
      </c>
      <c r="K638" s="23" t="s">
        <v>7</v>
      </c>
      <c r="L638" s="34" t="s">
        <v>1</v>
      </c>
      <c r="M638" s="23" t="s">
        <v>1</v>
      </c>
      <c r="N638" s="23">
        <f t="shared" si="37"/>
        <v>0</v>
      </c>
      <c r="O638" s="33" t="s">
        <v>7</v>
      </c>
      <c r="P638" s="23"/>
      <c r="Q638" s="38" t="s">
        <v>3482</v>
      </c>
      <c r="R638" s="30" t="s">
        <v>3486</v>
      </c>
      <c r="S638" s="32" t="s">
        <v>1</v>
      </c>
      <c r="T638" s="30" t="s">
        <v>59</v>
      </c>
      <c r="U638" s="32" t="s">
        <v>58</v>
      </c>
      <c r="V638" s="30">
        <v>1</v>
      </c>
      <c r="W638" s="30" t="s">
        <v>1</v>
      </c>
      <c r="X638" s="30"/>
      <c r="Y638" s="103" t="s">
        <v>25</v>
      </c>
      <c r="Z638" s="102" t="s">
        <v>89</v>
      </c>
      <c r="AA638" s="26"/>
      <c r="AB638" s="25"/>
      <c r="AC638" s="25"/>
      <c r="AD638" s="25"/>
      <c r="AE638" s="25" t="s">
        <v>0</v>
      </c>
      <c r="AF638" s="24"/>
      <c r="AG638" s="264"/>
      <c r="AH638" s="293"/>
      <c r="AI638" s="293"/>
      <c r="AJ638" s="294"/>
      <c r="AK638" s="27">
        <v>479882</v>
      </c>
      <c r="AL638" s="331">
        <f t="shared" si="38"/>
        <v>479882</v>
      </c>
    </row>
    <row r="639" spans="1:38" ht="75" customHeight="1" thickBot="1" x14ac:dyDescent="0.4">
      <c r="A639" s="14" t="s">
        <v>3485</v>
      </c>
      <c r="B639" s="15" t="s">
        <v>3484</v>
      </c>
      <c r="C639" s="14" t="s">
        <v>3483</v>
      </c>
      <c r="D639" s="22" t="s">
        <v>468</v>
      </c>
      <c r="E639" s="14" t="s">
        <v>9</v>
      </c>
      <c r="F639" s="99" t="str">
        <f t="shared" si="36"/>
        <v>||||||||||||||||||||||||||||||||||</v>
      </c>
      <c r="G639" s="98">
        <v>102.16666666666667</v>
      </c>
      <c r="H639" s="19">
        <v>44859</v>
      </c>
      <c r="I639" s="7" t="s">
        <v>8</v>
      </c>
      <c r="J639" s="18">
        <v>47968</v>
      </c>
      <c r="K639" s="7" t="s">
        <v>7</v>
      </c>
      <c r="L639" s="18" t="s">
        <v>1</v>
      </c>
      <c r="M639" s="7" t="s">
        <v>1</v>
      </c>
      <c r="N639" s="7">
        <f t="shared" si="37"/>
        <v>0</v>
      </c>
      <c r="O639" s="17" t="s">
        <v>7</v>
      </c>
      <c r="P639" s="7"/>
      <c r="Q639" s="22" t="s">
        <v>3482</v>
      </c>
      <c r="R639" s="14" t="s">
        <v>689</v>
      </c>
      <c r="S639" s="16" t="s">
        <v>3481</v>
      </c>
      <c r="T639" s="14" t="s">
        <v>1032</v>
      </c>
      <c r="U639" s="16" t="s">
        <v>3480</v>
      </c>
      <c r="V639" s="14">
        <v>27</v>
      </c>
      <c r="W639" s="14" t="s">
        <v>1</v>
      </c>
      <c r="X639" s="14"/>
      <c r="Y639" s="97" t="s">
        <v>25</v>
      </c>
      <c r="Z639" s="96" t="s">
        <v>89</v>
      </c>
      <c r="AA639" s="10"/>
      <c r="AB639" s="9"/>
      <c r="AC639" s="9" t="s">
        <v>25</v>
      </c>
      <c r="AD639" s="9" t="s">
        <v>37</v>
      </c>
      <c r="AE639" s="9"/>
      <c r="AF639" s="8"/>
      <c r="AG639" s="267"/>
      <c r="AH639" s="295"/>
      <c r="AI639" s="295"/>
      <c r="AJ639" s="296"/>
      <c r="AK639" s="11">
        <v>441708</v>
      </c>
      <c r="AL639" s="333">
        <f t="shared" si="38"/>
        <v>441708</v>
      </c>
    </row>
    <row r="640" spans="1:38" ht="15" customHeight="1" x14ac:dyDescent="0.35">
      <c r="Z640" s="1"/>
      <c r="AL640" s="1"/>
    </row>
    <row r="641" spans="1:1613" ht="15" customHeight="1" x14ac:dyDescent="0.35">
      <c r="Z641" s="1"/>
    </row>
    <row r="642" spans="1:1613" ht="15" customHeight="1" x14ac:dyDescent="0.35">
      <c r="Z642" s="1"/>
    </row>
    <row r="643" spans="1:1613" ht="15" customHeight="1" thickBot="1" x14ac:dyDescent="0.4">
      <c r="Z643" s="1"/>
    </row>
    <row r="644" spans="1:1613" ht="46" customHeight="1" thickBot="1" x14ac:dyDescent="0.4">
      <c r="A644" s="338" t="s">
        <v>3479</v>
      </c>
      <c r="B644" s="339"/>
      <c r="C644" s="339"/>
      <c r="D644" s="339"/>
      <c r="E644" s="339"/>
      <c r="F644" s="339"/>
      <c r="G644" s="339"/>
      <c r="H644" s="339"/>
      <c r="I644" s="339"/>
      <c r="J644" s="339"/>
      <c r="K644" s="339"/>
      <c r="L644" s="339"/>
      <c r="M644" s="339"/>
      <c r="N644" s="339"/>
      <c r="O644" s="339"/>
      <c r="P644" s="339"/>
      <c r="Q644" s="339"/>
      <c r="R644" s="339"/>
      <c r="S644" s="339"/>
      <c r="T644" s="339"/>
      <c r="U644" s="339"/>
      <c r="V644" s="339"/>
      <c r="W644" s="339"/>
      <c r="X644" s="339"/>
      <c r="Y644" s="339"/>
      <c r="Z644" s="339"/>
      <c r="AA644" s="339"/>
      <c r="AB644" s="339"/>
      <c r="AC644" s="339"/>
      <c r="AD644" s="339"/>
      <c r="AE644" s="339"/>
      <c r="AF644" s="339"/>
      <c r="AG644" s="339"/>
      <c r="AH644" s="339"/>
      <c r="AI644" s="339"/>
      <c r="AJ644" s="339"/>
      <c r="AK644" s="339"/>
      <c r="AL644" s="340"/>
    </row>
    <row r="645" spans="1:1613" s="64" customFormat="1" ht="24" thickBot="1" x14ac:dyDescent="0.4">
      <c r="A645" s="94" t="s">
        <v>2905</v>
      </c>
      <c r="B645" s="91"/>
      <c r="C645" s="91"/>
      <c r="D645" s="89"/>
      <c r="E645" s="93"/>
      <c r="F645" s="92"/>
      <c r="G645" s="89"/>
      <c r="H645" s="91"/>
      <c r="I645" s="91"/>
      <c r="J645" s="91"/>
      <c r="K645" s="91"/>
      <c r="L645" s="91"/>
      <c r="M645" s="89"/>
      <c r="N645" s="91"/>
      <c r="O645" s="89"/>
      <c r="P645" s="90"/>
      <c r="Q645" s="90"/>
      <c r="R645" s="89"/>
      <c r="S645" s="89"/>
      <c r="T645" s="89"/>
      <c r="U645" s="89"/>
      <c r="V645" s="89"/>
      <c r="W645" s="89"/>
      <c r="X645" s="89"/>
      <c r="Y645" s="89"/>
      <c r="Z645" s="89"/>
      <c r="AA645" s="88"/>
      <c r="AB645" s="88"/>
      <c r="AC645" s="88"/>
      <c r="AD645" s="88"/>
      <c r="AE645" s="88"/>
      <c r="AF645" s="88"/>
      <c r="AG645" s="88"/>
      <c r="AH645" s="88"/>
      <c r="AI645" s="88"/>
      <c r="AJ645" s="88"/>
      <c r="AK645" s="88"/>
      <c r="AL645" s="305"/>
    </row>
    <row r="646" spans="1:1613" s="64" customFormat="1" ht="23.5" x14ac:dyDescent="0.35">
      <c r="A646" s="87" t="s">
        <v>2904</v>
      </c>
      <c r="B646" s="84"/>
      <c r="C646" s="84"/>
      <c r="D646" s="83"/>
      <c r="E646" s="86"/>
      <c r="F646" s="85"/>
      <c r="G646" s="83"/>
      <c r="H646" s="84"/>
      <c r="I646" s="84"/>
      <c r="J646" s="84"/>
      <c r="K646" s="84"/>
      <c r="L646" s="84"/>
      <c r="M646" s="83"/>
      <c r="N646" s="84"/>
      <c r="O646" s="83"/>
      <c r="P646" s="73"/>
      <c r="Q646" s="73"/>
      <c r="R646" s="83"/>
      <c r="S646" s="83"/>
      <c r="T646" s="83"/>
      <c r="U646" s="83"/>
      <c r="V646" s="83"/>
      <c r="W646" s="83"/>
      <c r="X646" s="83"/>
      <c r="Y646" s="83"/>
      <c r="Z646" s="83"/>
      <c r="AA646" s="72"/>
      <c r="AB646" s="72"/>
      <c r="AC646" s="72"/>
      <c r="AD646" s="72"/>
      <c r="AE646" s="72"/>
      <c r="AF646" s="72"/>
      <c r="AG646" s="72"/>
      <c r="AH646" s="72"/>
      <c r="AI646" s="72"/>
      <c r="AJ646" s="72"/>
      <c r="AK646" s="72"/>
      <c r="AL646" s="303"/>
    </row>
    <row r="647" spans="1:1613" s="64" customFormat="1" ht="23.5" x14ac:dyDescent="0.35">
      <c r="A647" s="82" t="s">
        <v>2903</v>
      </c>
      <c r="B647" s="81"/>
      <c r="C647" s="78"/>
      <c r="D647" s="73"/>
      <c r="E647" s="80"/>
      <c r="F647" s="79"/>
      <c r="G647" s="73"/>
      <c r="H647" s="78"/>
      <c r="I647" s="78"/>
      <c r="J647" s="78"/>
      <c r="K647" s="78"/>
      <c r="L647" s="78"/>
      <c r="M647" s="73"/>
      <c r="N647" s="78"/>
      <c r="O647" s="73"/>
      <c r="P647" s="73"/>
      <c r="Q647" s="73"/>
      <c r="R647" s="73"/>
      <c r="S647" s="73"/>
      <c r="T647" s="73"/>
      <c r="U647" s="73"/>
      <c r="V647" s="73"/>
      <c r="W647" s="73"/>
      <c r="X647" s="73"/>
      <c r="Y647" s="73"/>
      <c r="Z647" s="73"/>
      <c r="AA647" s="72"/>
      <c r="AB647" s="72"/>
      <c r="AC647" s="72"/>
      <c r="AD647" s="72"/>
      <c r="AE647" s="72"/>
      <c r="AF647" s="72"/>
      <c r="AG647" s="72"/>
      <c r="AH647" s="72"/>
      <c r="AI647" s="72"/>
      <c r="AJ647" s="72"/>
      <c r="AK647" s="72"/>
      <c r="AL647" s="303"/>
    </row>
    <row r="648" spans="1:1613" s="64" customFormat="1" ht="23.5" x14ac:dyDescent="0.35">
      <c r="A648" s="260" t="s">
        <v>2902</v>
      </c>
      <c r="B648" s="77"/>
      <c r="C648" s="74"/>
      <c r="D648" s="72"/>
      <c r="E648" s="76"/>
      <c r="F648" s="75"/>
      <c r="G648" s="72"/>
      <c r="H648" s="74"/>
      <c r="I648" s="74"/>
      <c r="J648" s="74"/>
      <c r="K648" s="74"/>
      <c r="L648" s="74"/>
      <c r="M648" s="72"/>
      <c r="N648" s="74"/>
      <c r="O648" s="72"/>
      <c r="P648" s="73"/>
      <c r="Q648" s="73"/>
      <c r="R648" s="72"/>
      <c r="S648" s="72"/>
      <c r="T648" s="72"/>
      <c r="U648" s="72"/>
      <c r="V648" s="72"/>
      <c r="W648" s="72"/>
      <c r="X648" s="72"/>
      <c r="Y648" s="72"/>
      <c r="Z648" s="72"/>
      <c r="AA648" s="72"/>
      <c r="AB648" s="72"/>
      <c r="AC648" s="72"/>
      <c r="AD648" s="72"/>
      <c r="AE648" s="72"/>
      <c r="AF648" s="72"/>
      <c r="AG648" s="72"/>
      <c r="AH648" s="72"/>
      <c r="AI648" s="72"/>
      <c r="AJ648" s="72"/>
      <c r="AK648" s="72"/>
      <c r="AL648" s="303"/>
    </row>
    <row r="649" spans="1:1613" s="64" customFormat="1" ht="24" thickBot="1" x14ac:dyDescent="0.4">
      <c r="A649" s="289" t="s">
        <v>2901</v>
      </c>
      <c r="B649" s="71"/>
      <c r="C649" s="68"/>
      <c r="D649" s="66"/>
      <c r="E649" s="70"/>
      <c r="F649" s="69"/>
      <c r="G649" s="66"/>
      <c r="H649" s="68"/>
      <c r="I649" s="68"/>
      <c r="J649" s="68"/>
      <c r="K649" s="68"/>
      <c r="L649" s="68"/>
      <c r="M649" s="66"/>
      <c r="N649" s="68"/>
      <c r="O649" s="66"/>
      <c r="P649" s="67"/>
      <c r="Q649" s="67"/>
      <c r="R649" s="66"/>
      <c r="S649" s="66"/>
      <c r="T649" s="66"/>
      <c r="U649" s="66"/>
      <c r="V649" s="66"/>
      <c r="W649" s="66"/>
      <c r="X649" s="66"/>
      <c r="Y649" s="66"/>
      <c r="Z649" s="66"/>
      <c r="AA649" s="65"/>
      <c r="AB649" s="65"/>
      <c r="AC649" s="65"/>
      <c r="AD649" s="65"/>
      <c r="AE649" s="65"/>
      <c r="AF649" s="65"/>
      <c r="AG649" s="65"/>
      <c r="AH649" s="65"/>
      <c r="AI649" s="65"/>
      <c r="AJ649" s="65"/>
      <c r="AK649" s="65"/>
      <c r="AL649" s="304"/>
    </row>
    <row r="650" spans="1:1613" s="56" customFormat="1" ht="80" customHeight="1" thickBot="1" x14ac:dyDescent="0.4">
      <c r="A650" s="62" t="s">
        <v>2900</v>
      </c>
      <c r="B650" s="60" t="s">
        <v>2899</v>
      </c>
      <c r="C650" s="62" t="s">
        <v>2898</v>
      </c>
      <c r="D650" s="60" t="s">
        <v>2897</v>
      </c>
      <c r="E650" s="62" t="s">
        <v>2896</v>
      </c>
      <c r="F650" s="348" t="s">
        <v>2895</v>
      </c>
      <c r="G650" s="350"/>
      <c r="H650" s="63" t="s">
        <v>2894</v>
      </c>
      <c r="I650" s="59" t="s">
        <v>2893</v>
      </c>
      <c r="J650" s="63" t="s">
        <v>2892</v>
      </c>
      <c r="K650" s="59" t="s">
        <v>2891</v>
      </c>
      <c r="L650" s="63" t="s">
        <v>2890</v>
      </c>
      <c r="M650" s="59" t="s">
        <v>2889</v>
      </c>
      <c r="N650" s="59" t="s">
        <v>2887</v>
      </c>
      <c r="O650" s="61" t="s">
        <v>2888</v>
      </c>
      <c r="P650" s="59" t="s">
        <v>2887</v>
      </c>
      <c r="Q650" s="62" t="s">
        <v>2886</v>
      </c>
      <c r="R650" s="61" t="s">
        <v>2885</v>
      </c>
      <c r="S650" s="62" t="s">
        <v>2884</v>
      </c>
      <c r="T650" s="61" t="s">
        <v>2883</v>
      </c>
      <c r="U650" s="62" t="s">
        <v>2882</v>
      </c>
      <c r="V650" s="61" t="s">
        <v>2881</v>
      </c>
      <c r="W650" s="341" t="s">
        <v>2880</v>
      </c>
      <c r="X650" s="342"/>
      <c r="Y650" s="343" t="s">
        <v>2879</v>
      </c>
      <c r="Z650" s="342"/>
      <c r="AA650" s="343" t="s">
        <v>2878</v>
      </c>
      <c r="AB650" s="343"/>
      <c r="AC650" s="343"/>
      <c r="AD650" s="343"/>
      <c r="AE650" s="343"/>
      <c r="AF650" s="343"/>
      <c r="AG650" s="341" t="s">
        <v>2877</v>
      </c>
      <c r="AH650" s="344"/>
      <c r="AI650" s="344"/>
      <c r="AJ650" s="342"/>
      <c r="AK650" s="59" t="s">
        <v>2876</v>
      </c>
      <c r="AL650" s="58" t="s">
        <v>2876</v>
      </c>
      <c r="AM650" s="57"/>
      <c r="AN650" s="57"/>
      <c r="AO650" s="57"/>
      <c r="AP650" s="57"/>
      <c r="AQ650" s="57"/>
      <c r="AR650" s="57"/>
      <c r="AS650" s="57"/>
      <c r="AT650" s="57"/>
      <c r="AU650" s="57"/>
      <c r="AV650" s="57"/>
      <c r="AW650" s="57"/>
      <c r="AX650" s="57"/>
      <c r="AY650" s="57"/>
      <c r="AZ650" s="57"/>
      <c r="BA650" s="57"/>
      <c r="BB650" s="57"/>
      <c r="BC650" s="57"/>
      <c r="BD650" s="57"/>
      <c r="BE650" s="57"/>
      <c r="BF650" s="57"/>
      <c r="BG650" s="57"/>
      <c r="BH650" s="57"/>
      <c r="BI650" s="57"/>
      <c r="BJ650" s="57"/>
      <c r="BK650" s="57"/>
      <c r="BL650" s="57"/>
      <c r="BM650" s="57"/>
      <c r="BN650" s="57"/>
      <c r="BO650" s="57"/>
      <c r="BP650" s="57"/>
      <c r="BQ650" s="57"/>
      <c r="BR650" s="57"/>
      <c r="BS650" s="57"/>
      <c r="BT650" s="57"/>
      <c r="BU650" s="57"/>
      <c r="BV650" s="57"/>
      <c r="BW650" s="57"/>
      <c r="BX650" s="57"/>
      <c r="BY650" s="57"/>
      <c r="BZ650" s="57"/>
      <c r="CA650" s="57"/>
      <c r="CB650" s="57"/>
      <c r="CC650" s="57"/>
      <c r="CD650" s="57"/>
      <c r="CE650" s="57"/>
      <c r="CF650" s="57"/>
      <c r="CG650" s="57"/>
      <c r="CH650" s="57"/>
      <c r="CI650" s="57"/>
      <c r="CJ650" s="57"/>
      <c r="CK650" s="57"/>
      <c r="CL650" s="57"/>
      <c r="CM650" s="57"/>
      <c r="CN650" s="57"/>
      <c r="CO650" s="57"/>
      <c r="CP650" s="57"/>
      <c r="CQ650" s="57"/>
      <c r="CR650" s="57"/>
      <c r="CS650" s="57"/>
      <c r="CT650" s="57"/>
      <c r="CU650" s="57"/>
      <c r="CV650" s="57"/>
      <c r="CW650" s="57"/>
      <c r="CX650" s="57"/>
      <c r="CY650" s="57"/>
      <c r="CZ650" s="57"/>
      <c r="DA650" s="57"/>
      <c r="DB650" s="57"/>
      <c r="DC650" s="57"/>
      <c r="DD650" s="57"/>
      <c r="DE650" s="57"/>
      <c r="DF650" s="57"/>
      <c r="DG650" s="57"/>
      <c r="DH650" s="57"/>
      <c r="DI650" s="57"/>
      <c r="DJ650" s="57"/>
      <c r="DK650" s="57"/>
      <c r="DL650" s="57"/>
      <c r="DM650" s="57"/>
      <c r="DN650" s="57"/>
      <c r="DO650" s="57"/>
      <c r="DP650" s="57"/>
      <c r="DQ650" s="57"/>
      <c r="DR650" s="57"/>
      <c r="DS650" s="57"/>
      <c r="DT650" s="57"/>
      <c r="DU650" s="57"/>
      <c r="DV650" s="57"/>
      <c r="DW650" s="57"/>
      <c r="DX650" s="57"/>
      <c r="DY650" s="57"/>
      <c r="DZ650" s="57"/>
      <c r="EA650" s="57"/>
      <c r="EB650" s="57"/>
      <c r="EC650" s="57"/>
      <c r="ED650" s="57"/>
      <c r="EE650" s="57"/>
      <c r="EF650" s="57"/>
      <c r="EG650" s="57"/>
      <c r="EH650" s="57"/>
      <c r="EI650" s="57"/>
      <c r="EJ650" s="57"/>
      <c r="EK650" s="57"/>
      <c r="EL650" s="57"/>
      <c r="EM650" s="57"/>
      <c r="EN650" s="57"/>
      <c r="EO650" s="57"/>
      <c r="EP650" s="57"/>
      <c r="EQ650" s="57"/>
      <c r="ER650" s="57"/>
      <c r="ES650" s="57"/>
      <c r="ET650" s="57"/>
      <c r="EU650" s="57"/>
      <c r="EV650" s="57"/>
      <c r="EW650" s="57"/>
      <c r="EX650" s="57"/>
      <c r="EY650" s="57"/>
      <c r="EZ650" s="57"/>
      <c r="FA650" s="57"/>
      <c r="FB650" s="57"/>
      <c r="FC650" s="57"/>
      <c r="FD650" s="57"/>
      <c r="FE650" s="57"/>
      <c r="FF650" s="57"/>
      <c r="FG650" s="57"/>
      <c r="FH650" s="57"/>
      <c r="FI650" s="57"/>
      <c r="FJ650" s="57"/>
      <c r="FK650" s="57"/>
      <c r="FL650" s="57"/>
      <c r="FM650" s="57"/>
      <c r="FN650" s="57"/>
      <c r="FO650" s="57"/>
      <c r="FP650" s="57"/>
      <c r="FQ650" s="57"/>
      <c r="FR650" s="57"/>
      <c r="FS650" s="57"/>
      <c r="FT650" s="57"/>
      <c r="FU650" s="57"/>
      <c r="FV650" s="57"/>
      <c r="FW650" s="57"/>
      <c r="FX650" s="57"/>
      <c r="FY650" s="57"/>
      <c r="FZ650" s="57"/>
      <c r="GA650" s="57"/>
      <c r="GB650" s="57"/>
      <c r="GC650" s="57"/>
      <c r="GD650" s="57"/>
      <c r="GE650" s="57"/>
      <c r="GF650" s="57"/>
      <c r="GG650" s="57"/>
      <c r="GH650" s="57"/>
      <c r="GI650" s="57"/>
      <c r="GJ650" s="57"/>
      <c r="GK650" s="57"/>
      <c r="GL650" s="57"/>
      <c r="GM650" s="57"/>
      <c r="GN650" s="57"/>
      <c r="GO650" s="57"/>
      <c r="GP650" s="57"/>
      <c r="GQ650" s="57"/>
      <c r="GR650" s="57"/>
      <c r="GS650" s="57"/>
      <c r="GT650" s="57"/>
      <c r="GU650" s="57"/>
      <c r="GV650" s="57"/>
      <c r="GW650" s="57"/>
      <c r="GX650" s="57"/>
      <c r="GY650" s="57"/>
      <c r="GZ650" s="57"/>
      <c r="HA650" s="57"/>
      <c r="HB650" s="57"/>
      <c r="HC650" s="57"/>
      <c r="HD650" s="57"/>
      <c r="HE650" s="57"/>
      <c r="HF650" s="57"/>
      <c r="HG650" s="57"/>
      <c r="HH650" s="57"/>
      <c r="HI650" s="57"/>
      <c r="HJ650" s="57"/>
      <c r="HK650" s="57"/>
      <c r="HL650" s="57"/>
      <c r="HM650" s="57"/>
      <c r="HN650" s="57"/>
      <c r="HO650" s="57"/>
      <c r="HP650" s="57"/>
      <c r="HQ650" s="57"/>
      <c r="HR650" s="57"/>
      <c r="HS650" s="57"/>
      <c r="HT650" s="57"/>
      <c r="HU650" s="57"/>
      <c r="HV650" s="57"/>
      <c r="HW650" s="57"/>
      <c r="HX650" s="57"/>
      <c r="HY650" s="57"/>
      <c r="HZ650" s="57"/>
      <c r="IA650" s="57"/>
      <c r="IB650" s="57"/>
      <c r="IC650" s="57"/>
      <c r="ID650" s="57"/>
      <c r="IE650" s="57"/>
      <c r="IF650" s="57"/>
      <c r="IG650" s="57"/>
      <c r="IH650" s="57"/>
      <c r="II650" s="57"/>
      <c r="IJ650" s="57"/>
      <c r="IK650" s="57"/>
      <c r="IL650" s="57"/>
      <c r="IM650" s="57"/>
      <c r="IN650" s="57"/>
      <c r="IO650" s="57"/>
      <c r="IP650" s="57"/>
      <c r="IQ650" s="57"/>
      <c r="IR650" s="57"/>
      <c r="IS650" s="57"/>
      <c r="IT650" s="57"/>
      <c r="IU650" s="57"/>
      <c r="IV650" s="57"/>
      <c r="IW650" s="57"/>
      <c r="IX650" s="57"/>
      <c r="IY650" s="57"/>
      <c r="IZ650" s="57"/>
      <c r="JA650" s="57"/>
      <c r="JB650" s="57"/>
      <c r="JC650" s="57"/>
      <c r="JD650" s="57"/>
      <c r="JE650" s="57"/>
      <c r="JF650" s="57"/>
      <c r="JG650" s="57"/>
      <c r="JH650" s="57"/>
      <c r="JI650" s="57"/>
      <c r="JJ650" s="57"/>
      <c r="JK650" s="57"/>
      <c r="JL650" s="57"/>
      <c r="JM650" s="57"/>
      <c r="JN650" s="57"/>
      <c r="JO650" s="57"/>
      <c r="JP650" s="57"/>
      <c r="JQ650" s="57"/>
      <c r="JR650" s="57"/>
      <c r="JS650" s="57"/>
      <c r="JT650" s="57"/>
      <c r="JU650" s="57"/>
      <c r="JV650" s="57"/>
      <c r="JW650" s="57"/>
      <c r="JX650" s="57"/>
      <c r="JY650" s="57"/>
      <c r="JZ650" s="57"/>
      <c r="KA650" s="57"/>
      <c r="KB650" s="57"/>
      <c r="KC650" s="57"/>
      <c r="KD650" s="57"/>
      <c r="KE650" s="57"/>
      <c r="KF650" s="57"/>
      <c r="KG650" s="57"/>
      <c r="KH650" s="57"/>
      <c r="KI650" s="57"/>
      <c r="KJ650" s="57"/>
      <c r="KK650" s="57"/>
      <c r="KL650" s="57"/>
      <c r="KM650" s="57"/>
      <c r="KN650" s="57"/>
      <c r="KO650" s="57"/>
      <c r="KP650" s="57"/>
      <c r="KQ650" s="57"/>
      <c r="KR650" s="57"/>
      <c r="KS650" s="57"/>
      <c r="KT650" s="57"/>
      <c r="KU650" s="57"/>
      <c r="KV650" s="57"/>
      <c r="KW650" s="57"/>
      <c r="KX650" s="57"/>
      <c r="KY650" s="57"/>
      <c r="KZ650" s="57"/>
      <c r="LA650" s="57"/>
      <c r="LB650" s="57"/>
      <c r="LC650" s="57"/>
      <c r="LD650" s="57"/>
      <c r="LE650" s="57"/>
      <c r="LF650" s="57"/>
      <c r="LG650" s="57"/>
      <c r="LH650" s="57"/>
      <c r="LI650" s="57"/>
      <c r="LJ650" s="57"/>
      <c r="LK650" s="57"/>
      <c r="LL650" s="57"/>
      <c r="LM650" s="57"/>
      <c r="LN650" s="57"/>
      <c r="LO650" s="57"/>
      <c r="LP650" s="57"/>
      <c r="LQ650" s="57"/>
      <c r="LR650" s="57"/>
      <c r="LS650" s="57"/>
      <c r="LT650" s="57"/>
      <c r="LU650" s="57"/>
      <c r="LV650" s="57"/>
      <c r="LW650" s="57"/>
      <c r="LX650" s="57"/>
      <c r="LY650" s="57"/>
      <c r="LZ650" s="57"/>
      <c r="MA650" s="57"/>
      <c r="MB650" s="57"/>
      <c r="MC650" s="57"/>
      <c r="MD650" s="57"/>
      <c r="ME650" s="57"/>
      <c r="MF650" s="57"/>
      <c r="MG650" s="57"/>
      <c r="MH650" s="57"/>
      <c r="MI650" s="57"/>
      <c r="MJ650" s="57"/>
      <c r="MK650" s="57"/>
      <c r="ML650" s="57"/>
      <c r="MM650" s="57"/>
      <c r="MN650" s="57"/>
      <c r="MO650" s="57"/>
      <c r="MP650" s="57"/>
      <c r="MQ650" s="57"/>
      <c r="MR650" s="57"/>
      <c r="MS650" s="57"/>
      <c r="MT650" s="57"/>
      <c r="MU650" s="57"/>
      <c r="MV650" s="57"/>
      <c r="MW650" s="57"/>
      <c r="MX650" s="57"/>
      <c r="MY650" s="57"/>
      <c r="MZ650" s="57"/>
      <c r="NA650" s="57"/>
      <c r="NB650" s="57"/>
      <c r="NC650" s="57"/>
      <c r="ND650" s="57"/>
      <c r="NE650" s="57"/>
      <c r="NF650" s="57"/>
      <c r="NG650" s="57"/>
      <c r="NH650" s="57"/>
      <c r="NI650" s="57"/>
      <c r="NJ650" s="57"/>
      <c r="NK650" s="57"/>
      <c r="NL650" s="57"/>
      <c r="NM650" s="57"/>
      <c r="NN650" s="57"/>
      <c r="NO650" s="57"/>
      <c r="NP650" s="57"/>
      <c r="NQ650" s="57"/>
      <c r="NR650" s="57"/>
      <c r="NS650" s="57"/>
      <c r="NT650" s="57"/>
      <c r="NU650" s="57"/>
      <c r="NV650" s="57"/>
      <c r="NW650" s="57"/>
      <c r="NX650" s="57"/>
      <c r="NY650" s="57"/>
      <c r="NZ650" s="57"/>
      <c r="OA650" s="57"/>
      <c r="OB650" s="57"/>
      <c r="OC650" s="57"/>
      <c r="OD650" s="57"/>
      <c r="OE650" s="57"/>
      <c r="OF650" s="57"/>
      <c r="OG650" s="57"/>
      <c r="OH650" s="57"/>
      <c r="OI650" s="57"/>
      <c r="OJ650" s="57"/>
      <c r="OK650" s="57"/>
      <c r="OL650" s="57"/>
      <c r="OM650" s="57"/>
      <c r="ON650" s="57"/>
      <c r="OO650" s="57"/>
      <c r="OP650" s="57"/>
      <c r="OQ650" s="57"/>
      <c r="OR650" s="57"/>
      <c r="OS650" s="57"/>
      <c r="OT650" s="57"/>
      <c r="OU650" s="57"/>
      <c r="OV650" s="57"/>
      <c r="OW650" s="57"/>
      <c r="OX650" s="57"/>
      <c r="OY650" s="57"/>
      <c r="OZ650" s="57"/>
      <c r="PA650" s="57"/>
      <c r="PB650" s="57"/>
      <c r="PC650" s="57"/>
      <c r="PD650" s="57"/>
      <c r="PE650" s="57"/>
      <c r="PF650" s="57"/>
      <c r="PG650" s="57"/>
      <c r="PH650" s="57"/>
      <c r="PI650" s="57"/>
      <c r="PJ650" s="57"/>
      <c r="PK650" s="57"/>
      <c r="PL650" s="57"/>
      <c r="PM650" s="57"/>
      <c r="PN650" s="57"/>
      <c r="PO650" s="57"/>
      <c r="PP650" s="57"/>
      <c r="PQ650" s="57"/>
      <c r="PR650" s="57"/>
      <c r="PS650" s="57"/>
      <c r="PT650" s="57"/>
      <c r="PU650" s="57"/>
      <c r="PV650" s="57"/>
      <c r="PW650" s="57"/>
      <c r="PX650" s="57"/>
      <c r="PY650" s="57"/>
      <c r="PZ650" s="57"/>
      <c r="QA650" s="57"/>
      <c r="QB650" s="57"/>
      <c r="QC650" s="57"/>
      <c r="QD650" s="57"/>
      <c r="QE650" s="57"/>
      <c r="QF650" s="57"/>
      <c r="QG650" s="57"/>
      <c r="QH650" s="57"/>
      <c r="QI650" s="57"/>
      <c r="QJ650" s="57"/>
      <c r="QK650" s="57"/>
      <c r="QL650" s="57"/>
      <c r="QM650" s="57"/>
      <c r="QN650" s="57"/>
      <c r="QO650" s="57"/>
      <c r="QP650" s="57"/>
      <c r="QQ650" s="57"/>
      <c r="QR650" s="57"/>
      <c r="QS650" s="57"/>
      <c r="QT650" s="57"/>
      <c r="QU650" s="57"/>
      <c r="QV650" s="57"/>
      <c r="QW650" s="57"/>
      <c r="QX650" s="57"/>
      <c r="QY650" s="57"/>
      <c r="QZ650" s="57"/>
      <c r="RA650" s="57"/>
      <c r="RB650" s="57"/>
      <c r="RC650" s="57"/>
      <c r="RD650" s="57"/>
      <c r="RE650" s="57"/>
      <c r="RF650" s="57"/>
      <c r="RG650" s="57"/>
      <c r="RH650" s="57"/>
      <c r="RI650" s="57"/>
      <c r="RJ650" s="57"/>
      <c r="RK650" s="57"/>
      <c r="RL650" s="57"/>
      <c r="RM650" s="57"/>
      <c r="RN650" s="57"/>
      <c r="RO650" s="57"/>
      <c r="RP650" s="57"/>
      <c r="RQ650" s="57"/>
      <c r="RR650" s="57"/>
      <c r="RS650" s="57"/>
      <c r="RT650" s="57"/>
      <c r="RU650" s="57"/>
      <c r="RV650" s="57"/>
      <c r="RW650" s="57"/>
      <c r="RX650" s="57"/>
      <c r="RY650" s="57"/>
      <c r="RZ650" s="57"/>
      <c r="SA650" s="57"/>
      <c r="SB650" s="57"/>
      <c r="SC650" s="57"/>
      <c r="SD650" s="57"/>
      <c r="SE650" s="57"/>
      <c r="SF650" s="57"/>
      <c r="SG650" s="57"/>
      <c r="SH650" s="57"/>
      <c r="SI650" s="57"/>
      <c r="SJ650" s="57"/>
      <c r="SK650" s="57"/>
      <c r="SL650" s="57"/>
      <c r="SM650" s="57"/>
      <c r="SN650" s="57"/>
      <c r="SO650" s="57"/>
      <c r="SP650" s="57"/>
      <c r="SQ650" s="57"/>
      <c r="SR650" s="57"/>
      <c r="SS650" s="57"/>
      <c r="ST650" s="57"/>
      <c r="SU650" s="57"/>
      <c r="SV650" s="57"/>
      <c r="SW650" s="57"/>
      <c r="SX650" s="57"/>
      <c r="SY650" s="57"/>
      <c r="SZ650" s="57"/>
      <c r="TA650" s="57"/>
      <c r="TB650" s="57"/>
      <c r="TC650" s="57"/>
      <c r="TD650" s="57"/>
      <c r="TE650" s="57"/>
      <c r="TF650" s="57"/>
      <c r="TG650" s="57"/>
      <c r="TH650" s="57"/>
      <c r="TI650" s="57"/>
      <c r="TJ650" s="57"/>
      <c r="TK650" s="57"/>
      <c r="TL650" s="57"/>
      <c r="TM650" s="57"/>
      <c r="TN650" s="57"/>
      <c r="TO650" s="57"/>
      <c r="TP650" s="57"/>
      <c r="TQ650" s="57"/>
      <c r="TR650" s="57"/>
      <c r="TS650" s="57"/>
      <c r="TT650" s="57"/>
      <c r="TU650" s="57"/>
      <c r="TV650" s="57"/>
      <c r="TW650" s="57"/>
      <c r="TX650" s="57"/>
      <c r="TY650" s="57"/>
      <c r="TZ650" s="57"/>
      <c r="UA650" s="57"/>
      <c r="UB650" s="57"/>
      <c r="UC650" s="57"/>
      <c r="UD650" s="57"/>
      <c r="UE650" s="57"/>
      <c r="UF650" s="57"/>
      <c r="UG650" s="57"/>
      <c r="UH650" s="57"/>
      <c r="UI650" s="57"/>
      <c r="UJ650" s="57"/>
      <c r="UK650" s="57"/>
      <c r="UL650" s="57"/>
      <c r="UM650" s="57"/>
      <c r="UN650" s="57"/>
      <c r="UO650" s="57"/>
      <c r="UP650" s="57"/>
      <c r="UQ650" s="57"/>
      <c r="UR650" s="57"/>
      <c r="US650" s="57"/>
      <c r="UT650" s="57"/>
      <c r="UU650" s="57"/>
      <c r="UV650" s="57"/>
      <c r="UW650" s="57"/>
      <c r="UX650" s="57"/>
      <c r="UY650" s="57"/>
      <c r="UZ650" s="57"/>
      <c r="VA650" s="57"/>
      <c r="VB650" s="57"/>
      <c r="VC650" s="57"/>
      <c r="VD650" s="57"/>
      <c r="VE650" s="57"/>
      <c r="VF650" s="57"/>
      <c r="VG650" s="57"/>
      <c r="VH650" s="57"/>
      <c r="VI650" s="57"/>
      <c r="VJ650" s="57"/>
      <c r="VK650" s="57"/>
      <c r="VL650" s="57"/>
      <c r="VM650" s="57"/>
      <c r="VN650" s="57"/>
      <c r="VO650" s="57"/>
      <c r="VP650" s="57"/>
      <c r="VQ650" s="57"/>
      <c r="VR650" s="57"/>
      <c r="VS650" s="57"/>
      <c r="VT650" s="57"/>
      <c r="VU650" s="57"/>
      <c r="VV650" s="57"/>
      <c r="VW650" s="57"/>
      <c r="VX650" s="57"/>
      <c r="VY650" s="57"/>
      <c r="VZ650" s="57"/>
      <c r="WA650" s="57"/>
      <c r="WB650" s="57"/>
      <c r="WC650" s="57"/>
      <c r="WD650" s="57"/>
      <c r="WE650" s="57"/>
      <c r="WF650" s="57"/>
      <c r="WG650" s="57"/>
      <c r="WH650" s="57"/>
      <c r="WI650" s="57"/>
      <c r="WJ650" s="57"/>
      <c r="WK650" s="57"/>
      <c r="WL650" s="57"/>
      <c r="WM650" s="57"/>
      <c r="WN650" s="57"/>
      <c r="WO650" s="57"/>
      <c r="WP650" s="57"/>
      <c r="WQ650" s="57"/>
      <c r="WR650" s="57"/>
      <c r="WS650" s="57"/>
      <c r="WT650" s="57"/>
      <c r="WU650" s="57"/>
      <c r="WV650" s="57"/>
      <c r="WW650" s="57"/>
      <c r="WX650" s="57"/>
      <c r="WY650" s="57"/>
      <c r="WZ650" s="57"/>
      <c r="XA650" s="57"/>
      <c r="XB650" s="57"/>
      <c r="XC650" s="57"/>
      <c r="XD650" s="57"/>
      <c r="XE650" s="57"/>
      <c r="XF650" s="57"/>
      <c r="XG650" s="57"/>
      <c r="XH650" s="57"/>
      <c r="XI650" s="57"/>
      <c r="XJ650" s="57"/>
      <c r="XK650" s="57"/>
      <c r="XL650" s="57"/>
      <c r="XM650" s="57"/>
      <c r="XN650" s="57"/>
      <c r="XO650" s="57"/>
      <c r="XP650" s="57"/>
      <c r="XQ650" s="57"/>
      <c r="XR650" s="57"/>
      <c r="XS650" s="57"/>
      <c r="XT650" s="57"/>
      <c r="XU650" s="57"/>
      <c r="XV650" s="57"/>
      <c r="XW650" s="57"/>
      <c r="XX650" s="57"/>
      <c r="XY650" s="57"/>
      <c r="XZ650" s="57"/>
      <c r="YA650" s="57"/>
      <c r="YB650" s="57"/>
      <c r="YC650" s="57"/>
      <c r="YD650" s="57"/>
      <c r="YE650" s="57"/>
      <c r="YF650" s="57"/>
      <c r="YG650" s="57"/>
      <c r="YH650" s="57"/>
      <c r="YI650" s="57"/>
      <c r="YJ650" s="57"/>
      <c r="YK650" s="57"/>
      <c r="YL650" s="57"/>
      <c r="YM650" s="57"/>
      <c r="YN650" s="57"/>
      <c r="YO650" s="57"/>
      <c r="YP650" s="57"/>
      <c r="YQ650" s="57"/>
      <c r="YR650" s="57"/>
      <c r="YS650" s="57"/>
      <c r="YT650" s="57"/>
      <c r="YU650" s="57"/>
      <c r="YV650" s="57"/>
      <c r="YW650" s="57"/>
      <c r="YX650" s="57"/>
      <c r="YY650" s="57"/>
      <c r="YZ650" s="57"/>
      <c r="ZA650" s="57"/>
      <c r="ZB650" s="57"/>
      <c r="ZC650" s="57"/>
      <c r="ZD650" s="57"/>
      <c r="ZE650" s="57"/>
      <c r="ZF650" s="57"/>
      <c r="ZG650" s="57"/>
      <c r="ZH650" s="57"/>
      <c r="ZI650" s="57"/>
      <c r="ZJ650" s="57"/>
      <c r="ZK650" s="57"/>
      <c r="ZL650" s="57"/>
      <c r="ZM650" s="57"/>
      <c r="ZN650" s="57"/>
      <c r="ZO650" s="57"/>
      <c r="ZP650" s="57"/>
      <c r="ZQ650" s="57"/>
      <c r="ZR650" s="57"/>
      <c r="ZS650" s="57"/>
      <c r="ZT650" s="57"/>
      <c r="ZU650" s="57"/>
      <c r="ZV650" s="57"/>
      <c r="ZW650" s="57"/>
      <c r="ZX650" s="57"/>
      <c r="ZY650" s="57"/>
      <c r="ZZ650" s="57"/>
      <c r="AAA650" s="57"/>
      <c r="AAB650" s="57"/>
      <c r="AAC650" s="57"/>
      <c r="AAD650" s="57"/>
      <c r="AAE650" s="57"/>
      <c r="AAF650" s="57"/>
      <c r="AAG650" s="57"/>
      <c r="AAH650" s="57"/>
      <c r="AAI650" s="57"/>
      <c r="AAJ650" s="57"/>
      <c r="AAK650" s="57"/>
      <c r="AAL650" s="57"/>
      <c r="AAM650" s="57"/>
      <c r="AAN650" s="57"/>
      <c r="AAO650" s="57"/>
      <c r="AAP650" s="57"/>
      <c r="AAQ650" s="57"/>
      <c r="AAR650" s="57"/>
      <c r="AAS650" s="57"/>
      <c r="AAT650" s="57"/>
      <c r="AAU650" s="57"/>
      <c r="AAV650" s="57"/>
      <c r="AAW650" s="57"/>
      <c r="AAX650" s="57"/>
      <c r="AAY650" s="57"/>
      <c r="AAZ650" s="57"/>
      <c r="ABA650" s="57"/>
      <c r="ABB650" s="57"/>
      <c r="ABC650" s="57"/>
      <c r="ABD650" s="57"/>
      <c r="ABE650" s="57"/>
      <c r="ABF650" s="57"/>
      <c r="ABG650" s="57"/>
      <c r="ABH650" s="57"/>
      <c r="ABI650" s="57"/>
      <c r="ABJ650" s="57"/>
      <c r="ABK650" s="57"/>
      <c r="ABL650" s="57"/>
      <c r="ABM650" s="57"/>
      <c r="ABN650" s="57"/>
      <c r="ABO650" s="57"/>
      <c r="ABP650" s="57"/>
      <c r="ABQ650" s="57"/>
      <c r="ABR650" s="57"/>
      <c r="ABS650" s="57"/>
      <c r="ABT650" s="57"/>
      <c r="ABU650" s="57"/>
      <c r="ABV650" s="57"/>
      <c r="ABW650" s="57"/>
      <c r="ABX650" s="57"/>
      <c r="ABY650" s="57"/>
      <c r="ABZ650" s="57"/>
      <c r="ACA650" s="57"/>
      <c r="ACB650" s="57"/>
      <c r="ACC650" s="57"/>
      <c r="ACD650" s="57"/>
      <c r="ACE650" s="57"/>
      <c r="ACF650" s="57"/>
      <c r="ACG650" s="57"/>
      <c r="ACH650" s="57"/>
      <c r="ACI650" s="57"/>
      <c r="ACJ650" s="57"/>
      <c r="ACK650" s="57"/>
      <c r="ACL650" s="57"/>
      <c r="ACM650" s="57"/>
      <c r="ACN650" s="57"/>
      <c r="ACO650" s="57"/>
      <c r="ACP650" s="57"/>
      <c r="ACQ650" s="57"/>
      <c r="ACR650" s="57"/>
      <c r="ACS650" s="57"/>
      <c r="ACT650" s="57"/>
      <c r="ACU650" s="57"/>
      <c r="ACV650" s="57"/>
      <c r="ACW650" s="57"/>
      <c r="ACX650" s="57"/>
      <c r="ACY650" s="57"/>
      <c r="ACZ650" s="57"/>
      <c r="ADA650" s="57"/>
      <c r="ADB650" s="57"/>
      <c r="ADC650" s="57"/>
      <c r="ADD650" s="57"/>
      <c r="ADE650" s="57"/>
      <c r="ADF650" s="57"/>
      <c r="ADG650" s="57"/>
      <c r="ADH650" s="57"/>
      <c r="ADI650" s="57"/>
      <c r="ADJ650" s="57"/>
      <c r="ADK650" s="57"/>
      <c r="ADL650" s="57"/>
      <c r="ADM650" s="57"/>
      <c r="ADN650" s="57"/>
      <c r="ADO650" s="57"/>
      <c r="ADP650" s="57"/>
      <c r="ADQ650" s="57"/>
      <c r="ADR650" s="57"/>
      <c r="ADS650" s="57"/>
      <c r="ADT650" s="57"/>
      <c r="ADU650" s="57"/>
      <c r="ADV650" s="57"/>
      <c r="ADW650" s="57"/>
      <c r="ADX650" s="57"/>
      <c r="ADY650" s="57"/>
      <c r="ADZ650" s="57"/>
      <c r="AEA650" s="57"/>
      <c r="AEB650" s="57"/>
      <c r="AEC650" s="57"/>
      <c r="AED650" s="57"/>
      <c r="AEE650" s="57"/>
      <c r="AEF650" s="57"/>
      <c r="AEG650" s="57"/>
      <c r="AEH650" s="57"/>
      <c r="AEI650" s="57"/>
      <c r="AEJ650" s="57"/>
      <c r="AEK650" s="57"/>
      <c r="AEL650" s="57"/>
      <c r="AEM650" s="57"/>
      <c r="AEN650" s="57"/>
      <c r="AEO650" s="57"/>
      <c r="AEP650" s="57"/>
      <c r="AEQ650" s="57"/>
      <c r="AER650" s="57"/>
      <c r="AES650" s="57"/>
      <c r="AET650" s="57"/>
      <c r="AEU650" s="57"/>
      <c r="AEV650" s="57"/>
      <c r="AEW650" s="57"/>
      <c r="AEX650" s="57"/>
      <c r="AEY650" s="57"/>
      <c r="AEZ650" s="57"/>
      <c r="AFA650" s="57"/>
      <c r="AFB650" s="57"/>
      <c r="AFC650" s="57"/>
      <c r="AFD650" s="57"/>
      <c r="AFE650" s="57"/>
      <c r="AFF650" s="57"/>
      <c r="AFG650" s="57"/>
      <c r="AFH650" s="57"/>
      <c r="AFI650" s="57"/>
      <c r="AFJ650" s="57"/>
      <c r="AFK650" s="57"/>
      <c r="AFL650" s="57"/>
      <c r="AFM650" s="57"/>
      <c r="AFN650" s="57"/>
      <c r="AFO650" s="57"/>
      <c r="AFP650" s="57"/>
      <c r="AFQ650" s="57"/>
      <c r="AFR650" s="57"/>
      <c r="AFS650" s="57"/>
      <c r="AFT650" s="57"/>
      <c r="AFU650" s="57"/>
      <c r="AFV650" s="57"/>
      <c r="AFW650" s="57"/>
      <c r="AFX650" s="57"/>
      <c r="AFY650" s="57"/>
      <c r="AFZ650" s="57"/>
      <c r="AGA650" s="57"/>
      <c r="AGB650" s="57"/>
      <c r="AGC650" s="57"/>
      <c r="AGD650" s="57"/>
      <c r="AGE650" s="57"/>
      <c r="AGF650" s="57"/>
      <c r="AGG650" s="57"/>
      <c r="AGH650" s="57"/>
      <c r="AGI650" s="57"/>
      <c r="AGJ650" s="57"/>
      <c r="AGK650" s="57"/>
      <c r="AGL650" s="57"/>
      <c r="AGM650" s="57"/>
      <c r="AGN650" s="57"/>
      <c r="AGO650" s="57"/>
      <c r="AGP650" s="57"/>
      <c r="AGQ650" s="57"/>
      <c r="AGR650" s="57"/>
      <c r="AGS650" s="57"/>
      <c r="AGT650" s="57"/>
      <c r="AGU650" s="57"/>
      <c r="AGV650" s="57"/>
      <c r="AGW650" s="57"/>
      <c r="AGX650" s="57"/>
      <c r="AGY650" s="57"/>
      <c r="AGZ650" s="57"/>
      <c r="AHA650" s="57"/>
      <c r="AHB650" s="57"/>
      <c r="AHC650" s="57"/>
      <c r="AHD650" s="57"/>
      <c r="AHE650" s="57"/>
      <c r="AHF650" s="57"/>
      <c r="AHG650" s="57"/>
      <c r="AHH650" s="57"/>
      <c r="AHI650" s="57"/>
      <c r="AHJ650" s="57"/>
      <c r="AHK650" s="57"/>
      <c r="AHL650" s="57"/>
      <c r="AHM650" s="57"/>
      <c r="AHN650" s="57"/>
      <c r="AHO650" s="57"/>
      <c r="AHP650" s="57"/>
      <c r="AHQ650" s="57"/>
      <c r="AHR650" s="57"/>
      <c r="AHS650" s="57"/>
      <c r="AHT650" s="57"/>
      <c r="AHU650" s="57"/>
      <c r="AHV650" s="57"/>
      <c r="AHW650" s="57"/>
      <c r="AHX650" s="57"/>
      <c r="AHY650" s="57"/>
      <c r="AHZ650" s="57"/>
      <c r="AIA650" s="57"/>
      <c r="AIB650" s="57"/>
      <c r="AIC650" s="57"/>
      <c r="AID650" s="57"/>
      <c r="AIE650" s="57"/>
      <c r="AIF650" s="57"/>
      <c r="AIG650" s="57"/>
      <c r="AIH650" s="57"/>
      <c r="AII650" s="57"/>
      <c r="AIJ650" s="57"/>
      <c r="AIK650" s="57"/>
      <c r="AIL650" s="57"/>
      <c r="AIM650" s="57"/>
      <c r="AIN650" s="57"/>
      <c r="AIO650" s="57"/>
      <c r="AIP650" s="57"/>
      <c r="AIQ650" s="57"/>
      <c r="AIR650" s="57"/>
      <c r="AIS650" s="57"/>
      <c r="AIT650" s="57"/>
      <c r="AIU650" s="57"/>
      <c r="AIV650" s="57"/>
      <c r="AIW650" s="57"/>
      <c r="AIX650" s="57"/>
      <c r="AIY650" s="57"/>
      <c r="AIZ650" s="57"/>
      <c r="AJA650" s="57"/>
      <c r="AJB650" s="57"/>
      <c r="AJC650" s="57"/>
      <c r="AJD650" s="57"/>
      <c r="AJE650" s="57"/>
      <c r="AJF650" s="57"/>
      <c r="AJG650" s="57"/>
      <c r="AJH650" s="57"/>
      <c r="AJI650" s="57"/>
      <c r="AJJ650" s="57"/>
      <c r="AJK650" s="57"/>
      <c r="AJL650" s="57"/>
      <c r="AJM650" s="57"/>
      <c r="AJN650" s="57"/>
      <c r="AJO650" s="57"/>
      <c r="AJP650" s="57"/>
      <c r="AJQ650" s="57"/>
      <c r="AJR650" s="57"/>
      <c r="AJS650" s="57"/>
      <c r="AJT650" s="57"/>
      <c r="AJU650" s="57"/>
      <c r="AJV650" s="57"/>
      <c r="AJW650" s="57"/>
      <c r="AJX650" s="57"/>
      <c r="AJY650" s="57"/>
      <c r="AJZ650" s="57"/>
      <c r="AKA650" s="57"/>
      <c r="AKB650" s="57"/>
      <c r="AKC650" s="57"/>
      <c r="AKD650" s="57"/>
      <c r="AKE650" s="57"/>
      <c r="AKF650" s="57"/>
      <c r="AKG650" s="57"/>
      <c r="AKH650" s="57"/>
      <c r="AKI650" s="57"/>
      <c r="AKJ650" s="57"/>
      <c r="AKK650" s="57"/>
      <c r="AKL650" s="57"/>
      <c r="AKM650" s="57"/>
      <c r="AKN650" s="57"/>
      <c r="AKO650" s="57"/>
      <c r="AKP650" s="57"/>
      <c r="AKQ650" s="57"/>
      <c r="AKR650" s="57"/>
      <c r="AKS650" s="57"/>
      <c r="AKT650" s="57"/>
      <c r="AKU650" s="57"/>
      <c r="AKV650" s="57"/>
      <c r="AKW650" s="57"/>
      <c r="AKX650" s="57"/>
      <c r="AKY650" s="57"/>
      <c r="AKZ650" s="57"/>
      <c r="ALA650" s="57"/>
      <c r="ALB650" s="57"/>
      <c r="ALC650" s="57"/>
      <c r="ALD650" s="57"/>
      <c r="ALE650" s="57"/>
      <c r="ALF650" s="57"/>
      <c r="ALG650" s="57"/>
      <c r="ALH650" s="57"/>
      <c r="ALI650" s="57"/>
      <c r="ALJ650" s="57"/>
      <c r="ALK650" s="57"/>
      <c r="ALL650" s="57"/>
      <c r="ALM650" s="57"/>
      <c r="ALN650" s="57"/>
      <c r="ALO650" s="57"/>
      <c r="ALP650" s="57"/>
      <c r="ALQ650" s="57"/>
      <c r="ALR650" s="57"/>
      <c r="ALS650" s="57"/>
      <c r="ALT650" s="57"/>
      <c r="ALU650" s="57"/>
      <c r="ALV650" s="57"/>
      <c r="ALW650" s="57"/>
      <c r="ALX650" s="57"/>
      <c r="ALY650" s="57"/>
      <c r="ALZ650" s="57"/>
      <c r="AMA650" s="57"/>
      <c r="AMB650" s="57"/>
      <c r="AMC650" s="57"/>
      <c r="AMD650" s="57"/>
      <c r="AME650" s="57"/>
      <c r="AMF650" s="57"/>
      <c r="AMG650" s="57"/>
      <c r="AMH650" s="57"/>
      <c r="AMI650" s="57"/>
      <c r="AMJ650" s="57"/>
      <c r="AMK650" s="57"/>
      <c r="AML650" s="57"/>
      <c r="AMM650" s="57"/>
      <c r="AMN650" s="57"/>
      <c r="AMO650" s="57"/>
      <c r="AMP650" s="57"/>
      <c r="AMQ650" s="57"/>
      <c r="AMR650" s="57"/>
      <c r="AMS650" s="57"/>
      <c r="AMT650" s="57"/>
      <c r="AMU650" s="57"/>
      <c r="AMV650" s="57"/>
      <c r="AMW650" s="57"/>
      <c r="AMX650" s="57"/>
      <c r="AMY650" s="57"/>
      <c r="AMZ650" s="57"/>
      <c r="ANA650" s="57"/>
      <c r="ANB650" s="57"/>
      <c r="ANC650" s="57"/>
      <c r="AND650" s="57"/>
      <c r="ANE650" s="57"/>
      <c r="ANF650" s="57"/>
      <c r="ANG650" s="57"/>
      <c r="ANH650" s="57"/>
      <c r="ANI650" s="57"/>
      <c r="ANJ650" s="57"/>
      <c r="ANK650" s="57"/>
      <c r="ANL650" s="57"/>
      <c r="ANM650" s="57"/>
      <c r="ANN650" s="57"/>
      <c r="ANO650" s="57"/>
      <c r="ANP650" s="57"/>
      <c r="ANQ650" s="57"/>
      <c r="ANR650" s="57"/>
      <c r="ANS650" s="57"/>
      <c r="ANT650" s="57"/>
      <c r="ANU650" s="57"/>
      <c r="ANV650" s="57"/>
      <c r="ANW650" s="57"/>
      <c r="ANX650" s="57"/>
      <c r="ANY650" s="57"/>
      <c r="ANZ650" s="57"/>
      <c r="AOA650" s="57"/>
      <c r="AOB650" s="57"/>
      <c r="AOC650" s="57"/>
      <c r="AOD650" s="57"/>
      <c r="AOE650" s="57"/>
      <c r="AOF650" s="57"/>
      <c r="AOG650" s="57"/>
      <c r="AOH650" s="57"/>
      <c r="AOI650" s="57"/>
      <c r="AOJ650" s="57"/>
      <c r="AOK650" s="57"/>
      <c r="AOL650" s="57"/>
      <c r="AOM650" s="57"/>
      <c r="AON650" s="57"/>
      <c r="AOO650" s="57"/>
      <c r="AOP650" s="57"/>
      <c r="AOQ650" s="57"/>
      <c r="AOR650" s="57"/>
      <c r="AOS650" s="57"/>
      <c r="AOT650" s="57"/>
      <c r="AOU650" s="57"/>
      <c r="AOV650" s="57"/>
      <c r="AOW650" s="57"/>
      <c r="AOX650" s="57"/>
      <c r="AOY650" s="57"/>
      <c r="AOZ650" s="57"/>
      <c r="APA650" s="57"/>
      <c r="APB650" s="57"/>
      <c r="APC650" s="57"/>
      <c r="APD650" s="57"/>
      <c r="APE650" s="57"/>
      <c r="APF650" s="57"/>
      <c r="APG650" s="57"/>
      <c r="APH650" s="57"/>
      <c r="API650" s="57"/>
      <c r="APJ650" s="57"/>
      <c r="APK650" s="57"/>
      <c r="APL650" s="57"/>
      <c r="APM650" s="57"/>
      <c r="APN650" s="57"/>
      <c r="APO650" s="57"/>
      <c r="APP650" s="57"/>
      <c r="APQ650" s="57"/>
      <c r="APR650" s="57"/>
      <c r="APS650" s="57"/>
      <c r="APT650" s="57"/>
      <c r="APU650" s="57"/>
      <c r="APV650" s="57"/>
      <c r="APW650" s="57"/>
      <c r="APX650" s="57"/>
      <c r="APY650" s="57"/>
      <c r="APZ650" s="57"/>
      <c r="AQA650" s="57"/>
      <c r="AQB650" s="57"/>
      <c r="AQC650" s="57"/>
      <c r="AQD650" s="57"/>
      <c r="AQE650" s="57"/>
      <c r="AQF650" s="57"/>
      <c r="AQG650" s="57"/>
      <c r="AQH650" s="57"/>
      <c r="AQI650" s="57"/>
      <c r="AQJ650" s="57"/>
      <c r="AQK650" s="57"/>
      <c r="AQL650" s="57"/>
      <c r="AQM650" s="57"/>
      <c r="AQN650" s="57"/>
      <c r="AQO650" s="57"/>
      <c r="AQP650" s="57"/>
      <c r="AQQ650" s="57"/>
      <c r="AQR650" s="57"/>
      <c r="AQS650" s="57"/>
      <c r="AQT650" s="57"/>
      <c r="AQU650" s="57"/>
      <c r="AQV650" s="57"/>
      <c r="AQW650" s="57"/>
      <c r="AQX650" s="57"/>
      <c r="AQY650" s="57"/>
      <c r="AQZ650" s="57"/>
      <c r="ARA650" s="57"/>
      <c r="ARB650" s="57"/>
      <c r="ARC650" s="57"/>
      <c r="ARD650" s="57"/>
      <c r="ARE650" s="57"/>
      <c r="ARF650" s="57"/>
      <c r="ARG650" s="57"/>
      <c r="ARH650" s="57"/>
      <c r="ARI650" s="57"/>
      <c r="ARJ650" s="57"/>
      <c r="ARK650" s="57"/>
      <c r="ARL650" s="57"/>
      <c r="ARM650" s="57"/>
      <c r="ARN650" s="57"/>
      <c r="ARO650" s="57"/>
      <c r="ARP650" s="57"/>
      <c r="ARQ650" s="57"/>
      <c r="ARR650" s="57"/>
      <c r="ARS650" s="57"/>
      <c r="ART650" s="57"/>
      <c r="ARU650" s="57"/>
      <c r="ARV650" s="57"/>
      <c r="ARW650" s="57"/>
      <c r="ARX650" s="57"/>
      <c r="ARY650" s="57"/>
      <c r="ARZ650" s="57"/>
      <c r="ASA650" s="57"/>
      <c r="ASB650" s="57"/>
      <c r="ASC650" s="57"/>
      <c r="ASD650" s="57"/>
      <c r="ASE650" s="57"/>
      <c r="ASF650" s="57"/>
      <c r="ASG650" s="57"/>
      <c r="ASH650" s="57"/>
      <c r="ASI650" s="57"/>
      <c r="ASJ650" s="57"/>
      <c r="ASK650" s="57"/>
      <c r="ASL650" s="57"/>
      <c r="ASM650" s="57"/>
      <c r="ASN650" s="57"/>
      <c r="ASO650" s="57"/>
      <c r="ASP650" s="57"/>
      <c r="ASQ650" s="57"/>
      <c r="ASR650" s="57"/>
      <c r="ASS650" s="57"/>
      <c r="AST650" s="57"/>
      <c r="ASU650" s="57"/>
      <c r="ASV650" s="57"/>
      <c r="ASW650" s="57"/>
      <c r="ASX650" s="57"/>
      <c r="ASY650" s="57"/>
      <c r="ASZ650" s="57"/>
      <c r="ATA650" s="57"/>
      <c r="ATB650" s="57"/>
      <c r="ATC650" s="57"/>
      <c r="ATD650" s="57"/>
      <c r="ATE650" s="57"/>
      <c r="ATF650" s="57"/>
      <c r="ATG650" s="57"/>
      <c r="ATH650" s="57"/>
      <c r="ATI650" s="57"/>
      <c r="ATJ650" s="57"/>
      <c r="ATK650" s="57"/>
      <c r="ATL650" s="57"/>
      <c r="ATM650" s="57"/>
      <c r="ATN650" s="57"/>
      <c r="ATO650" s="57"/>
      <c r="ATP650" s="57"/>
      <c r="ATQ650" s="57"/>
      <c r="ATR650" s="57"/>
      <c r="ATS650" s="57"/>
      <c r="ATT650" s="57"/>
      <c r="ATU650" s="57"/>
      <c r="ATV650" s="57"/>
      <c r="ATW650" s="57"/>
      <c r="ATX650" s="57"/>
      <c r="ATY650" s="57"/>
      <c r="ATZ650" s="57"/>
      <c r="AUA650" s="57"/>
      <c r="AUB650" s="57"/>
      <c r="AUC650" s="57"/>
      <c r="AUD650" s="57"/>
      <c r="AUE650" s="57"/>
      <c r="AUF650" s="57"/>
      <c r="AUG650" s="57"/>
      <c r="AUH650" s="57"/>
      <c r="AUI650" s="57"/>
      <c r="AUJ650" s="57"/>
      <c r="AUK650" s="57"/>
      <c r="AUL650" s="57"/>
      <c r="AUM650" s="57"/>
      <c r="AUN650" s="57"/>
      <c r="AUO650" s="57"/>
      <c r="AUP650" s="57"/>
      <c r="AUQ650" s="57"/>
      <c r="AUR650" s="57"/>
      <c r="AUS650" s="57"/>
      <c r="AUT650" s="57"/>
      <c r="AUU650" s="57"/>
      <c r="AUV650" s="57"/>
      <c r="AUW650" s="57"/>
      <c r="AUX650" s="57"/>
      <c r="AUY650" s="57"/>
      <c r="AUZ650" s="57"/>
      <c r="AVA650" s="57"/>
      <c r="AVB650" s="57"/>
      <c r="AVC650" s="57"/>
      <c r="AVD650" s="57"/>
      <c r="AVE650" s="57"/>
      <c r="AVF650" s="57"/>
      <c r="AVG650" s="57"/>
      <c r="AVH650" s="57"/>
      <c r="AVI650" s="57"/>
      <c r="AVJ650" s="57"/>
      <c r="AVK650" s="57"/>
      <c r="AVL650" s="57"/>
      <c r="AVM650" s="57"/>
      <c r="AVN650" s="57"/>
      <c r="AVO650" s="57"/>
      <c r="AVP650" s="57"/>
      <c r="AVQ650" s="57"/>
      <c r="AVR650" s="57"/>
      <c r="AVS650" s="57"/>
      <c r="AVT650" s="57"/>
      <c r="AVU650" s="57"/>
      <c r="AVV650" s="57"/>
      <c r="AVW650" s="57"/>
      <c r="AVX650" s="57"/>
      <c r="AVY650" s="57"/>
      <c r="AVZ650" s="57"/>
      <c r="AWA650" s="57"/>
      <c r="AWB650" s="57"/>
      <c r="AWC650" s="57"/>
      <c r="AWD650" s="57"/>
      <c r="AWE650" s="57"/>
      <c r="AWF650" s="57"/>
      <c r="AWG650" s="57"/>
      <c r="AWH650" s="57"/>
      <c r="AWI650" s="57"/>
      <c r="AWJ650" s="57"/>
      <c r="AWK650" s="57"/>
      <c r="AWL650" s="57"/>
      <c r="AWM650" s="57"/>
      <c r="AWN650" s="57"/>
      <c r="AWO650" s="57"/>
      <c r="AWP650" s="57"/>
      <c r="AWQ650" s="57"/>
      <c r="AWR650" s="57"/>
      <c r="AWS650" s="57"/>
      <c r="AWT650" s="57"/>
      <c r="AWU650" s="57"/>
      <c r="AWV650" s="57"/>
      <c r="AWW650" s="57"/>
      <c r="AWX650" s="57"/>
      <c r="AWY650" s="57"/>
      <c r="AWZ650" s="57"/>
      <c r="AXA650" s="57"/>
      <c r="AXB650" s="57"/>
      <c r="AXC650" s="57"/>
      <c r="AXD650" s="57"/>
      <c r="AXE650" s="57"/>
      <c r="AXF650" s="57"/>
      <c r="AXG650" s="57"/>
      <c r="AXH650" s="57"/>
      <c r="AXI650" s="57"/>
      <c r="AXJ650" s="57"/>
      <c r="AXK650" s="57"/>
      <c r="AXL650" s="57"/>
      <c r="AXM650" s="57"/>
      <c r="AXN650" s="57"/>
      <c r="AXO650" s="57"/>
      <c r="AXP650" s="57"/>
      <c r="AXQ650" s="57"/>
      <c r="AXR650" s="57"/>
      <c r="AXS650" s="57"/>
      <c r="AXT650" s="57"/>
      <c r="AXU650" s="57"/>
      <c r="AXV650" s="57"/>
      <c r="AXW650" s="57"/>
      <c r="AXX650" s="57"/>
      <c r="AXY650" s="57"/>
      <c r="AXZ650" s="57"/>
      <c r="AYA650" s="57"/>
      <c r="AYB650" s="57"/>
      <c r="AYC650" s="57"/>
      <c r="AYD650" s="57"/>
      <c r="AYE650" s="57"/>
      <c r="AYF650" s="57"/>
      <c r="AYG650" s="57"/>
      <c r="AYH650" s="57"/>
      <c r="AYI650" s="57"/>
      <c r="AYJ650" s="57"/>
      <c r="AYK650" s="57"/>
      <c r="AYL650" s="57"/>
      <c r="AYM650" s="57"/>
      <c r="AYN650" s="57"/>
      <c r="AYO650" s="57"/>
      <c r="AYP650" s="57"/>
      <c r="AYQ650" s="57"/>
      <c r="AYR650" s="57"/>
      <c r="AYS650" s="57"/>
      <c r="AYT650" s="57"/>
      <c r="AYU650" s="57"/>
      <c r="AYV650" s="57"/>
      <c r="AYW650" s="57"/>
      <c r="AYX650" s="57"/>
      <c r="AYY650" s="57"/>
      <c r="AYZ650" s="57"/>
      <c r="AZA650" s="57"/>
      <c r="AZB650" s="57"/>
      <c r="AZC650" s="57"/>
      <c r="AZD650" s="57"/>
      <c r="AZE650" s="57"/>
      <c r="AZF650" s="57"/>
      <c r="AZG650" s="57"/>
      <c r="AZH650" s="57"/>
      <c r="AZI650" s="57"/>
      <c r="AZJ650" s="57"/>
      <c r="AZK650" s="57"/>
      <c r="AZL650" s="57"/>
      <c r="AZM650" s="57"/>
      <c r="AZN650" s="57"/>
      <c r="AZO650" s="57"/>
      <c r="AZP650" s="57"/>
      <c r="AZQ650" s="57"/>
      <c r="AZR650" s="57"/>
      <c r="AZS650" s="57"/>
      <c r="AZT650" s="57"/>
      <c r="AZU650" s="57"/>
      <c r="AZV650" s="57"/>
      <c r="AZW650" s="57"/>
      <c r="AZX650" s="57"/>
      <c r="AZY650" s="57"/>
      <c r="AZZ650" s="57"/>
      <c r="BAA650" s="57"/>
      <c r="BAB650" s="57"/>
      <c r="BAC650" s="57"/>
      <c r="BAD650" s="57"/>
      <c r="BAE650" s="57"/>
      <c r="BAF650" s="57"/>
      <c r="BAG650" s="57"/>
      <c r="BAH650" s="57"/>
      <c r="BAI650" s="57"/>
      <c r="BAJ650" s="57"/>
      <c r="BAK650" s="57"/>
      <c r="BAL650" s="57"/>
      <c r="BAM650" s="57"/>
      <c r="BAN650" s="57"/>
      <c r="BAO650" s="57"/>
      <c r="BAP650" s="57"/>
      <c r="BAQ650" s="57"/>
      <c r="BAR650" s="57"/>
      <c r="BAS650" s="57"/>
      <c r="BAT650" s="57"/>
      <c r="BAU650" s="57"/>
      <c r="BAV650" s="57"/>
      <c r="BAW650" s="57"/>
      <c r="BAX650" s="57"/>
      <c r="BAY650" s="57"/>
      <c r="BAZ650" s="57"/>
      <c r="BBA650" s="57"/>
      <c r="BBB650" s="57"/>
      <c r="BBC650" s="57"/>
      <c r="BBD650" s="57"/>
      <c r="BBE650" s="57"/>
      <c r="BBF650" s="57"/>
      <c r="BBG650" s="57"/>
      <c r="BBH650" s="57"/>
      <c r="BBI650" s="57"/>
      <c r="BBJ650" s="57"/>
      <c r="BBK650" s="57"/>
      <c r="BBL650" s="57"/>
      <c r="BBM650" s="57"/>
      <c r="BBN650" s="57"/>
      <c r="BBO650" s="57"/>
      <c r="BBP650" s="57"/>
      <c r="BBQ650" s="57"/>
      <c r="BBR650" s="57"/>
      <c r="BBS650" s="57"/>
      <c r="BBT650" s="57"/>
      <c r="BBU650" s="57"/>
      <c r="BBV650" s="57"/>
      <c r="BBW650" s="57"/>
      <c r="BBX650" s="57"/>
      <c r="BBY650" s="57"/>
      <c r="BBZ650" s="57"/>
      <c r="BCA650" s="57"/>
      <c r="BCB650" s="57"/>
      <c r="BCC650" s="57"/>
      <c r="BCD650" s="57"/>
      <c r="BCE650" s="57"/>
      <c r="BCF650" s="57"/>
      <c r="BCG650" s="57"/>
      <c r="BCH650" s="57"/>
      <c r="BCI650" s="57"/>
      <c r="BCJ650" s="57"/>
      <c r="BCK650" s="57"/>
      <c r="BCL650" s="57"/>
      <c r="BCM650" s="57"/>
      <c r="BCN650" s="57"/>
      <c r="BCO650" s="57"/>
      <c r="BCP650" s="57"/>
      <c r="BCQ650" s="57"/>
      <c r="BCR650" s="57"/>
      <c r="BCS650" s="57"/>
      <c r="BCT650" s="57"/>
      <c r="BCU650" s="57"/>
      <c r="BCV650" s="57"/>
      <c r="BCW650" s="57"/>
      <c r="BCX650" s="57"/>
      <c r="BCY650" s="57"/>
      <c r="BCZ650" s="57"/>
      <c r="BDA650" s="57"/>
      <c r="BDB650" s="57"/>
      <c r="BDC650" s="57"/>
      <c r="BDD650" s="57"/>
      <c r="BDE650" s="57"/>
      <c r="BDF650" s="57"/>
      <c r="BDG650" s="57"/>
      <c r="BDH650" s="57"/>
      <c r="BDI650" s="57"/>
      <c r="BDJ650" s="57"/>
      <c r="BDK650" s="57"/>
      <c r="BDL650" s="57"/>
      <c r="BDM650" s="57"/>
      <c r="BDN650" s="57"/>
      <c r="BDO650" s="57"/>
      <c r="BDP650" s="57"/>
      <c r="BDQ650" s="57"/>
      <c r="BDR650" s="57"/>
      <c r="BDS650" s="57"/>
      <c r="BDT650" s="57"/>
      <c r="BDU650" s="57"/>
      <c r="BDV650" s="57"/>
      <c r="BDW650" s="57"/>
      <c r="BDX650" s="57"/>
      <c r="BDY650" s="57"/>
      <c r="BDZ650" s="57"/>
      <c r="BEA650" s="57"/>
      <c r="BEB650" s="57"/>
      <c r="BEC650" s="57"/>
      <c r="BED650" s="57"/>
      <c r="BEE650" s="57"/>
      <c r="BEF650" s="57"/>
      <c r="BEG650" s="57"/>
      <c r="BEH650" s="57"/>
      <c r="BEI650" s="57"/>
      <c r="BEJ650" s="57"/>
      <c r="BEK650" s="57"/>
      <c r="BEL650" s="57"/>
      <c r="BEM650" s="57"/>
      <c r="BEN650" s="57"/>
      <c r="BEO650" s="57"/>
      <c r="BEP650" s="57"/>
      <c r="BEQ650" s="57"/>
      <c r="BER650" s="57"/>
      <c r="BES650" s="57"/>
      <c r="BET650" s="57"/>
      <c r="BEU650" s="57"/>
      <c r="BEV650" s="57"/>
      <c r="BEW650" s="57"/>
      <c r="BEX650" s="57"/>
      <c r="BEY650" s="57"/>
      <c r="BEZ650" s="57"/>
      <c r="BFA650" s="57"/>
      <c r="BFB650" s="57"/>
      <c r="BFC650" s="57"/>
      <c r="BFD650" s="57"/>
      <c r="BFE650" s="57"/>
      <c r="BFF650" s="57"/>
      <c r="BFG650" s="57"/>
      <c r="BFH650" s="57"/>
      <c r="BFI650" s="57"/>
      <c r="BFJ650" s="57"/>
      <c r="BFK650" s="57"/>
      <c r="BFL650" s="57"/>
      <c r="BFM650" s="57"/>
      <c r="BFN650" s="57"/>
      <c r="BFO650" s="57"/>
      <c r="BFP650" s="57"/>
      <c r="BFQ650" s="57"/>
      <c r="BFR650" s="57"/>
      <c r="BFS650" s="57"/>
      <c r="BFT650" s="57"/>
      <c r="BFU650" s="57"/>
      <c r="BFV650" s="57"/>
      <c r="BFW650" s="57"/>
      <c r="BFX650" s="57"/>
      <c r="BFY650" s="57"/>
      <c r="BFZ650" s="57"/>
      <c r="BGA650" s="57"/>
      <c r="BGB650" s="57"/>
      <c r="BGC650" s="57"/>
      <c r="BGD650" s="57"/>
      <c r="BGE650" s="57"/>
      <c r="BGF650" s="57"/>
      <c r="BGG650" s="57"/>
      <c r="BGH650" s="57"/>
      <c r="BGI650" s="57"/>
      <c r="BGJ650" s="57"/>
      <c r="BGK650" s="57"/>
      <c r="BGL650" s="57"/>
      <c r="BGM650" s="57"/>
      <c r="BGN650" s="57"/>
      <c r="BGO650" s="57"/>
      <c r="BGP650" s="57"/>
      <c r="BGQ650" s="57"/>
      <c r="BGR650" s="57"/>
      <c r="BGS650" s="57"/>
      <c r="BGT650" s="57"/>
      <c r="BGU650" s="57"/>
      <c r="BGV650" s="57"/>
      <c r="BGW650" s="57"/>
      <c r="BGX650" s="57"/>
      <c r="BGY650" s="57"/>
      <c r="BGZ650" s="57"/>
      <c r="BHA650" s="57"/>
      <c r="BHB650" s="57"/>
      <c r="BHC650" s="57"/>
      <c r="BHD650" s="57"/>
      <c r="BHE650" s="57"/>
      <c r="BHF650" s="57"/>
      <c r="BHG650" s="57"/>
      <c r="BHH650" s="57"/>
      <c r="BHI650" s="57"/>
      <c r="BHJ650" s="57"/>
      <c r="BHK650" s="57"/>
      <c r="BHL650" s="57"/>
      <c r="BHM650" s="57"/>
      <c r="BHN650" s="57"/>
      <c r="BHO650" s="57"/>
      <c r="BHP650" s="57"/>
      <c r="BHQ650" s="57"/>
      <c r="BHR650" s="57"/>
      <c r="BHS650" s="57"/>
      <c r="BHT650" s="57"/>
      <c r="BHU650" s="57"/>
      <c r="BHV650" s="57"/>
      <c r="BHW650" s="57"/>
      <c r="BHX650" s="57"/>
      <c r="BHY650" s="57"/>
      <c r="BHZ650" s="57"/>
      <c r="BIA650" s="57"/>
      <c r="BIB650" s="57"/>
      <c r="BIC650" s="57"/>
      <c r="BID650" s="57"/>
      <c r="BIE650" s="57"/>
      <c r="BIF650" s="57"/>
      <c r="BIG650" s="57"/>
      <c r="BIH650" s="57"/>
      <c r="BII650" s="57"/>
      <c r="BIJ650" s="57"/>
      <c r="BIK650" s="57"/>
      <c r="BIL650" s="57"/>
      <c r="BIM650" s="57"/>
      <c r="BIN650" s="57"/>
      <c r="BIO650" s="57"/>
      <c r="BIP650" s="57"/>
      <c r="BIQ650" s="57"/>
      <c r="BIR650" s="57"/>
      <c r="BIS650" s="57"/>
      <c r="BIT650" s="57"/>
      <c r="BIU650" s="57"/>
      <c r="BIV650" s="57"/>
      <c r="BIW650" s="57"/>
      <c r="BIX650" s="57"/>
      <c r="BIY650" s="57"/>
      <c r="BIZ650" s="57"/>
      <c r="BJA650" s="57"/>
    </row>
    <row r="651" spans="1:1613" ht="75" customHeight="1" x14ac:dyDescent="0.35">
      <c r="A651" s="126" t="s">
        <v>3478</v>
      </c>
      <c r="B651" s="55" t="s">
        <v>3477</v>
      </c>
      <c r="C651" s="125" t="s">
        <v>3476</v>
      </c>
      <c r="D651" s="55" t="s">
        <v>468</v>
      </c>
      <c r="E651" s="55" t="s">
        <v>69</v>
      </c>
      <c r="F651" s="137" t="str">
        <f t="shared" ref="F651:F661" si="39">REPT("|",G651/3)</f>
        <v>|||||||</v>
      </c>
      <c r="G651" s="136">
        <v>21.866666666666667</v>
      </c>
      <c r="H651" s="124">
        <v>43868</v>
      </c>
      <c r="I651" s="116" t="s">
        <v>8</v>
      </c>
      <c r="J651" s="123">
        <v>44533</v>
      </c>
      <c r="K651" s="116" t="s">
        <v>8</v>
      </c>
      <c r="L651" s="123">
        <v>44586</v>
      </c>
      <c r="M651" s="116" t="s">
        <v>8</v>
      </c>
      <c r="N651" s="116">
        <f t="shared" ref="N651:N661" si="40">IF(O651="Actual",1,0)</f>
        <v>1</v>
      </c>
      <c r="O651" s="122" t="s">
        <v>8</v>
      </c>
      <c r="P651" s="117"/>
      <c r="Q651" s="55" t="s">
        <v>3432</v>
      </c>
      <c r="R651" s="120" t="s">
        <v>3447</v>
      </c>
      <c r="S651" s="55" t="s">
        <v>3475</v>
      </c>
      <c r="T651" s="120" t="s">
        <v>810</v>
      </c>
      <c r="U651" s="55" t="s">
        <v>3474</v>
      </c>
      <c r="V651" s="120">
        <v>22</v>
      </c>
      <c r="W651" s="55" t="s">
        <v>133</v>
      </c>
      <c r="X651" s="135" t="s">
        <v>132</v>
      </c>
      <c r="Y651" s="119"/>
      <c r="Z651" s="118"/>
      <c r="AA651" s="54"/>
      <c r="AB651" s="53"/>
      <c r="AC651" s="53"/>
      <c r="AD651" s="53"/>
      <c r="AE651" s="53"/>
      <c r="AF651" s="52"/>
      <c r="AG651" s="290"/>
      <c r="AH651" s="291"/>
      <c r="AI651" s="291" t="s">
        <v>127</v>
      </c>
      <c r="AJ651" s="292"/>
      <c r="AK651" s="117">
        <v>345281</v>
      </c>
      <c r="AL651" s="334">
        <f t="shared" ref="AL651:AL661" si="41">AK651</f>
        <v>345281</v>
      </c>
    </row>
    <row r="652" spans="1:1613" ht="75" customHeight="1" x14ac:dyDescent="0.35">
      <c r="A652" s="31" t="s">
        <v>3473</v>
      </c>
      <c r="B652" s="30" t="s">
        <v>3472</v>
      </c>
      <c r="C652" s="106" t="s">
        <v>2518</v>
      </c>
      <c r="D652" s="30" t="s">
        <v>468</v>
      </c>
      <c r="E652" s="30" t="s">
        <v>69</v>
      </c>
      <c r="F652" s="37" t="str">
        <f t="shared" si="39"/>
        <v>|||||||||||</v>
      </c>
      <c r="G652" s="43">
        <v>33.166666666666664</v>
      </c>
      <c r="H652" s="35">
        <v>44154</v>
      </c>
      <c r="I652" s="23" t="s">
        <v>8</v>
      </c>
      <c r="J652" s="34">
        <v>45162</v>
      </c>
      <c r="K652" s="23" t="s">
        <v>8</v>
      </c>
      <c r="L652" s="34">
        <v>45250</v>
      </c>
      <c r="M652" s="23" t="s">
        <v>8</v>
      </c>
      <c r="N652" s="23">
        <f t="shared" si="40"/>
        <v>1</v>
      </c>
      <c r="O652" s="33" t="s">
        <v>8</v>
      </c>
      <c r="P652" s="27"/>
      <c r="Q652" s="30" t="s">
        <v>3432</v>
      </c>
      <c r="R652" s="32" t="s">
        <v>3447</v>
      </c>
      <c r="S652" s="30" t="s">
        <v>605</v>
      </c>
      <c r="T652" s="32" t="s">
        <v>810</v>
      </c>
      <c r="U652" s="30" t="s">
        <v>3471</v>
      </c>
      <c r="V652" s="32">
        <v>21</v>
      </c>
      <c r="W652" s="30" t="s">
        <v>133</v>
      </c>
      <c r="X652" s="40" t="s">
        <v>132</v>
      </c>
      <c r="Y652" s="29"/>
      <c r="Z652" s="28"/>
      <c r="AA652" s="26"/>
      <c r="AB652" s="25"/>
      <c r="AC652" s="25"/>
      <c r="AD652" s="25"/>
      <c r="AE652" s="25"/>
      <c r="AF652" s="24"/>
      <c r="AG652" s="264"/>
      <c r="AH652" s="293"/>
      <c r="AI652" s="293" t="s">
        <v>127</v>
      </c>
      <c r="AJ652" s="294"/>
      <c r="AK652" s="27">
        <v>321341</v>
      </c>
      <c r="AL652" s="312">
        <f t="shared" si="41"/>
        <v>321341</v>
      </c>
    </row>
    <row r="653" spans="1:1613" ht="75" customHeight="1" x14ac:dyDescent="0.35">
      <c r="A653" s="31" t="s">
        <v>3470</v>
      </c>
      <c r="B653" s="30" t="s">
        <v>3466</v>
      </c>
      <c r="C653" s="106" t="s">
        <v>3469</v>
      </c>
      <c r="D653" s="30" t="s">
        <v>468</v>
      </c>
      <c r="E653" s="30" t="s">
        <v>69</v>
      </c>
      <c r="F653" s="37" t="str">
        <f t="shared" si="39"/>
        <v>||||||||</v>
      </c>
      <c r="G653" s="43">
        <v>25.3</v>
      </c>
      <c r="H653" s="35">
        <v>41809</v>
      </c>
      <c r="I653" s="23" t="s">
        <v>8</v>
      </c>
      <c r="J653" s="34">
        <v>42579</v>
      </c>
      <c r="K653" s="23" t="s">
        <v>8</v>
      </c>
      <c r="L653" s="34">
        <v>42690</v>
      </c>
      <c r="M653" s="23" t="s">
        <v>8</v>
      </c>
      <c r="N653" s="23">
        <f t="shared" si="40"/>
        <v>1</v>
      </c>
      <c r="O653" s="33" t="s">
        <v>8</v>
      </c>
      <c r="P653" s="27"/>
      <c r="Q653" s="30" t="s">
        <v>3432</v>
      </c>
      <c r="R653" s="32" t="s">
        <v>3447</v>
      </c>
      <c r="S653" s="30" t="s">
        <v>3464</v>
      </c>
      <c r="T653" s="32" t="s">
        <v>2721</v>
      </c>
      <c r="U653" s="30" t="s">
        <v>3468</v>
      </c>
      <c r="V653" s="32">
        <v>8</v>
      </c>
      <c r="W653" s="30" t="s">
        <v>65</v>
      </c>
      <c r="X653" s="39" t="s">
        <v>64</v>
      </c>
      <c r="Y653" s="29"/>
      <c r="Z653" s="28"/>
      <c r="AA653" s="26"/>
      <c r="AB653" s="25"/>
      <c r="AC653" s="25"/>
      <c r="AD653" s="25"/>
      <c r="AE653" s="25"/>
      <c r="AF653" s="24"/>
      <c r="AG653" s="264"/>
      <c r="AH653" s="293"/>
      <c r="AI653" s="293"/>
      <c r="AJ653" s="294"/>
      <c r="AK653" s="27">
        <v>206159</v>
      </c>
      <c r="AL653" s="312">
        <f t="shared" si="41"/>
        <v>206159</v>
      </c>
    </row>
    <row r="654" spans="1:1613" ht="75" customHeight="1" x14ac:dyDescent="0.35">
      <c r="A654" s="31" t="s">
        <v>3467</v>
      </c>
      <c r="B654" s="30" t="s">
        <v>3466</v>
      </c>
      <c r="C654" s="106" t="s">
        <v>3465</v>
      </c>
      <c r="D654" s="30" t="s">
        <v>468</v>
      </c>
      <c r="E654" s="30" t="s">
        <v>69</v>
      </c>
      <c r="F654" s="37" t="str">
        <f t="shared" si="39"/>
        <v>|||||||||||</v>
      </c>
      <c r="G654" s="43">
        <v>33.200000000000003</v>
      </c>
      <c r="H654" s="35">
        <v>41614</v>
      </c>
      <c r="I654" s="23" t="s">
        <v>8</v>
      </c>
      <c r="J654" s="34">
        <v>42625</v>
      </c>
      <c r="K654" s="23" t="s">
        <v>8</v>
      </c>
      <c r="L654" s="34">
        <v>42690</v>
      </c>
      <c r="M654" s="23" t="s">
        <v>8</v>
      </c>
      <c r="N654" s="23">
        <f t="shared" si="40"/>
        <v>1</v>
      </c>
      <c r="O654" s="33" t="s">
        <v>8</v>
      </c>
      <c r="P654" s="27"/>
      <c r="Q654" s="30" t="s">
        <v>3432</v>
      </c>
      <c r="R654" s="32" t="s">
        <v>3447</v>
      </c>
      <c r="S654" s="30" t="s">
        <v>3464</v>
      </c>
      <c r="T654" s="32" t="s">
        <v>1032</v>
      </c>
      <c r="U654" s="30" t="s">
        <v>3463</v>
      </c>
      <c r="V654" s="32">
        <v>26</v>
      </c>
      <c r="W654" s="30" t="s">
        <v>133</v>
      </c>
      <c r="X654" s="40" t="s">
        <v>132</v>
      </c>
      <c r="Y654" s="29"/>
      <c r="Z654" s="28"/>
      <c r="AA654" s="26"/>
      <c r="AB654" s="25"/>
      <c r="AC654" s="25"/>
      <c r="AD654" s="25"/>
      <c r="AE654" s="25"/>
      <c r="AF654" s="24"/>
      <c r="AG654" s="264"/>
      <c r="AH654" s="293"/>
      <c r="AI654" s="293" t="s">
        <v>127</v>
      </c>
      <c r="AJ654" s="294"/>
      <c r="AK654" s="27">
        <v>179878</v>
      </c>
      <c r="AL654" s="312">
        <f t="shared" si="41"/>
        <v>179878</v>
      </c>
    </row>
    <row r="655" spans="1:1613" ht="75" customHeight="1" x14ac:dyDescent="0.35">
      <c r="A655" s="31" t="s">
        <v>3462</v>
      </c>
      <c r="B655" s="30" t="s">
        <v>3461</v>
      </c>
      <c r="C655" s="106" t="s">
        <v>3460</v>
      </c>
      <c r="D655" s="30" t="s">
        <v>468</v>
      </c>
      <c r="E655" s="30" t="s">
        <v>991</v>
      </c>
      <c r="F655" s="37" t="str">
        <f t="shared" si="39"/>
        <v>||||||||||</v>
      </c>
      <c r="G655" s="43">
        <v>32.6</v>
      </c>
      <c r="H655" s="35">
        <v>41609</v>
      </c>
      <c r="I655" s="23" t="s">
        <v>8</v>
      </c>
      <c r="J655" s="34">
        <v>42601</v>
      </c>
      <c r="K655" s="23" t="s">
        <v>8</v>
      </c>
      <c r="L655" s="34">
        <v>42611</v>
      </c>
      <c r="M655" s="23" t="s">
        <v>8</v>
      </c>
      <c r="N655" s="23">
        <f t="shared" si="40"/>
        <v>1</v>
      </c>
      <c r="O655" s="33" t="s">
        <v>8</v>
      </c>
      <c r="P655" s="27"/>
      <c r="Q655" s="30" t="s">
        <v>3432</v>
      </c>
      <c r="R655" s="32" t="s">
        <v>3447</v>
      </c>
      <c r="S655" s="30" t="s">
        <v>605</v>
      </c>
      <c r="T655" s="32" t="s">
        <v>1722</v>
      </c>
      <c r="U655" s="30" t="s">
        <v>3459</v>
      </c>
      <c r="V655" s="32">
        <v>12</v>
      </c>
      <c r="W655" s="30" t="s">
        <v>1700</v>
      </c>
      <c r="X655" s="30"/>
      <c r="Y655" s="29"/>
      <c r="Z655" s="28"/>
      <c r="AA655" s="26"/>
      <c r="AB655" s="25"/>
      <c r="AC655" s="25"/>
      <c r="AD655" s="25"/>
      <c r="AE655" s="25"/>
      <c r="AF655" s="24"/>
      <c r="AG655" s="264"/>
      <c r="AH655" s="293"/>
      <c r="AI655" s="293" t="s">
        <v>127</v>
      </c>
      <c r="AJ655" s="294"/>
      <c r="AK655" s="27">
        <v>178671</v>
      </c>
      <c r="AL655" s="312">
        <f t="shared" si="41"/>
        <v>178671</v>
      </c>
    </row>
    <row r="656" spans="1:1613" ht="75" customHeight="1" x14ac:dyDescent="0.35">
      <c r="A656" s="31" t="s">
        <v>3458</v>
      </c>
      <c r="B656" s="30" t="s">
        <v>3457</v>
      </c>
      <c r="C656" s="106" t="s">
        <v>3456</v>
      </c>
      <c r="D656" s="30" t="s">
        <v>468</v>
      </c>
      <c r="E656" s="30" t="s">
        <v>9</v>
      </c>
      <c r="F656" s="37" t="str">
        <f t="shared" si="39"/>
        <v>||||||||||||</v>
      </c>
      <c r="G656" s="43">
        <v>37</v>
      </c>
      <c r="H656" s="35">
        <v>44562</v>
      </c>
      <c r="I656" s="23" t="s">
        <v>8</v>
      </c>
      <c r="J656" s="34">
        <v>45689</v>
      </c>
      <c r="K656" s="23" t="s">
        <v>7</v>
      </c>
      <c r="L656" s="34">
        <v>45717</v>
      </c>
      <c r="M656" s="23" t="s">
        <v>7</v>
      </c>
      <c r="N656" s="23">
        <f t="shared" si="40"/>
        <v>0</v>
      </c>
      <c r="O656" s="33" t="s">
        <v>7</v>
      </c>
      <c r="P656" s="27"/>
      <c r="Q656" s="30" t="s">
        <v>3432</v>
      </c>
      <c r="R656" s="32" t="s">
        <v>3455</v>
      </c>
      <c r="S656" s="30" t="s">
        <v>3454</v>
      </c>
      <c r="T656" s="32" t="s">
        <v>1032</v>
      </c>
      <c r="U656" s="30" t="s">
        <v>3453</v>
      </c>
      <c r="V656" s="32">
        <v>23</v>
      </c>
      <c r="W656" s="30" t="s">
        <v>1</v>
      </c>
      <c r="X656" s="30"/>
      <c r="Y656" s="29"/>
      <c r="Z656" s="28"/>
      <c r="AA656" s="26"/>
      <c r="AB656" s="25"/>
      <c r="AC656" s="25"/>
      <c r="AD656" s="25"/>
      <c r="AE656" s="25"/>
      <c r="AF656" s="24"/>
      <c r="AG656" s="264"/>
      <c r="AH656" s="293"/>
      <c r="AI656" s="293" t="s">
        <v>127</v>
      </c>
      <c r="AJ656" s="294"/>
      <c r="AK656" s="27">
        <v>404287</v>
      </c>
      <c r="AL656" s="331">
        <f t="shared" si="41"/>
        <v>404287</v>
      </c>
    </row>
    <row r="657" spans="1:1613" ht="75" customHeight="1" x14ac:dyDescent="0.35">
      <c r="A657" s="31" t="s">
        <v>3452</v>
      </c>
      <c r="B657" s="30" t="s">
        <v>2393</v>
      </c>
      <c r="C657" s="106" t="s">
        <v>608</v>
      </c>
      <c r="D657" s="30" t="s">
        <v>468</v>
      </c>
      <c r="E657" s="30" t="s">
        <v>9</v>
      </c>
      <c r="F657" s="37" t="str">
        <f t="shared" si="39"/>
        <v>|||||||||||||||||</v>
      </c>
      <c r="G657" s="43">
        <v>53.666666666666671</v>
      </c>
      <c r="H657" s="35">
        <v>44266</v>
      </c>
      <c r="I657" s="23" t="s">
        <v>8</v>
      </c>
      <c r="J657" s="34">
        <v>45901</v>
      </c>
      <c r="K657" s="23" t="s">
        <v>7</v>
      </c>
      <c r="L657" s="34">
        <v>45901</v>
      </c>
      <c r="M657" s="23" t="s">
        <v>7</v>
      </c>
      <c r="N657" s="23">
        <f t="shared" si="40"/>
        <v>0</v>
      </c>
      <c r="O657" s="33" t="s">
        <v>7</v>
      </c>
      <c r="P657" s="27"/>
      <c r="Q657" s="30" t="s">
        <v>3432</v>
      </c>
      <c r="R657" s="32" t="s">
        <v>3451</v>
      </c>
      <c r="S657" s="30" t="s">
        <v>3450</v>
      </c>
      <c r="T657" s="32" t="s">
        <v>59</v>
      </c>
      <c r="U657" s="30" t="s">
        <v>58</v>
      </c>
      <c r="V657" s="32">
        <v>1</v>
      </c>
      <c r="W657" s="30" t="s">
        <v>1</v>
      </c>
      <c r="X657" s="30"/>
      <c r="Y657" s="29"/>
      <c r="Z657" s="28"/>
      <c r="AA657" s="26"/>
      <c r="AB657" s="25"/>
      <c r="AC657" s="25"/>
      <c r="AD657" s="25"/>
      <c r="AE657" s="25"/>
      <c r="AF657" s="24"/>
      <c r="AG657" s="264"/>
      <c r="AH657" s="293"/>
      <c r="AI657" s="293" t="s">
        <v>127</v>
      </c>
      <c r="AJ657" s="294"/>
      <c r="AK657" s="27">
        <v>385338</v>
      </c>
      <c r="AL657" s="331">
        <f t="shared" si="41"/>
        <v>385338</v>
      </c>
    </row>
    <row r="658" spans="1:1613" ht="75" customHeight="1" x14ac:dyDescent="0.35">
      <c r="A658" s="31" t="s">
        <v>3449</v>
      </c>
      <c r="B658" s="30" t="s">
        <v>3448</v>
      </c>
      <c r="C658" s="106" t="s">
        <v>448</v>
      </c>
      <c r="D658" s="30" t="s">
        <v>40</v>
      </c>
      <c r="E658" s="30" t="s">
        <v>69</v>
      </c>
      <c r="F658" s="37" t="str">
        <f t="shared" si="39"/>
        <v>||||||||||</v>
      </c>
      <c r="G658" s="43">
        <v>30.866666666666667</v>
      </c>
      <c r="H658" s="35">
        <v>43837</v>
      </c>
      <c r="I658" s="23" t="s">
        <v>8</v>
      </c>
      <c r="J658" s="34">
        <v>44776</v>
      </c>
      <c r="K658" s="23" t="s">
        <v>8</v>
      </c>
      <c r="L658" s="34">
        <v>45071</v>
      </c>
      <c r="M658" s="23" t="s">
        <v>8</v>
      </c>
      <c r="N658" s="23">
        <f t="shared" si="40"/>
        <v>1</v>
      </c>
      <c r="O658" s="33" t="s">
        <v>8</v>
      </c>
      <c r="P658" s="27"/>
      <c r="Q658" s="30" t="s">
        <v>3432</v>
      </c>
      <c r="R658" s="32" t="s">
        <v>3447</v>
      </c>
      <c r="S658" s="30" t="s">
        <v>3446</v>
      </c>
      <c r="T658" s="32" t="s">
        <v>16</v>
      </c>
      <c r="U658" s="30" t="s">
        <v>15</v>
      </c>
      <c r="V658" s="32">
        <v>1</v>
      </c>
      <c r="W658" s="30" t="s">
        <v>133</v>
      </c>
      <c r="X658" s="40" t="s">
        <v>132</v>
      </c>
      <c r="Y658" s="29"/>
      <c r="Z658" s="28"/>
      <c r="AA658" s="26"/>
      <c r="AB658" s="25"/>
      <c r="AC658" s="25"/>
      <c r="AD658" s="25"/>
      <c r="AE658" s="25"/>
      <c r="AF658" s="24"/>
      <c r="AG658" s="264"/>
      <c r="AH658" s="293"/>
      <c r="AI658" s="293"/>
      <c r="AJ658" s="294"/>
      <c r="AK658" s="27">
        <v>364909</v>
      </c>
      <c r="AL658" s="331">
        <f t="shared" si="41"/>
        <v>364909</v>
      </c>
    </row>
    <row r="659" spans="1:1613" ht="75" customHeight="1" x14ac:dyDescent="0.35">
      <c r="A659" s="31" t="s">
        <v>3445</v>
      </c>
      <c r="B659" s="30" t="s">
        <v>3440</v>
      </c>
      <c r="C659" s="106" t="s">
        <v>579</v>
      </c>
      <c r="D659" s="30" t="s">
        <v>468</v>
      </c>
      <c r="E659" s="30" t="s">
        <v>9</v>
      </c>
      <c r="F659" s="37" t="str">
        <f t="shared" si="39"/>
        <v>||||||||||</v>
      </c>
      <c r="G659" s="43">
        <v>31.6</v>
      </c>
      <c r="H659" s="35">
        <v>45291</v>
      </c>
      <c r="I659" s="23" t="s">
        <v>8</v>
      </c>
      <c r="J659" s="34">
        <v>46252</v>
      </c>
      <c r="K659" s="23" t="s">
        <v>7</v>
      </c>
      <c r="L659" s="34" t="s">
        <v>1</v>
      </c>
      <c r="M659" s="23" t="s">
        <v>1</v>
      </c>
      <c r="N659" s="23">
        <f t="shared" si="40"/>
        <v>0</v>
      </c>
      <c r="O659" s="33" t="s">
        <v>7</v>
      </c>
      <c r="P659" s="27"/>
      <c r="Q659" s="30" t="s">
        <v>3432</v>
      </c>
      <c r="R659" s="32" t="s">
        <v>3444</v>
      </c>
      <c r="S659" s="30" t="s">
        <v>3443</v>
      </c>
      <c r="T659" s="32" t="s">
        <v>810</v>
      </c>
      <c r="U659" s="30" t="s">
        <v>3442</v>
      </c>
      <c r="V659" s="32">
        <v>13</v>
      </c>
      <c r="W659" s="30" t="s">
        <v>1</v>
      </c>
      <c r="X659" s="30"/>
      <c r="Y659" s="29"/>
      <c r="Z659" s="28"/>
      <c r="AA659" s="26"/>
      <c r="AB659" s="25"/>
      <c r="AC659" s="25"/>
      <c r="AD659" s="25"/>
      <c r="AE659" s="25"/>
      <c r="AF659" s="24"/>
      <c r="AG659" s="264"/>
      <c r="AH659" s="293"/>
      <c r="AI659" s="293"/>
      <c r="AJ659" s="294"/>
      <c r="AK659" s="27">
        <v>488359</v>
      </c>
      <c r="AL659" s="331">
        <f t="shared" si="41"/>
        <v>488359</v>
      </c>
    </row>
    <row r="660" spans="1:1613" ht="75" customHeight="1" x14ac:dyDescent="0.35">
      <c r="A660" s="31" t="s">
        <v>3441</v>
      </c>
      <c r="B660" s="30" t="s">
        <v>3440</v>
      </c>
      <c r="C660" s="106" t="s">
        <v>3439</v>
      </c>
      <c r="D660" s="30" t="s">
        <v>40</v>
      </c>
      <c r="E660" s="30" t="s">
        <v>213</v>
      </c>
      <c r="F660" s="37" t="str">
        <f t="shared" si="39"/>
        <v>||||||</v>
      </c>
      <c r="G660" s="43">
        <v>18.566666666666666</v>
      </c>
      <c r="H660" s="35">
        <v>45176</v>
      </c>
      <c r="I660" s="23" t="s">
        <v>8</v>
      </c>
      <c r="J660" s="34">
        <v>45740</v>
      </c>
      <c r="K660" s="23" t="s">
        <v>7</v>
      </c>
      <c r="L660" s="34" t="s">
        <v>1</v>
      </c>
      <c r="M660" s="23" t="s">
        <v>1</v>
      </c>
      <c r="N660" s="23">
        <f t="shared" si="40"/>
        <v>0</v>
      </c>
      <c r="O660" s="33" t="s">
        <v>7</v>
      </c>
      <c r="P660" s="27"/>
      <c r="Q660" s="30" t="s">
        <v>3432</v>
      </c>
      <c r="R660" s="32" t="s">
        <v>3438</v>
      </c>
      <c r="S660" s="30" t="s">
        <v>3437</v>
      </c>
      <c r="T660" s="32" t="s">
        <v>106</v>
      </c>
      <c r="U660" s="30" t="s">
        <v>3436</v>
      </c>
      <c r="V660" s="32">
        <v>3</v>
      </c>
      <c r="W660" s="30" t="s">
        <v>1</v>
      </c>
      <c r="X660" s="30"/>
      <c r="Y660" s="29"/>
      <c r="Z660" s="28"/>
      <c r="AA660" s="26"/>
      <c r="AB660" s="25"/>
      <c r="AC660" s="25"/>
      <c r="AD660" s="25"/>
      <c r="AE660" s="25"/>
      <c r="AF660" s="24"/>
      <c r="AG660" s="264"/>
      <c r="AH660" s="293"/>
      <c r="AI660" s="293"/>
      <c r="AJ660" s="294" t="s">
        <v>35</v>
      </c>
      <c r="AK660" s="27">
        <v>443706</v>
      </c>
      <c r="AL660" s="331">
        <f t="shared" si="41"/>
        <v>443706</v>
      </c>
    </row>
    <row r="661" spans="1:1613" ht="75" customHeight="1" thickBot="1" x14ac:dyDescent="0.4">
      <c r="A661" s="15" t="s">
        <v>3435</v>
      </c>
      <c r="B661" s="14" t="s">
        <v>3434</v>
      </c>
      <c r="C661" s="100" t="s">
        <v>3433</v>
      </c>
      <c r="D661" s="14" t="s">
        <v>10</v>
      </c>
      <c r="E661" s="14" t="s">
        <v>9</v>
      </c>
      <c r="F661" s="21" t="str">
        <f t="shared" si="39"/>
        <v>|||||</v>
      </c>
      <c r="G661" s="130">
        <v>16.099999999999998</v>
      </c>
      <c r="H661" s="19">
        <v>44922</v>
      </c>
      <c r="I661" s="7" t="s">
        <v>8</v>
      </c>
      <c r="J661" s="18">
        <v>45412</v>
      </c>
      <c r="K661" s="7" t="s">
        <v>7</v>
      </c>
      <c r="L661" s="18" t="s">
        <v>1</v>
      </c>
      <c r="M661" s="7" t="s">
        <v>1</v>
      </c>
      <c r="N661" s="7">
        <f t="shared" si="40"/>
        <v>0</v>
      </c>
      <c r="O661" s="17" t="s">
        <v>7</v>
      </c>
      <c r="P661" s="11"/>
      <c r="Q661" s="14" t="s">
        <v>3432</v>
      </c>
      <c r="R661" s="16" t="s">
        <v>3431</v>
      </c>
      <c r="S661" s="14" t="s">
        <v>85</v>
      </c>
      <c r="T661" s="16" t="s">
        <v>59</v>
      </c>
      <c r="U661" s="14" t="s">
        <v>58</v>
      </c>
      <c r="V661" s="16">
        <v>1</v>
      </c>
      <c r="W661" s="14" t="s">
        <v>1</v>
      </c>
      <c r="X661" s="14"/>
      <c r="Y661" s="13"/>
      <c r="Z661" s="12"/>
      <c r="AA661" s="10"/>
      <c r="AB661" s="9"/>
      <c r="AC661" s="9"/>
      <c r="AD661" s="9"/>
      <c r="AE661" s="9"/>
      <c r="AF661" s="8"/>
      <c r="AG661" s="267"/>
      <c r="AH661" s="295" t="s">
        <v>23</v>
      </c>
      <c r="AI661" s="295"/>
      <c r="AJ661" s="296"/>
      <c r="AK661" s="11">
        <v>434664</v>
      </c>
      <c r="AL661" s="333">
        <f t="shared" si="41"/>
        <v>434664</v>
      </c>
    </row>
    <row r="662" spans="1:1613" ht="15" customHeight="1" x14ac:dyDescent="0.35">
      <c r="Z662" s="1"/>
      <c r="AL662" s="1"/>
    </row>
    <row r="663" spans="1:1613" ht="15" customHeight="1" x14ac:dyDescent="0.35">
      <c r="Z663" s="1"/>
    </row>
    <row r="664" spans="1:1613" ht="15" customHeight="1" x14ac:dyDescent="0.35">
      <c r="Z664" s="1"/>
    </row>
    <row r="665" spans="1:1613" ht="15" customHeight="1" thickBot="1" x14ac:dyDescent="0.4">
      <c r="Z665" s="1"/>
    </row>
    <row r="666" spans="1:1613" ht="46" customHeight="1" thickBot="1" x14ac:dyDescent="0.4">
      <c r="A666" s="338" t="s">
        <v>3430</v>
      </c>
      <c r="B666" s="339"/>
      <c r="C666" s="339"/>
      <c r="D666" s="339"/>
      <c r="E666" s="339"/>
      <c r="F666" s="339"/>
      <c r="G666" s="339"/>
      <c r="H666" s="339"/>
      <c r="I666" s="339"/>
      <c r="J666" s="339"/>
      <c r="K666" s="339"/>
      <c r="L666" s="339"/>
      <c r="M666" s="339"/>
      <c r="N666" s="339"/>
      <c r="O666" s="339"/>
      <c r="P666" s="339"/>
      <c r="Q666" s="339"/>
      <c r="R666" s="339"/>
      <c r="S666" s="339"/>
      <c r="T666" s="339"/>
      <c r="U666" s="339"/>
      <c r="V666" s="339"/>
      <c r="W666" s="339"/>
      <c r="X666" s="339"/>
      <c r="Y666" s="339"/>
      <c r="Z666" s="339"/>
      <c r="AA666" s="339"/>
      <c r="AB666" s="339"/>
      <c r="AC666" s="339"/>
      <c r="AD666" s="339"/>
      <c r="AE666" s="339"/>
      <c r="AF666" s="339"/>
      <c r="AG666" s="339"/>
      <c r="AH666" s="339"/>
      <c r="AI666" s="339"/>
      <c r="AJ666" s="339"/>
      <c r="AK666" s="339"/>
      <c r="AL666" s="340"/>
    </row>
    <row r="667" spans="1:1613" s="64" customFormat="1" ht="24" thickBot="1" x14ac:dyDescent="0.4">
      <c r="A667" s="94" t="s">
        <v>2905</v>
      </c>
      <c r="B667" s="91"/>
      <c r="C667" s="91"/>
      <c r="D667" s="89"/>
      <c r="E667" s="93"/>
      <c r="F667" s="92"/>
      <c r="G667" s="89"/>
      <c r="H667" s="91"/>
      <c r="I667" s="91"/>
      <c r="J667" s="91"/>
      <c r="K667" s="91"/>
      <c r="L667" s="91"/>
      <c r="M667" s="89"/>
      <c r="N667" s="91"/>
      <c r="O667" s="89"/>
      <c r="P667" s="90"/>
      <c r="Q667" s="90"/>
      <c r="R667" s="89"/>
      <c r="S667" s="89"/>
      <c r="T667" s="89"/>
      <c r="U667" s="89"/>
      <c r="V667" s="89"/>
      <c r="W667" s="89"/>
      <c r="X667" s="89"/>
      <c r="Y667" s="89"/>
      <c r="Z667" s="89"/>
      <c r="AA667" s="88"/>
      <c r="AB667" s="88"/>
      <c r="AC667" s="88"/>
      <c r="AD667" s="88"/>
      <c r="AE667" s="88"/>
      <c r="AF667" s="88"/>
      <c r="AG667" s="88"/>
      <c r="AH667" s="88"/>
      <c r="AI667" s="88"/>
      <c r="AJ667" s="88"/>
      <c r="AK667" s="88"/>
      <c r="AL667" s="305"/>
    </row>
    <row r="668" spans="1:1613" s="64" customFormat="1" ht="23.5" x14ac:dyDescent="0.35">
      <c r="A668" s="87" t="s">
        <v>2904</v>
      </c>
      <c r="B668" s="84"/>
      <c r="C668" s="84"/>
      <c r="D668" s="83"/>
      <c r="E668" s="86"/>
      <c r="F668" s="85"/>
      <c r="G668" s="83"/>
      <c r="H668" s="84"/>
      <c r="I668" s="84"/>
      <c r="J668" s="84"/>
      <c r="K668" s="84"/>
      <c r="L668" s="84"/>
      <c r="M668" s="83"/>
      <c r="N668" s="84"/>
      <c r="O668" s="83"/>
      <c r="P668" s="73"/>
      <c r="Q668" s="73"/>
      <c r="R668" s="83"/>
      <c r="S668" s="83"/>
      <c r="T668" s="83"/>
      <c r="U668" s="83"/>
      <c r="V668" s="83"/>
      <c r="W668" s="83"/>
      <c r="X668" s="83"/>
      <c r="Y668" s="83"/>
      <c r="Z668" s="83"/>
      <c r="AA668" s="72"/>
      <c r="AB668" s="72"/>
      <c r="AC668" s="72"/>
      <c r="AD668" s="72"/>
      <c r="AE668" s="72"/>
      <c r="AF668" s="72"/>
      <c r="AG668" s="72"/>
      <c r="AH668" s="72"/>
      <c r="AI668" s="72"/>
      <c r="AJ668" s="72"/>
      <c r="AK668" s="72"/>
      <c r="AL668" s="303"/>
    </row>
    <row r="669" spans="1:1613" s="64" customFormat="1" ht="23.5" x14ac:dyDescent="0.35">
      <c r="A669" s="82" t="s">
        <v>2903</v>
      </c>
      <c r="B669" s="81"/>
      <c r="C669" s="78"/>
      <c r="D669" s="73"/>
      <c r="E669" s="80"/>
      <c r="F669" s="79"/>
      <c r="G669" s="73"/>
      <c r="H669" s="78"/>
      <c r="I669" s="78"/>
      <c r="J669" s="78"/>
      <c r="K669" s="78"/>
      <c r="L669" s="78"/>
      <c r="M669" s="73"/>
      <c r="N669" s="78"/>
      <c r="O669" s="73"/>
      <c r="P669" s="73"/>
      <c r="Q669" s="73"/>
      <c r="R669" s="73"/>
      <c r="S669" s="73"/>
      <c r="T669" s="73"/>
      <c r="U669" s="73"/>
      <c r="V669" s="73"/>
      <c r="W669" s="73"/>
      <c r="X669" s="73"/>
      <c r="Y669" s="73"/>
      <c r="Z669" s="73"/>
      <c r="AA669" s="72"/>
      <c r="AB669" s="72"/>
      <c r="AC669" s="72"/>
      <c r="AD669" s="72"/>
      <c r="AE669" s="72"/>
      <c r="AF669" s="72"/>
      <c r="AG669" s="72"/>
      <c r="AH669" s="72"/>
      <c r="AI669" s="72"/>
      <c r="AJ669" s="72"/>
      <c r="AK669" s="72"/>
      <c r="AL669" s="303"/>
    </row>
    <row r="670" spans="1:1613" s="64" customFormat="1" ht="23.5" x14ac:dyDescent="0.35">
      <c r="A670" s="260" t="s">
        <v>2902</v>
      </c>
      <c r="B670" s="77"/>
      <c r="C670" s="74"/>
      <c r="D670" s="72"/>
      <c r="E670" s="76"/>
      <c r="F670" s="75"/>
      <c r="G670" s="72"/>
      <c r="H670" s="74"/>
      <c r="I670" s="74"/>
      <c r="J670" s="74"/>
      <c r="K670" s="74"/>
      <c r="L670" s="74"/>
      <c r="M670" s="72"/>
      <c r="N670" s="74"/>
      <c r="O670" s="72"/>
      <c r="P670" s="73"/>
      <c r="Q670" s="73"/>
      <c r="R670" s="72"/>
      <c r="S670" s="72"/>
      <c r="T670" s="72"/>
      <c r="U670" s="72"/>
      <c r="V670" s="72"/>
      <c r="W670" s="72"/>
      <c r="X670" s="72"/>
      <c r="Y670" s="72"/>
      <c r="Z670" s="72"/>
      <c r="AA670" s="72"/>
      <c r="AB670" s="72"/>
      <c r="AC670" s="72"/>
      <c r="AD670" s="72"/>
      <c r="AE670" s="72"/>
      <c r="AF670" s="72"/>
      <c r="AG670" s="72"/>
      <c r="AH670" s="72"/>
      <c r="AI670" s="72"/>
      <c r="AJ670" s="72"/>
      <c r="AK670" s="72"/>
      <c r="AL670" s="303"/>
    </row>
    <row r="671" spans="1:1613" s="64" customFormat="1" ht="24" thickBot="1" x14ac:dyDescent="0.4">
      <c r="A671" s="289" t="s">
        <v>2901</v>
      </c>
      <c r="B671" s="71"/>
      <c r="C671" s="68"/>
      <c r="D671" s="66"/>
      <c r="E671" s="70"/>
      <c r="F671" s="69"/>
      <c r="G671" s="66"/>
      <c r="H671" s="68"/>
      <c r="I671" s="68"/>
      <c r="J671" s="68"/>
      <c r="K671" s="68"/>
      <c r="L671" s="68"/>
      <c r="M671" s="66"/>
      <c r="N671" s="68"/>
      <c r="O671" s="66"/>
      <c r="P671" s="67"/>
      <c r="Q671" s="67"/>
      <c r="R671" s="66"/>
      <c r="S671" s="66"/>
      <c r="T671" s="66"/>
      <c r="U671" s="66"/>
      <c r="V671" s="66"/>
      <c r="W671" s="66"/>
      <c r="X671" s="66"/>
      <c r="Y671" s="66"/>
      <c r="Z671" s="66"/>
      <c r="AA671" s="65"/>
      <c r="AB671" s="65"/>
      <c r="AC671" s="65"/>
      <c r="AD671" s="65"/>
      <c r="AE671" s="65"/>
      <c r="AF671" s="65"/>
      <c r="AG671" s="65"/>
      <c r="AH671" s="65"/>
      <c r="AI671" s="65"/>
      <c r="AJ671" s="65"/>
      <c r="AK671" s="65"/>
      <c r="AL671" s="304"/>
    </row>
    <row r="672" spans="1:1613" s="56" customFormat="1" ht="80" customHeight="1" thickBot="1" x14ac:dyDescent="0.4">
      <c r="A672" s="62" t="s">
        <v>2900</v>
      </c>
      <c r="B672" s="60" t="s">
        <v>2899</v>
      </c>
      <c r="C672" s="62" t="s">
        <v>2898</v>
      </c>
      <c r="D672" s="60" t="s">
        <v>2897</v>
      </c>
      <c r="E672" s="62" t="s">
        <v>2896</v>
      </c>
      <c r="F672" s="341" t="s">
        <v>2895</v>
      </c>
      <c r="G672" s="345"/>
      <c r="H672" s="63" t="s">
        <v>2894</v>
      </c>
      <c r="I672" s="59" t="s">
        <v>2893</v>
      </c>
      <c r="J672" s="63" t="s">
        <v>2892</v>
      </c>
      <c r="K672" s="59" t="s">
        <v>2891</v>
      </c>
      <c r="L672" s="63" t="s">
        <v>2890</v>
      </c>
      <c r="M672" s="59" t="s">
        <v>2889</v>
      </c>
      <c r="N672" s="59" t="s">
        <v>2887</v>
      </c>
      <c r="O672" s="61" t="s">
        <v>2888</v>
      </c>
      <c r="P672" s="59" t="s">
        <v>2887</v>
      </c>
      <c r="Q672" s="62" t="s">
        <v>2886</v>
      </c>
      <c r="R672" s="61" t="s">
        <v>2885</v>
      </c>
      <c r="S672" s="62" t="s">
        <v>2884</v>
      </c>
      <c r="T672" s="61" t="s">
        <v>2883</v>
      </c>
      <c r="U672" s="62" t="s">
        <v>2882</v>
      </c>
      <c r="V672" s="61" t="s">
        <v>2881</v>
      </c>
      <c r="W672" s="341" t="s">
        <v>2880</v>
      </c>
      <c r="X672" s="342"/>
      <c r="Y672" s="343" t="s">
        <v>2879</v>
      </c>
      <c r="Z672" s="342"/>
      <c r="AA672" s="343" t="s">
        <v>2878</v>
      </c>
      <c r="AB672" s="343"/>
      <c r="AC672" s="343"/>
      <c r="AD672" s="343"/>
      <c r="AE672" s="343"/>
      <c r="AF672" s="343"/>
      <c r="AG672" s="341" t="s">
        <v>2877</v>
      </c>
      <c r="AH672" s="344"/>
      <c r="AI672" s="344"/>
      <c r="AJ672" s="342"/>
      <c r="AK672" s="59" t="s">
        <v>2876</v>
      </c>
      <c r="AL672" s="58" t="s">
        <v>2876</v>
      </c>
      <c r="AM672" s="57"/>
      <c r="AN672" s="57"/>
      <c r="AO672" s="57"/>
      <c r="AP672" s="57"/>
      <c r="AQ672" s="57"/>
      <c r="AR672" s="57"/>
      <c r="AS672" s="57"/>
      <c r="AT672" s="57"/>
      <c r="AU672" s="57"/>
      <c r="AV672" s="57"/>
      <c r="AW672" s="57"/>
      <c r="AX672" s="57"/>
      <c r="AY672" s="57"/>
      <c r="AZ672" s="57"/>
      <c r="BA672" s="57"/>
      <c r="BB672" s="57"/>
      <c r="BC672" s="57"/>
      <c r="BD672" s="57"/>
      <c r="BE672" s="57"/>
      <c r="BF672" s="57"/>
      <c r="BG672" s="57"/>
      <c r="BH672" s="57"/>
      <c r="BI672" s="57"/>
      <c r="BJ672" s="57"/>
      <c r="BK672" s="57"/>
      <c r="BL672" s="57"/>
      <c r="BM672" s="57"/>
      <c r="BN672" s="57"/>
      <c r="BO672" s="57"/>
      <c r="BP672" s="57"/>
      <c r="BQ672" s="57"/>
      <c r="BR672" s="57"/>
      <c r="BS672" s="57"/>
      <c r="BT672" s="57"/>
      <c r="BU672" s="57"/>
      <c r="BV672" s="57"/>
      <c r="BW672" s="57"/>
      <c r="BX672" s="57"/>
      <c r="BY672" s="57"/>
      <c r="BZ672" s="57"/>
      <c r="CA672" s="57"/>
      <c r="CB672" s="57"/>
      <c r="CC672" s="57"/>
      <c r="CD672" s="57"/>
      <c r="CE672" s="57"/>
      <c r="CF672" s="57"/>
      <c r="CG672" s="57"/>
      <c r="CH672" s="57"/>
      <c r="CI672" s="57"/>
      <c r="CJ672" s="57"/>
      <c r="CK672" s="57"/>
      <c r="CL672" s="57"/>
      <c r="CM672" s="57"/>
      <c r="CN672" s="57"/>
      <c r="CO672" s="57"/>
      <c r="CP672" s="57"/>
      <c r="CQ672" s="57"/>
      <c r="CR672" s="57"/>
      <c r="CS672" s="57"/>
      <c r="CT672" s="57"/>
      <c r="CU672" s="57"/>
      <c r="CV672" s="57"/>
      <c r="CW672" s="57"/>
      <c r="CX672" s="57"/>
      <c r="CY672" s="57"/>
      <c r="CZ672" s="57"/>
      <c r="DA672" s="57"/>
      <c r="DB672" s="57"/>
      <c r="DC672" s="57"/>
      <c r="DD672" s="57"/>
      <c r="DE672" s="57"/>
      <c r="DF672" s="57"/>
      <c r="DG672" s="57"/>
      <c r="DH672" s="57"/>
      <c r="DI672" s="57"/>
      <c r="DJ672" s="57"/>
      <c r="DK672" s="57"/>
      <c r="DL672" s="57"/>
      <c r="DM672" s="57"/>
      <c r="DN672" s="57"/>
      <c r="DO672" s="57"/>
      <c r="DP672" s="57"/>
      <c r="DQ672" s="57"/>
      <c r="DR672" s="57"/>
      <c r="DS672" s="57"/>
      <c r="DT672" s="57"/>
      <c r="DU672" s="57"/>
      <c r="DV672" s="57"/>
      <c r="DW672" s="57"/>
      <c r="DX672" s="57"/>
      <c r="DY672" s="57"/>
      <c r="DZ672" s="57"/>
      <c r="EA672" s="57"/>
      <c r="EB672" s="57"/>
      <c r="EC672" s="57"/>
      <c r="ED672" s="57"/>
      <c r="EE672" s="57"/>
      <c r="EF672" s="57"/>
      <c r="EG672" s="57"/>
      <c r="EH672" s="57"/>
      <c r="EI672" s="57"/>
      <c r="EJ672" s="57"/>
      <c r="EK672" s="57"/>
      <c r="EL672" s="57"/>
      <c r="EM672" s="57"/>
      <c r="EN672" s="57"/>
      <c r="EO672" s="57"/>
      <c r="EP672" s="57"/>
      <c r="EQ672" s="57"/>
      <c r="ER672" s="57"/>
      <c r="ES672" s="57"/>
      <c r="ET672" s="57"/>
      <c r="EU672" s="57"/>
      <c r="EV672" s="57"/>
      <c r="EW672" s="57"/>
      <c r="EX672" s="57"/>
      <c r="EY672" s="57"/>
      <c r="EZ672" s="57"/>
      <c r="FA672" s="57"/>
      <c r="FB672" s="57"/>
      <c r="FC672" s="57"/>
      <c r="FD672" s="57"/>
      <c r="FE672" s="57"/>
      <c r="FF672" s="57"/>
      <c r="FG672" s="57"/>
      <c r="FH672" s="57"/>
      <c r="FI672" s="57"/>
      <c r="FJ672" s="57"/>
      <c r="FK672" s="57"/>
      <c r="FL672" s="57"/>
      <c r="FM672" s="57"/>
      <c r="FN672" s="57"/>
      <c r="FO672" s="57"/>
      <c r="FP672" s="57"/>
      <c r="FQ672" s="57"/>
      <c r="FR672" s="57"/>
      <c r="FS672" s="57"/>
      <c r="FT672" s="57"/>
      <c r="FU672" s="57"/>
      <c r="FV672" s="57"/>
      <c r="FW672" s="57"/>
      <c r="FX672" s="57"/>
      <c r="FY672" s="57"/>
      <c r="FZ672" s="57"/>
      <c r="GA672" s="57"/>
      <c r="GB672" s="57"/>
      <c r="GC672" s="57"/>
      <c r="GD672" s="57"/>
      <c r="GE672" s="57"/>
      <c r="GF672" s="57"/>
      <c r="GG672" s="57"/>
      <c r="GH672" s="57"/>
      <c r="GI672" s="57"/>
      <c r="GJ672" s="57"/>
      <c r="GK672" s="57"/>
      <c r="GL672" s="57"/>
      <c r="GM672" s="57"/>
      <c r="GN672" s="57"/>
      <c r="GO672" s="57"/>
      <c r="GP672" s="57"/>
      <c r="GQ672" s="57"/>
      <c r="GR672" s="57"/>
      <c r="GS672" s="57"/>
      <c r="GT672" s="57"/>
      <c r="GU672" s="57"/>
      <c r="GV672" s="57"/>
      <c r="GW672" s="57"/>
      <c r="GX672" s="57"/>
      <c r="GY672" s="57"/>
      <c r="GZ672" s="57"/>
      <c r="HA672" s="57"/>
      <c r="HB672" s="57"/>
      <c r="HC672" s="57"/>
      <c r="HD672" s="57"/>
      <c r="HE672" s="57"/>
      <c r="HF672" s="57"/>
      <c r="HG672" s="57"/>
      <c r="HH672" s="57"/>
      <c r="HI672" s="57"/>
      <c r="HJ672" s="57"/>
      <c r="HK672" s="57"/>
      <c r="HL672" s="57"/>
      <c r="HM672" s="57"/>
      <c r="HN672" s="57"/>
      <c r="HO672" s="57"/>
      <c r="HP672" s="57"/>
      <c r="HQ672" s="57"/>
      <c r="HR672" s="57"/>
      <c r="HS672" s="57"/>
      <c r="HT672" s="57"/>
      <c r="HU672" s="57"/>
      <c r="HV672" s="57"/>
      <c r="HW672" s="57"/>
      <c r="HX672" s="57"/>
      <c r="HY672" s="57"/>
      <c r="HZ672" s="57"/>
      <c r="IA672" s="57"/>
      <c r="IB672" s="57"/>
      <c r="IC672" s="57"/>
      <c r="ID672" s="57"/>
      <c r="IE672" s="57"/>
      <c r="IF672" s="57"/>
      <c r="IG672" s="57"/>
      <c r="IH672" s="57"/>
      <c r="II672" s="57"/>
      <c r="IJ672" s="57"/>
      <c r="IK672" s="57"/>
      <c r="IL672" s="57"/>
      <c r="IM672" s="57"/>
      <c r="IN672" s="57"/>
      <c r="IO672" s="57"/>
      <c r="IP672" s="57"/>
      <c r="IQ672" s="57"/>
      <c r="IR672" s="57"/>
      <c r="IS672" s="57"/>
      <c r="IT672" s="57"/>
      <c r="IU672" s="57"/>
      <c r="IV672" s="57"/>
      <c r="IW672" s="57"/>
      <c r="IX672" s="57"/>
      <c r="IY672" s="57"/>
      <c r="IZ672" s="57"/>
      <c r="JA672" s="57"/>
      <c r="JB672" s="57"/>
      <c r="JC672" s="57"/>
      <c r="JD672" s="57"/>
      <c r="JE672" s="57"/>
      <c r="JF672" s="57"/>
      <c r="JG672" s="57"/>
      <c r="JH672" s="57"/>
      <c r="JI672" s="57"/>
      <c r="JJ672" s="57"/>
      <c r="JK672" s="57"/>
      <c r="JL672" s="57"/>
      <c r="JM672" s="57"/>
      <c r="JN672" s="57"/>
      <c r="JO672" s="57"/>
      <c r="JP672" s="57"/>
      <c r="JQ672" s="57"/>
      <c r="JR672" s="57"/>
      <c r="JS672" s="57"/>
      <c r="JT672" s="57"/>
      <c r="JU672" s="57"/>
      <c r="JV672" s="57"/>
      <c r="JW672" s="57"/>
      <c r="JX672" s="57"/>
      <c r="JY672" s="57"/>
      <c r="JZ672" s="57"/>
      <c r="KA672" s="57"/>
      <c r="KB672" s="57"/>
      <c r="KC672" s="57"/>
      <c r="KD672" s="57"/>
      <c r="KE672" s="57"/>
      <c r="KF672" s="57"/>
      <c r="KG672" s="57"/>
      <c r="KH672" s="57"/>
      <c r="KI672" s="57"/>
      <c r="KJ672" s="57"/>
      <c r="KK672" s="57"/>
      <c r="KL672" s="57"/>
      <c r="KM672" s="57"/>
      <c r="KN672" s="57"/>
      <c r="KO672" s="57"/>
      <c r="KP672" s="57"/>
      <c r="KQ672" s="57"/>
      <c r="KR672" s="57"/>
      <c r="KS672" s="57"/>
      <c r="KT672" s="57"/>
      <c r="KU672" s="57"/>
      <c r="KV672" s="57"/>
      <c r="KW672" s="57"/>
      <c r="KX672" s="57"/>
      <c r="KY672" s="57"/>
      <c r="KZ672" s="57"/>
      <c r="LA672" s="57"/>
      <c r="LB672" s="57"/>
      <c r="LC672" s="57"/>
      <c r="LD672" s="57"/>
      <c r="LE672" s="57"/>
      <c r="LF672" s="57"/>
      <c r="LG672" s="57"/>
      <c r="LH672" s="57"/>
      <c r="LI672" s="57"/>
      <c r="LJ672" s="57"/>
      <c r="LK672" s="57"/>
      <c r="LL672" s="57"/>
      <c r="LM672" s="57"/>
      <c r="LN672" s="57"/>
      <c r="LO672" s="57"/>
      <c r="LP672" s="57"/>
      <c r="LQ672" s="57"/>
      <c r="LR672" s="57"/>
      <c r="LS672" s="57"/>
      <c r="LT672" s="57"/>
      <c r="LU672" s="57"/>
      <c r="LV672" s="57"/>
      <c r="LW672" s="57"/>
      <c r="LX672" s="57"/>
      <c r="LY672" s="57"/>
      <c r="LZ672" s="57"/>
      <c r="MA672" s="57"/>
      <c r="MB672" s="57"/>
      <c r="MC672" s="57"/>
      <c r="MD672" s="57"/>
      <c r="ME672" s="57"/>
      <c r="MF672" s="57"/>
      <c r="MG672" s="57"/>
      <c r="MH672" s="57"/>
      <c r="MI672" s="57"/>
      <c r="MJ672" s="57"/>
      <c r="MK672" s="57"/>
      <c r="ML672" s="57"/>
      <c r="MM672" s="57"/>
      <c r="MN672" s="57"/>
      <c r="MO672" s="57"/>
      <c r="MP672" s="57"/>
      <c r="MQ672" s="57"/>
      <c r="MR672" s="57"/>
      <c r="MS672" s="57"/>
      <c r="MT672" s="57"/>
      <c r="MU672" s="57"/>
      <c r="MV672" s="57"/>
      <c r="MW672" s="57"/>
      <c r="MX672" s="57"/>
      <c r="MY672" s="57"/>
      <c r="MZ672" s="57"/>
      <c r="NA672" s="57"/>
      <c r="NB672" s="57"/>
      <c r="NC672" s="57"/>
      <c r="ND672" s="57"/>
      <c r="NE672" s="57"/>
      <c r="NF672" s="57"/>
      <c r="NG672" s="57"/>
      <c r="NH672" s="57"/>
      <c r="NI672" s="57"/>
      <c r="NJ672" s="57"/>
      <c r="NK672" s="57"/>
      <c r="NL672" s="57"/>
      <c r="NM672" s="57"/>
      <c r="NN672" s="57"/>
      <c r="NO672" s="57"/>
      <c r="NP672" s="57"/>
      <c r="NQ672" s="57"/>
      <c r="NR672" s="57"/>
      <c r="NS672" s="57"/>
      <c r="NT672" s="57"/>
      <c r="NU672" s="57"/>
      <c r="NV672" s="57"/>
      <c r="NW672" s="57"/>
      <c r="NX672" s="57"/>
      <c r="NY672" s="57"/>
      <c r="NZ672" s="57"/>
      <c r="OA672" s="57"/>
      <c r="OB672" s="57"/>
      <c r="OC672" s="57"/>
      <c r="OD672" s="57"/>
      <c r="OE672" s="57"/>
      <c r="OF672" s="57"/>
      <c r="OG672" s="57"/>
      <c r="OH672" s="57"/>
      <c r="OI672" s="57"/>
      <c r="OJ672" s="57"/>
      <c r="OK672" s="57"/>
      <c r="OL672" s="57"/>
      <c r="OM672" s="57"/>
      <c r="ON672" s="57"/>
      <c r="OO672" s="57"/>
      <c r="OP672" s="57"/>
      <c r="OQ672" s="57"/>
      <c r="OR672" s="57"/>
      <c r="OS672" s="57"/>
      <c r="OT672" s="57"/>
      <c r="OU672" s="57"/>
      <c r="OV672" s="57"/>
      <c r="OW672" s="57"/>
      <c r="OX672" s="57"/>
      <c r="OY672" s="57"/>
      <c r="OZ672" s="57"/>
      <c r="PA672" s="57"/>
      <c r="PB672" s="57"/>
      <c r="PC672" s="57"/>
      <c r="PD672" s="57"/>
      <c r="PE672" s="57"/>
      <c r="PF672" s="57"/>
      <c r="PG672" s="57"/>
      <c r="PH672" s="57"/>
      <c r="PI672" s="57"/>
      <c r="PJ672" s="57"/>
      <c r="PK672" s="57"/>
      <c r="PL672" s="57"/>
      <c r="PM672" s="57"/>
      <c r="PN672" s="57"/>
      <c r="PO672" s="57"/>
      <c r="PP672" s="57"/>
      <c r="PQ672" s="57"/>
      <c r="PR672" s="57"/>
      <c r="PS672" s="57"/>
      <c r="PT672" s="57"/>
      <c r="PU672" s="57"/>
      <c r="PV672" s="57"/>
      <c r="PW672" s="57"/>
      <c r="PX672" s="57"/>
      <c r="PY672" s="57"/>
      <c r="PZ672" s="57"/>
      <c r="QA672" s="57"/>
      <c r="QB672" s="57"/>
      <c r="QC672" s="57"/>
      <c r="QD672" s="57"/>
      <c r="QE672" s="57"/>
      <c r="QF672" s="57"/>
      <c r="QG672" s="57"/>
      <c r="QH672" s="57"/>
      <c r="QI672" s="57"/>
      <c r="QJ672" s="57"/>
      <c r="QK672" s="57"/>
      <c r="QL672" s="57"/>
      <c r="QM672" s="57"/>
      <c r="QN672" s="57"/>
      <c r="QO672" s="57"/>
      <c r="QP672" s="57"/>
      <c r="QQ672" s="57"/>
      <c r="QR672" s="57"/>
      <c r="QS672" s="57"/>
      <c r="QT672" s="57"/>
      <c r="QU672" s="57"/>
      <c r="QV672" s="57"/>
      <c r="QW672" s="57"/>
      <c r="QX672" s="57"/>
      <c r="QY672" s="57"/>
      <c r="QZ672" s="57"/>
      <c r="RA672" s="57"/>
      <c r="RB672" s="57"/>
      <c r="RC672" s="57"/>
      <c r="RD672" s="57"/>
      <c r="RE672" s="57"/>
      <c r="RF672" s="57"/>
      <c r="RG672" s="57"/>
      <c r="RH672" s="57"/>
      <c r="RI672" s="57"/>
      <c r="RJ672" s="57"/>
      <c r="RK672" s="57"/>
      <c r="RL672" s="57"/>
      <c r="RM672" s="57"/>
      <c r="RN672" s="57"/>
      <c r="RO672" s="57"/>
      <c r="RP672" s="57"/>
      <c r="RQ672" s="57"/>
      <c r="RR672" s="57"/>
      <c r="RS672" s="57"/>
      <c r="RT672" s="57"/>
      <c r="RU672" s="57"/>
      <c r="RV672" s="57"/>
      <c r="RW672" s="57"/>
      <c r="RX672" s="57"/>
      <c r="RY672" s="57"/>
      <c r="RZ672" s="57"/>
      <c r="SA672" s="57"/>
      <c r="SB672" s="57"/>
      <c r="SC672" s="57"/>
      <c r="SD672" s="57"/>
      <c r="SE672" s="57"/>
      <c r="SF672" s="57"/>
      <c r="SG672" s="57"/>
      <c r="SH672" s="57"/>
      <c r="SI672" s="57"/>
      <c r="SJ672" s="57"/>
      <c r="SK672" s="57"/>
      <c r="SL672" s="57"/>
      <c r="SM672" s="57"/>
      <c r="SN672" s="57"/>
      <c r="SO672" s="57"/>
      <c r="SP672" s="57"/>
      <c r="SQ672" s="57"/>
      <c r="SR672" s="57"/>
      <c r="SS672" s="57"/>
      <c r="ST672" s="57"/>
      <c r="SU672" s="57"/>
      <c r="SV672" s="57"/>
      <c r="SW672" s="57"/>
      <c r="SX672" s="57"/>
      <c r="SY672" s="57"/>
      <c r="SZ672" s="57"/>
      <c r="TA672" s="57"/>
      <c r="TB672" s="57"/>
      <c r="TC672" s="57"/>
      <c r="TD672" s="57"/>
      <c r="TE672" s="57"/>
      <c r="TF672" s="57"/>
      <c r="TG672" s="57"/>
      <c r="TH672" s="57"/>
      <c r="TI672" s="57"/>
      <c r="TJ672" s="57"/>
      <c r="TK672" s="57"/>
      <c r="TL672" s="57"/>
      <c r="TM672" s="57"/>
      <c r="TN672" s="57"/>
      <c r="TO672" s="57"/>
      <c r="TP672" s="57"/>
      <c r="TQ672" s="57"/>
      <c r="TR672" s="57"/>
      <c r="TS672" s="57"/>
      <c r="TT672" s="57"/>
      <c r="TU672" s="57"/>
      <c r="TV672" s="57"/>
      <c r="TW672" s="57"/>
      <c r="TX672" s="57"/>
      <c r="TY672" s="57"/>
      <c r="TZ672" s="57"/>
      <c r="UA672" s="57"/>
      <c r="UB672" s="57"/>
      <c r="UC672" s="57"/>
      <c r="UD672" s="57"/>
      <c r="UE672" s="57"/>
      <c r="UF672" s="57"/>
      <c r="UG672" s="57"/>
      <c r="UH672" s="57"/>
      <c r="UI672" s="57"/>
      <c r="UJ672" s="57"/>
      <c r="UK672" s="57"/>
      <c r="UL672" s="57"/>
      <c r="UM672" s="57"/>
      <c r="UN672" s="57"/>
      <c r="UO672" s="57"/>
      <c r="UP672" s="57"/>
      <c r="UQ672" s="57"/>
      <c r="UR672" s="57"/>
      <c r="US672" s="57"/>
      <c r="UT672" s="57"/>
      <c r="UU672" s="57"/>
      <c r="UV672" s="57"/>
      <c r="UW672" s="57"/>
      <c r="UX672" s="57"/>
      <c r="UY672" s="57"/>
      <c r="UZ672" s="57"/>
      <c r="VA672" s="57"/>
      <c r="VB672" s="57"/>
      <c r="VC672" s="57"/>
      <c r="VD672" s="57"/>
      <c r="VE672" s="57"/>
      <c r="VF672" s="57"/>
      <c r="VG672" s="57"/>
      <c r="VH672" s="57"/>
      <c r="VI672" s="57"/>
      <c r="VJ672" s="57"/>
      <c r="VK672" s="57"/>
      <c r="VL672" s="57"/>
      <c r="VM672" s="57"/>
      <c r="VN672" s="57"/>
      <c r="VO672" s="57"/>
      <c r="VP672" s="57"/>
      <c r="VQ672" s="57"/>
      <c r="VR672" s="57"/>
      <c r="VS672" s="57"/>
      <c r="VT672" s="57"/>
      <c r="VU672" s="57"/>
      <c r="VV672" s="57"/>
      <c r="VW672" s="57"/>
      <c r="VX672" s="57"/>
      <c r="VY672" s="57"/>
      <c r="VZ672" s="57"/>
      <c r="WA672" s="57"/>
      <c r="WB672" s="57"/>
      <c r="WC672" s="57"/>
      <c r="WD672" s="57"/>
      <c r="WE672" s="57"/>
      <c r="WF672" s="57"/>
      <c r="WG672" s="57"/>
      <c r="WH672" s="57"/>
      <c r="WI672" s="57"/>
      <c r="WJ672" s="57"/>
      <c r="WK672" s="57"/>
      <c r="WL672" s="57"/>
      <c r="WM672" s="57"/>
      <c r="WN672" s="57"/>
      <c r="WO672" s="57"/>
      <c r="WP672" s="57"/>
      <c r="WQ672" s="57"/>
      <c r="WR672" s="57"/>
      <c r="WS672" s="57"/>
      <c r="WT672" s="57"/>
      <c r="WU672" s="57"/>
      <c r="WV672" s="57"/>
      <c r="WW672" s="57"/>
      <c r="WX672" s="57"/>
      <c r="WY672" s="57"/>
      <c r="WZ672" s="57"/>
      <c r="XA672" s="57"/>
      <c r="XB672" s="57"/>
      <c r="XC672" s="57"/>
      <c r="XD672" s="57"/>
      <c r="XE672" s="57"/>
      <c r="XF672" s="57"/>
      <c r="XG672" s="57"/>
      <c r="XH672" s="57"/>
      <c r="XI672" s="57"/>
      <c r="XJ672" s="57"/>
      <c r="XK672" s="57"/>
      <c r="XL672" s="57"/>
      <c r="XM672" s="57"/>
      <c r="XN672" s="57"/>
      <c r="XO672" s="57"/>
      <c r="XP672" s="57"/>
      <c r="XQ672" s="57"/>
      <c r="XR672" s="57"/>
      <c r="XS672" s="57"/>
      <c r="XT672" s="57"/>
      <c r="XU672" s="57"/>
      <c r="XV672" s="57"/>
      <c r="XW672" s="57"/>
      <c r="XX672" s="57"/>
      <c r="XY672" s="57"/>
      <c r="XZ672" s="57"/>
      <c r="YA672" s="57"/>
      <c r="YB672" s="57"/>
      <c r="YC672" s="57"/>
      <c r="YD672" s="57"/>
      <c r="YE672" s="57"/>
      <c r="YF672" s="57"/>
      <c r="YG672" s="57"/>
      <c r="YH672" s="57"/>
      <c r="YI672" s="57"/>
      <c r="YJ672" s="57"/>
      <c r="YK672" s="57"/>
      <c r="YL672" s="57"/>
      <c r="YM672" s="57"/>
      <c r="YN672" s="57"/>
      <c r="YO672" s="57"/>
      <c r="YP672" s="57"/>
      <c r="YQ672" s="57"/>
      <c r="YR672" s="57"/>
      <c r="YS672" s="57"/>
      <c r="YT672" s="57"/>
      <c r="YU672" s="57"/>
      <c r="YV672" s="57"/>
      <c r="YW672" s="57"/>
      <c r="YX672" s="57"/>
      <c r="YY672" s="57"/>
      <c r="YZ672" s="57"/>
      <c r="ZA672" s="57"/>
      <c r="ZB672" s="57"/>
      <c r="ZC672" s="57"/>
      <c r="ZD672" s="57"/>
      <c r="ZE672" s="57"/>
      <c r="ZF672" s="57"/>
      <c r="ZG672" s="57"/>
      <c r="ZH672" s="57"/>
      <c r="ZI672" s="57"/>
      <c r="ZJ672" s="57"/>
      <c r="ZK672" s="57"/>
      <c r="ZL672" s="57"/>
      <c r="ZM672" s="57"/>
      <c r="ZN672" s="57"/>
      <c r="ZO672" s="57"/>
      <c r="ZP672" s="57"/>
      <c r="ZQ672" s="57"/>
      <c r="ZR672" s="57"/>
      <c r="ZS672" s="57"/>
      <c r="ZT672" s="57"/>
      <c r="ZU672" s="57"/>
      <c r="ZV672" s="57"/>
      <c r="ZW672" s="57"/>
      <c r="ZX672" s="57"/>
      <c r="ZY672" s="57"/>
      <c r="ZZ672" s="57"/>
      <c r="AAA672" s="57"/>
      <c r="AAB672" s="57"/>
      <c r="AAC672" s="57"/>
      <c r="AAD672" s="57"/>
      <c r="AAE672" s="57"/>
      <c r="AAF672" s="57"/>
      <c r="AAG672" s="57"/>
      <c r="AAH672" s="57"/>
      <c r="AAI672" s="57"/>
      <c r="AAJ672" s="57"/>
      <c r="AAK672" s="57"/>
      <c r="AAL672" s="57"/>
      <c r="AAM672" s="57"/>
      <c r="AAN672" s="57"/>
      <c r="AAO672" s="57"/>
      <c r="AAP672" s="57"/>
      <c r="AAQ672" s="57"/>
      <c r="AAR672" s="57"/>
      <c r="AAS672" s="57"/>
      <c r="AAT672" s="57"/>
      <c r="AAU672" s="57"/>
      <c r="AAV672" s="57"/>
      <c r="AAW672" s="57"/>
      <c r="AAX672" s="57"/>
      <c r="AAY672" s="57"/>
      <c r="AAZ672" s="57"/>
      <c r="ABA672" s="57"/>
      <c r="ABB672" s="57"/>
      <c r="ABC672" s="57"/>
      <c r="ABD672" s="57"/>
      <c r="ABE672" s="57"/>
      <c r="ABF672" s="57"/>
      <c r="ABG672" s="57"/>
      <c r="ABH672" s="57"/>
      <c r="ABI672" s="57"/>
      <c r="ABJ672" s="57"/>
      <c r="ABK672" s="57"/>
      <c r="ABL672" s="57"/>
      <c r="ABM672" s="57"/>
      <c r="ABN672" s="57"/>
      <c r="ABO672" s="57"/>
      <c r="ABP672" s="57"/>
      <c r="ABQ672" s="57"/>
      <c r="ABR672" s="57"/>
      <c r="ABS672" s="57"/>
      <c r="ABT672" s="57"/>
      <c r="ABU672" s="57"/>
      <c r="ABV672" s="57"/>
      <c r="ABW672" s="57"/>
      <c r="ABX672" s="57"/>
      <c r="ABY672" s="57"/>
      <c r="ABZ672" s="57"/>
      <c r="ACA672" s="57"/>
      <c r="ACB672" s="57"/>
      <c r="ACC672" s="57"/>
      <c r="ACD672" s="57"/>
      <c r="ACE672" s="57"/>
      <c r="ACF672" s="57"/>
      <c r="ACG672" s="57"/>
      <c r="ACH672" s="57"/>
      <c r="ACI672" s="57"/>
      <c r="ACJ672" s="57"/>
      <c r="ACK672" s="57"/>
      <c r="ACL672" s="57"/>
      <c r="ACM672" s="57"/>
      <c r="ACN672" s="57"/>
      <c r="ACO672" s="57"/>
      <c r="ACP672" s="57"/>
      <c r="ACQ672" s="57"/>
      <c r="ACR672" s="57"/>
      <c r="ACS672" s="57"/>
      <c r="ACT672" s="57"/>
      <c r="ACU672" s="57"/>
      <c r="ACV672" s="57"/>
      <c r="ACW672" s="57"/>
      <c r="ACX672" s="57"/>
      <c r="ACY672" s="57"/>
      <c r="ACZ672" s="57"/>
      <c r="ADA672" s="57"/>
      <c r="ADB672" s="57"/>
      <c r="ADC672" s="57"/>
      <c r="ADD672" s="57"/>
      <c r="ADE672" s="57"/>
      <c r="ADF672" s="57"/>
      <c r="ADG672" s="57"/>
      <c r="ADH672" s="57"/>
      <c r="ADI672" s="57"/>
      <c r="ADJ672" s="57"/>
      <c r="ADK672" s="57"/>
      <c r="ADL672" s="57"/>
      <c r="ADM672" s="57"/>
      <c r="ADN672" s="57"/>
      <c r="ADO672" s="57"/>
      <c r="ADP672" s="57"/>
      <c r="ADQ672" s="57"/>
      <c r="ADR672" s="57"/>
      <c r="ADS672" s="57"/>
      <c r="ADT672" s="57"/>
      <c r="ADU672" s="57"/>
      <c r="ADV672" s="57"/>
      <c r="ADW672" s="57"/>
      <c r="ADX672" s="57"/>
      <c r="ADY672" s="57"/>
      <c r="ADZ672" s="57"/>
      <c r="AEA672" s="57"/>
      <c r="AEB672" s="57"/>
      <c r="AEC672" s="57"/>
      <c r="AED672" s="57"/>
      <c r="AEE672" s="57"/>
      <c r="AEF672" s="57"/>
      <c r="AEG672" s="57"/>
      <c r="AEH672" s="57"/>
      <c r="AEI672" s="57"/>
      <c r="AEJ672" s="57"/>
      <c r="AEK672" s="57"/>
      <c r="AEL672" s="57"/>
      <c r="AEM672" s="57"/>
      <c r="AEN672" s="57"/>
      <c r="AEO672" s="57"/>
      <c r="AEP672" s="57"/>
      <c r="AEQ672" s="57"/>
      <c r="AER672" s="57"/>
      <c r="AES672" s="57"/>
      <c r="AET672" s="57"/>
      <c r="AEU672" s="57"/>
      <c r="AEV672" s="57"/>
      <c r="AEW672" s="57"/>
      <c r="AEX672" s="57"/>
      <c r="AEY672" s="57"/>
      <c r="AEZ672" s="57"/>
      <c r="AFA672" s="57"/>
      <c r="AFB672" s="57"/>
      <c r="AFC672" s="57"/>
      <c r="AFD672" s="57"/>
      <c r="AFE672" s="57"/>
      <c r="AFF672" s="57"/>
      <c r="AFG672" s="57"/>
      <c r="AFH672" s="57"/>
      <c r="AFI672" s="57"/>
      <c r="AFJ672" s="57"/>
      <c r="AFK672" s="57"/>
      <c r="AFL672" s="57"/>
      <c r="AFM672" s="57"/>
      <c r="AFN672" s="57"/>
      <c r="AFO672" s="57"/>
      <c r="AFP672" s="57"/>
      <c r="AFQ672" s="57"/>
      <c r="AFR672" s="57"/>
      <c r="AFS672" s="57"/>
      <c r="AFT672" s="57"/>
      <c r="AFU672" s="57"/>
      <c r="AFV672" s="57"/>
      <c r="AFW672" s="57"/>
      <c r="AFX672" s="57"/>
      <c r="AFY672" s="57"/>
      <c r="AFZ672" s="57"/>
      <c r="AGA672" s="57"/>
      <c r="AGB672" s="57"/>
      <c r="AGC672" s="57"/>
      <c r="AGD672" s="57"/>
      <c r="AGE672" s="57"/>
      <c r="AGF672" s="57"/>
      <c r="AGG672" s="57"/>
      <c r="AGH672" s="57"/>
      <c r="AGI672" s="57"/>
      <c r="AGJ672" s="57"/>
      <c r="AGK672" s="57"/>
      <c r="AGL672" s="57"/>
      <c r="AGM672" s="57"/>
      <c r="AGN672" s="57"/>
      <c r="AGO672" s="57"/>
      <c r="AGP672" s="57"/>
      <c r="AGQ672" s="57"/>
      <c r="AGR672" s="57"/>
      <c r="AGS672" s="57"/>
      <c r="AGT672" s="57"/>
      <c r="AGU672" s="57"/>
      <c r="AGV672" s="57"/>
      <c r="AGW672" s="57"/>
      <c r="AGX672" s="57"/>
      <c r="AGY672" s="57"/>
      <c r="AGZ672" s="57"/>
      <c r="AHA672" s="57"/>
      <c r="AHB672" s="57"/>
      <c r="AHC672" s="57"/>
      <c r="AHD672" s="57"/>
      <c r="AHE672" s="57"/>
      <c r="AHF672" s="57"/>
      <c r="AHG672" s="57"/>
      <c r="AHH672" s="57"/>
      <c r="AHI672" s="57"/>
      <c r="AHJ672" s="57"/>
      <c r="AHK672" s="57"/>
      <c r="AHL672" s="57"/>
      <c r="AHM672" s="57"/>
      <c r="AHN672" s="57"/>
      <c r="AHO672" s="57"/>
      <c r="AHP672" s="57"/>
      <c r="AHQ672" s="57"/>
      <c r="AHR672" s="57"/>
      <c r="AHS672" s="57"/>
      <c r="AHT672" s="57"/>
      <c r="AHU672" s="57"/>
      <c r="AHV672" s="57"/>
      <c r="AHW672" s="57"/>
      <c r="AHX672" s="57"/>
      <c r="AHY672" s="57"/>
      <c r="AHZ672" s="57"/>
      <c r="AIA672" s="57"/>
      <c r="AIB672" s="57"/>
      <c r="AIC672" s="57"/>
      <c r="AID672" s="57"/>
      <c r="AIE672" s="57"/>
      <c r="AIF672" s="57"/>
      <c r="AIG672" s="57"/>
      <c r="AIH672" s="57"/>
      <c r="AII672" s="57"/>
      <c r="AIJ672" s="57"/>
      <c r="AIK672" s="57"/>
      <c r="AIL672" s="57"/>
      <c r="AIM672" s="57"/>
      <c r="AIN672" s="57"/>
      <c r="AIO672" s="57"/>
      <c r="AIP672" s="57"/>
      <c r="AIQ672" s="57"/>
      <c r="AIR672" s="57"/>
      <c r="AIS672" s="57"/>
      <c r="AIT672" s="57"/>
      <c r="AIU672" s="57"/>
      <c r="AIV672" s="57"/>
      <c r="AIW672" s="57"/>
      <c r="AIX672" s="57"/>
      <c r="AIY672" s="57"/>
      <c r="AIZ672" s="57"/>
      <c r="AJA672" s="57"/>
      <c r="AJB672" s="57"/>
      <c r="AJC672" s="57"/>
      <c r="AJD672" s="57"/>
      <c r="AJE672" s="57"/>
      <c r="AJF672" s="57"/>
      <c r="AJG672" s="57"/>
      <c r="AJH672" s="57"/>
      <c r="AJI672" s="57"/>
      <c r="AJJ672" s="57"/>
      <c r="AJK672" s="57"/>
      <c r="AJL672" s="57"/>
      <c r="AJM672" s="57"/>
      <c r="AJN672" s="57"/>
      <c r="AJO672" s="57"/>
      <c r="AJP672" s="57"/>
      <c r="AJQ672" s="57"/>
      <c r="AJR672" s="57"/>
      <c r="AJS672" s="57"/>
      <c r="AJT672" s="57"/>
      <c r="AJU672" s="57"/>
      <c r="AJV672" s="57"/>
      <c r="AJW672" s="57"/>
      <c r="AJX672" s="57"/>
      <c r="AJY672" s="57"/>
      <c r="AJZ672" s="57"/>
      <c r="AKA672" s="57"/>
      <c r="AKB672" s="57"/>
      <c r="AKC672" s="57"/>
      <c r="AKD672" s="57"/>
      <c r="AKE672" s="57"/>
      <c r="AKF672" s="57"/>
      <c r="AKG672" s="57"/>
      <c r="AKH672" s="57"/>
      <c r="AKI672" s="57"/>
      <c r="AKJ672" s="57"/>
      <c r="AKK672" s="57"/>
      <c r="AKL672" s="57"/>
      <c r="AKM672" s="57"/>
      <c r="AKN672" s="57"/>
      <c r="AKO672" s="57"/>
      <c r="AKP672" s="57"/>
      <c r="AKQ672" s="57"/>
      <c r="AKR672" s="57"/>
      <c r="AKS672" s="57"/>
      <c r="AKT672" s="57"/>
      <c r="AKU672" s="57"/>
      <c r="AKV672" s="57"/>
      <c r="AKW672" s="57"/>
      <c r="AKX672" s="57"/>
      <c r="AKY672" s="57"/>
      <c r="AKZ672" s="57"/>
      <c r="ALA672" s="57"/>
      <c r="ALB672" s="57"/>
      <c r="ALC672" s="57"/>
      <c r="ALD672" s="57"/>
      <c r="ALE672" s="57"/>
      <c r="ALF672" s="57"/>
      <c r="ALG672" s="57"/>
      <c r="ALH672" s="57"/>
      <c r="ALI672" s="57"/>
      <c r="ALJ672" s="57"/>
      <c r="ALK672" s="57"/>
      <c r="ALL672" s="57"/>
      <c r="ALM672" s="57"/>
      <c r="ALN672" s="57"/>
      <c r="ALO672" s="57"/>
      <c r="ALP672" s="57"/>
      <c r="ALQ672" s="57"/>
      <c r="ALR672" s="57"/>
      <c r="ALS672" s="57"/>
      <c r="ALT672" s="57"/>
      <c r="ALU672" s="57"/>
      <c r="ALV672" s="57"/>
      <c r="ALW672" s="57"/>
      <c r="ALX672" s="57"/>
      <c r="ALY672" s="57"/>
      <c r="ALZ672" s="57"/>
      <c r="AMA672" s="57"/>
      <c r="AMB672" s="57"/>
      <c r="AMC672" s="57"/>
      <c r="AMD672" s="57"/>
      <c r="AME672" s="57"/>
      <c r="AMF672" s="57"/>
      <c r="AMG672" s="57"/>
      <c r="AMH672" s="57"/>
      <c r="AMI672" s="57"/>
      <c r="AMJ672" s="57"/>
      <c r="AMK672" s="57"/>
      <c r="AML672" s="57"/>
      <c r="AMM672" s="57"/>
      <c r="AMN672" s="57"/>
      <c r="AMO672" s="57"/>
      <c r="AMP672" s="57"/>
      <c r="AMQ672" s="57"/>
      <c r="AMR672" s="57"/>
      <c r="AMS672" s="57"/>
      <c r="AMT672" s="57"/>
      <c r="AMU672" s="57"/>
      <c r="AMV672" s="57"/>
      <c r="AMW672" s="57"/>
      <c r="AMX672" s="57"/>
      <c r="AMY672" s="57"/>
      <c r="AMZ672" s="57"/>
      <c r="ANA672" s="57"/>
      <c r="ANB672" s="57"/>
      <c r="ANC672" s="57"/>
      <c r="AND672" s="57"/>
      <c r="ANE672" s="57"/>
      <c r="ANF672" s="57"/>
      <c r="ANG672" s="57"/>
      <c r="ANH672" s="57"/>
      <c r="ANI672" s="57"/>
      <c r="ANJ672" s="57"/>
      <c r="ANK672" s="57"/>
      <c r="ANL672" s="57"/>
      <c r="ANM672" s="57"/>
      <c r="ANN672" s="57"/>
      <c r="ANO672" s="57"/>
      <c r="ANP672" s="57"/>
      <c r="ANQ672" s="57"/>
      <c r="ANR672" s="57"/>
      <c r="ANS672" s="57"/>
      <c r="ANT672" s="57"/>
      <c r="ANU672" s="57"/>
      <c r="ANV672" s="57"/>
      <c r="ANW672" s="57"/>
      <c r="ANX672" s="57"/>
      <c r="ANY672" s="57"/>
      <c r="ANZ672" s="57"/>
      <c r="AOA672" s="57"/>
      <c r="AOB672" s="57"/>
      <c r="AOC672" s="57"/>
      <c r="AOD672" s="57"/>
      <c r="AOE672" s="57"/>
      <c r="AOF672" s="57"/>
      <c r="AOG672" s="57"/>
      <c r="AOH672" s="57"/>
      <c r="AOI672" s="57"/>
      <c r="AOJ672" s="57"/>
      <c r="AOK672" s="57"/>
      <c r="AOL672" s="57"/>
      <c r="AOM672" s="57"/>
      <c r="AON672" s="57"/>
      <c r="AOO672" s="57"/>
      <c r="AOP672" s="57"/>
      <c r="AOQ672" s="57"/>
      <c r="AOR672" s="57"/>
      <c r="AOS672" s="57"/>
      <c r="AOT672" s="57"/>
      <c r="AOU672" s="57"/>
      <c r="AOV672" s="57"/>
      <c r="AOW672" s="57"/>
      <c r="AOX672" s="57"/>
      <c r="AOY672" s="57"/>
      <c r="AOZ672" s="57"/>
      <c r="APA672" s="57"/>
      <c r="APB672" s="57"/>
      <c r="APC672" s="57"/>
      <c r="APD672" s="57"/>
      <c r="APE672" s="57"/>
      <c r="APF672" s="57"/>
      <c r="APG672" s="57"/>
      <c r="APH672" s="57"/>
      <c r="API672" s="57"/>
      <c r="APJ672" s="57"/>
      <c r="APK672" s="57"/>
      <c r="APL672" s="57"/>
      <c r="APM672" s="57"/>
      <c r="APN672" s="57"/>
      <c r="APO672" s="57"/>
      <c r="APP672" s="57"/>
      <c r="APQ672" s="57"/>
      <c r="APR672" s="57"/>
      <c r="APS672" s="57"/>
      <c r="APT672" s="57"/>
      <c r="APU672" s="57"/>
      <c r="APV672" s="57"/>
      <c r="APW672" s="57"/>
      <c r="APX672" s="57"/>
      <c r="APY672" s="57"/>
      <c r="APZ672" s="57"/>
      <c r="AQA672" s="57"/>
      <c r="AQB672" s="57"/>
      <c r="AQC672" s="57"/>
      <c r="AQD672" s="57"/>
      <c r="AQE672" s="57"/>
      <c r="AQF672" s="57"/>
      <c r="AQG672" s="57"/>
      <c r="AQH672" s="57"/>
      <c r="AQI672" s="57"/>
      <c r="AQJ672" s="57"/>
      <c r="AQK672" s="57"/>
      <c r="AQL672" s="57"/>
      <c r="AQM672" s="57"/>
      <c r="AQN672" s="57"/>
      <c r="AQO672" s="57"/>
      <c r="AQP672" s="57"/>
      <c r="AQQ672" s="57"/>
      <c r="AQR672" s="57"/>
      <c r="AQS672" s="57"/>
      <c r="AQT672" s="57"/>
      <c r="AQU672" s="57"/>
      <c r="AQV672" s="57"/>
      <c r="AQW672" s="57"/>
      <c r="AQX672" s="57"/>
      <c r="AQY672" s="57"/>
      <c r="AQZ672" s="57"/>
      <c r="ARA672" s="57"/>
      <c r="ARB672" s="57"/>
      <c r="ARC672" s="57"/>
      <c r="ARD672" s="57"/>
      <c r="ARE672" s="57"/>
      <c r="ARF672" s="57"/>
      <c r="ARG672" s="57"/>
      <c r="ARH672" s="57"/>
      <c r="ARI672" s="57"/>
      <c r="ARJ672" s="57"/>
      <c r="ARK672" s="57"/>
      <c r="ARL672" s="57"/>
      <c r="ARM672" s="57"/>
      <c r="ARN672" s="57"/>
      <c r="ARO672" s="57"/>
      <c r="ARP672" s="57"/>
      <c r="ARQ672" s="57"/>
      <c r="ARR672" s="57"/>
      <c r="ARS672" s="57"/>
      <c r="ART672" s="57"/>
      <c r="ARU672" s="57"/>
      <c r="ARV672" s="57"/>
      <c r="ARW672" s="57"/>
      <c r="ARX672" s="57"/>
      <c r="ARY672" s="57"/>
      <c r="ARZ672" s="57"/>
      <c r="ASA672" s="57"/>
      <c r="ASB672" s="57"/>
      <c r="ASC672" s="57"/>
      <c r="ASD672" s="57"/>
      <c r="ASE672" s="57"/>
      <c r="ASF672" s="57"/>
      <c r="ASG672" s="57"/>
      <c r="ASH672" s="57"/>
      <c r="ASI672" s="57"/>
      <c r="ASJ672" s="57"/>
      <c r="ASK672" s="57"/>
      <c r="ASL672" s="57"/>
      <c r="ASM672" s="57"/>
      <c r="ASN672" s="57"/>
      <c r="ASO672" s="57"/>
      <c r="ASP672" s="57"/>
      <c r="ASQ672" s="57"/>
      <c r="ASR672" s="57"/>
      <c r="ASS672" s="57"/>
      <c r="AST672" s="57"/>
      <c r="ASU672" s="57"/>
      <c r="ASV672" s="57"/>
      <c r="ASW672" s="57"/>
      <c r="ASX672" s="57"/>
      <c r="ASY672" s="57"/>
      <c r="ASZ672" s="57"/>
      <c r="ATA672" s="57"/>
      <c r="ATB672" s="57"/>
      <c r="ATC672" s="57"/>
      <c r="ATD672" s="57"/>
      <c r="ATE672" s="57"/>
      <c r="ATF672" s="57"/>
      <c r="ATG672" s="57"/>
      <c r="ATH672" s="57"/>
      <c r="ATI672" s="57"/>
      <c r="ATJ672" s="57"/>
      <c r="ATK672" s="57"/>
      <c r="ATL672" s="57"/>
      <c r="ATM672" s="57"/>
      <c r="ATN672" s="57"/>
      <c r="ATO672" s="57"/>
      <c r="ATP672" s="57"/>
      <c r="ATQ672" s="57"/>
      <c r="ATR672" s="57"/>
      <c r="ATS672" s="57"/>
      <c r="ATT672" s="57"/>
      <c r="ATU672" s="57"/>
      <c r="ATV672" s="57"/>
      <c r="ATW672" s="57"/>
      <c r="ATX672" s="57"/>
      <c r="ATY672" s="57"/>
      <c r="ATZ672" s="57"/>
      <c r="AUA672" s="57"/>
      <c r="AUB672" s="57"/>
      <c r="AUC672" s="57"/>
      <c r="AUD672" s="57"/>
      <c r="AUE672" s="57"/>
      <c r="AUF672" s="57"/>
      <c r="AUG672" s="57"/>
      <c r="AUH672" s="57"/>
      <c r="AUI672" s="57"/>
      <c r="AUJ672" s="57"/>
      <c r="AUK672" s="57"/>
      <c r="AUL672" s="57"/>
      <c r="AUM672" s="57"/>
      <c r="AUN672" s="57"/>
      <c r="AUO672" s="57"/>
      <c r="AUP672" s="57"/>
      <c r="AUQ672" s="57"/>
      <c r="AUR672" s="57"/>
      <c r="AUS672" s="57"/>
      <c r="AUT672" s="57"/>
      <c r="AUU672" s="57"/>
      <c r="AUV672" s="57"/>
      <c r="AUW672" s="57"/>
      <c r="AUX672" s="57"/>
      <c r="AUY672" s="57"/>
      <c r="AUZ672" s="57"/>
      <c r="AVA672" s="57"/>
      <c r="AVB672" s="57"/>
      <c r="AVC672" s="57"/>
      <c r="AVD672" s="57"/>
      <c r="AVE672" s="57"/>
      <c r="AVF672" s="57"/>
      <c r="AVG672" s="57"/>
      <c r="AVH672" s="57"/>
      <c r="AVI672" s="57"/>
      <c r="AVJ672" s="57"/>
      <c r="AVK672" s="57"/>
      <c r="AVL672" s="57"/>
      <c r="AVM672" s="57"/>
      <c r="AVN672" s="57"/>
      <c r="AVO672" s="57"/>
      <c r="AVP672" s="57"/>
      <c r="AVQ672" s="57"/>
      <c r="AVR672" s="57"/>
      <c r="AVS672" s="57"/>
      <c r="AVT672" s="57"/>
      <c r="AVU672" s="57"/>
      <c r="AVV672" s="57"/>
      <c r="AVW672" s="57"/>
      <c r="AVX672" s="57"/>
      <c r="AVY672" s="57"/>
      <c r="AVZ672" s="57"/>
      <c r="AWA672" s="57"/>
      <c r="AWB672" s="57"/>
      <c r="AWC672" s="57"/>
      <c r="AWD672" s="57"/>
      <c r="AWE672" s="57"/>
      <c r="AWF672" s="57"/>
      <c r="AWG672" s="57"/>
      <c r="AWH672" s="57"/>
      <c r="AWI672" s="57"/>
      <c r="AWJ672" s="57"/>
      <c r="AWK672" s="57"/>
      <c r="AWL672" s="57"/>
      <c r="AWM672" s="57"/>
      <c r="AWN672" s="57"/>
      <c r="AWO672" s="57"/>
      <c r="AWP672" s="57"/>
      <c r="AWQ672" s="57"/>
      <c r="AWR672" s="57"/>
      <c r="AWS672" s="57"/>
      <c r="AWT672" s="57"/>
      <c r="AWU672" s="57"/>
      <c r="AWV672" s="57"/>
      <c r="AWW672" s="57"/>
      <c r="AWX672" s="57"/>
      <c r="AWY672" s="57"/>
      <c r="AWZ672" s="57"/>
      <c r="AXA672" s="57"/>
      <c r="AXB672" s="57"/>
      <c r="AXC672" s="57"/>
      <c r="AXD672" s="57"/>
      <c r="AXE672" s="57"/>
      <c r="AXF672" s="57"/>
      <c r="AXG672" s="57"/>
      <c r="AXH672" s="57"/>
      <c r="AXI672" s="57"/>
      <c r="AXJ672" s="57"/>
      <c r="AXK672" s="57"/>
      <c r="AXL672" s="57"/>
      <c r="AXM672" s="57"/>
      <c r="AXN672" s="57"/>
      <c r="AXO672" s="57"/>
      <c r="AXP672" s="57"/>
      <c r="AXQ672" s="57"/>
      <c r="AXR672" s="57"/>
      <c r="AXS672" s="57"/>
      <c r="AXT672" s="57"/>
      <c r="AXU672" s="57"/>
      <c r="AXV672" s="57"/>
      <c r="AXW672" s="57"/>
      <c r="AXX672" s="57"/>
      <c r="AXY672" s="57"/>
      <c r="AXZ672" s="57"/>
      <c r="AYA672" s="57"/>
      <c r="AYB672" s="57"/>
      <c r="AYC672" s="57"/>
      <c r="AYD672" s="57"/>
      <c r="AYE672" s="57"/>
      <c r="AYF672" s="57"/>
      <c r="AYG672" s="57"/>
      <c r="AYH672" s="57"/>
      <c r="AYI672" s="57"/>
      <c r="AYJ672" s="57"/>
      <c r="AYK672" s="57"/>
      <c r="AYL672" s="57"/>
      <c r="AYM672" s="57"/>
      <c r="AYN672" s="57"/>
      <c r="AYO672" s="57"/>
      <c r="AYP672" s="57"/>
      <c r="AYQ672" s="57"/>
      <c r="AYR672" s="57"/>
      <c r="AYS672" s="57"/>
      <c r="AYT672" s="57"/>
      <c r="AYU672" s="57"/>
      <c r="AYV672" s="57"/>
      <c r="AYW672" s="57"/>
      <c r="AYX672" s="57"/>
      <c r="AYY672" s="57"/>
      <c r="AYZ672" s="57"/>
      <c r="AZA672" s="57"/>
      <c r="AZB672" s="57"/>
      <c r="AZC672" s="57"/>
      <c r="AZD672" s="57"/>
      <c r="AZE672" s="57"/>
      <c r="AZF672" s="57"/>
      <c r="AZG672" s="57"/>
      <c r="AZH672" s="57"/>
      <c r="AZI672" s="57"/>
      <c r="AZJ672" s="57"/>
      <c r="AZK672" s="57"/>
      <c r="AZL672" s="57"/>
      <c r="AZM672" s="57"/>
      <c r="AZN672" s="57"/>
      <c r="AZO672" s="57"/>
      <c r="AZP672" s="57"/>
      <c r="AZQ672" s="57"/>
      <c r="AZR672" s="57"/>
      <c r="AZS672" s="57"/>
      <c r="AZT672" s="57"/>
      <c r="AZU672" s="57"/>
      <c r="AZV672" s="57"/>
      <c r="AZW672" s="57"/>
      <c r="AZX672" s="57"/>
      <c r="AZY672" s="57"/>
      <c r="AZZ672" s="57"/>
      <c r="BAA672" s="57"/>
      <c r="BAB672" s="57"/>
      <c r="BAC672" s="57"/>
      <c r="BAD672" s="57"/>
      <c r="BAE672" s="57"/>
      <c r="BAF672" s="57"/>
      <c r="BAG672" s="57"/>
      <c r="BAH672" s="57"/>
      <c r="BAI672" s="57"/>
      <c r="BAJ672" s="57"/>
      <c r="BAK672" s="57"/>
      <c r="BAL672" s="57"/>
      <c r="BAM672" s="57"/>
      <c r="BAN672" s="57"/>
      <c r="BAO672" s="57"/>
      <c r="BAP672" s="57"/>
      <c r="BAQ672" s="57"/>
      <c r="BAR672" s="57"/>
      <c r="BAS672" s="57"/>
      <c r="BAT672" s="57"/>
      <c r="BAU672" s="57"/>
      <c r="BAV672" s="57"/>
      <c r="BAW672" s="57"/>
      <c r="BAX672" s="57"/>
      <c r="BAY672" s="57"/>
      <c r="BAZ672" s="57"/>
      <c r="BBA672" s="57"/>
      <c r="BBB672" s="57"/>
      <c r="BBC672" s="57"/>
      <c r="BBD672" s="57"/>
      <c r="BBE672" s="57"/>
      <c r="BBF672" s="57"/>
      <c r="BBG672" s="57"/>
      <c r="BBH672" s="57"/>
      <c r="BBI672" s="57"/>
      <c r="BBJ672" s="57"/>
      <c r="BBK672" s="57"/>
      <c r="BBL672" s="57"/>
      <c r="BBM672" s="57"/>
      <c r="BBN672" s="57"/>
      <c r="BBO672" s="57"/>
      <c r="BBP672" s="57"/>
      <c r="BBQ672" s="57"/>
      <c r="BBR672" s="57"/>
      <c r="BBS672" s="57"/>
      <c r="BBT672" s="57"/>
      <c r="BBU672" s="57"/>
      <c r="BBV672" s="57"/>
      <c r="BBW672" s="57"/>
      <c r="BBX672" s="57"/>
      <c r="BBY672" s="57"/>
      <c r="BBZ672" s="57"/>
      <c r="BCA672" s="57"/>
      <c r="BCB672" s="57"/>
      <c r="BCC672" s="57"/>
      <c r="BCD672" s="57"/>
      <c r="BCE672" s="57"/>
      <c r="BCF672" s="57"/>
      <c r="BCG672" s="57"/>
      <c r="BCH672" s="57"/>
      <c r="BCI672" s="57"/>
      <c r="BCJ672" s="57"/>
      <c r="BCK672" s="57"/>
      <c r="BCL672" s="57"/>
      <c r="BCM672" s="57"/>
      <c r="BCN672" s="57"/>
      <c r="BCO672" s="57"/>
      <c r="BCP672" s="57"/>
      <c r="BCQ672" s="57"/>
      <c r="BCR672" s="57"/>
      <c r="BCS672" s="57"/>
      <c r="BCT672" s="57"/>
      <c r="BCU672" s="57"/>
      <c r="BCV672" s="57"/>
      <c r="BCW672" s="57"/>
      <c r="BCX672" s="57"/>
      <c r="BCY672" s="57"/>
      <c r="BCZ672" s="57"/>
      <c r="BDA672" s="57"/>
      <c r="BDB672" s="57"/>
      <c r="BDC672" s="57"/>
      <c r="BDD672" s="57"/>
      <c r="BDE672" s="57"/>
      <c r="BDF672" s="57"/>
      <c r="BDG672" s="57"/>
      <c r="BDH672" s="57"/>
      <c r="BDI672" s="57"/>
      <c r="BDJ672" s="57"/>
      <c r="BDK672" s="57"/>
      <c r="BDL672" s="57"/>
      <c r="BDM672" s="57"/>
      <c r="BDN672" s="57"/>
      <c r="BDO672" s="57"/>
      <c r="BDP672" s="57"/>
      <c r="BDQ672" s="57"/>
      <c r="BDR672" s="57"/>
      <c r="BDS672" s="57"/>
      <c r="BDT672" s="57"/>
      <c r="BDU672" s="57"/>
      <c r="BDV672" s="57"/>
      <c r="BDW672" s="57"/>
      <c r="BDX672" s="57"/>
      <c r="BDY672" s="57"/>
      <c r="BDZ672" s="57"/>
      <c r="BEA672" s="57"/>
      <c r="BEB672" s="57"/>
      <c r="BEC672" s="57"/>
      <c r="BED672" s="57"/>
      <c r="BEE672" s="57"/>
      <c r="BEF672" s="57"/>
      <c r="BEG672" s="57"/>
      <c r="BEH672" s="57"/>
      <c r="BEI672" s="57"/>
      <c r="BEJ672" s="57"/>
      <c r="BEK672" s="57"/>
      <c r="BEL672" s="57"/>
      <c r="BEM672" s="57"/>
      <c r="BEN672" s="57"/>
      <c r="BEO672" s="57"/>
      <c r="BEP672" s="57"/>
      <c r="BEQ672" s="57"/>
      <c r="BER672" s="57"/>
      <c r="BES672" s="57"/>
      <c r="BET672" s="57"/>
      <c r="BEU672" s="57"/>
      <c r="BEV672" s="57"/>
      <c r="BEW672" s="57"/>
      <c r="BEX672" s="57"/>
      <c r="BEY672" s="57"/>
      <c r="BEZ672" s="57"/>
      <c r="BFA672" s="57"/>
      <c r="BFB672" s="57"/>
      <c r="BFC672" s="57"/>
      <c r="BFD672" s="57"/>
      <c r="BFE672" s="57"/>
      <c r="BFF672" s="57"/>
      <c r="BFG672" s="57"/>
      <c r="BFH672" s="57"/>
      <c r="BFI672" s="57"/>
      <c r="BFJ672" s="57"/>
      <c r="BFK672" s="57"/>
      <c r="BFL672" s="57"/>
      <c r="BFM672" s="57"/>
      <c r="BFN672" s="57"/>
      <c r="BFO672" s="57"/>
      <c r="BFP672" s="57"/>
      <c r="BFQ672" s="57"/>
      <c r="BFR672" s="57"/>
      <c r="BFS672" s="57"/>
      <c r="BFT672" s="57"/>
      <c r="BFU672" s="57"/>
      <c r="BFV672" s="57"/>
      <c r="BFW672" s="57"/>
      <c r="BFX672" s="57"/>
      <c r="BFY672" s="57"/>
      <c r="BFZ672" s="57"/>
      <c r="BGA672" s="57"/>
      <c r="BGB672" s="57"/>
      <c r="BGC672" s="57"/>
      <c r="BGD672" s="57"/>
      <c r="BGE672" s="57"/>
      <c r="BGF672" s="57"/>
      <c r="BGG672" s="57"/>
      <c r="BGH672" s="57"/>
      <c r="BGI672" s="57"/>
      <c r="BGJ672" s="57"/>
      <c r="BGK672" s="57"/>
      <c r="BGL672" s="57"/>
      <c r="BGM672" s="57"/>
      <c r="BGN672" s="57"/>
      <c r="BGO672" s="57"/>
      <c r="BGP672" s="57"/>
      <c r="BGQ672" s="57"/>
      <c r="BGR672" s="57"/>
      <c r="BGS672" s="57"/>
      <c r="BGT672" s="57"/>
      <c r="BGU672" s="57"/>
      <c r="BGV672" s="57"/>
      <c r="BGW672" s="57"/>
      <c r="BGX672" s="57"/>
      <c r="BGY672" s="57"/>
      <c r="BGZ672" s="57"/>
      <c r="BHA672" s="57"/>
      <c r="BHB672" s="57"/>
      <c r="BHC672" s="57"/>
      <c r="BHD672" s="57"/>
      <c r="BHE672" s="57"/>
      <c r="BHF672" s="57"/>
      <c r="BHG672" s="57"/>
      <c r="BHH672" s="57"/>
      <c r="BHI672" s="57"/>
      <c r="BHJ672" s="57"/>
      <c r="BHK672" s="57"/>
      <c r="BHL672" s="57"/>
      <c r="BHM672" s="57"/>
      <c r="BHN672" s="57"/>
      <c r="BHO672" s="57"/>
      <c r="BHP672" s="57"/>
      <c r="BHQ672" s="57"/>
      <c r="BHR672" s="57"/>
      <c r="BHS672" s="57"/>
      <c r="BHT672" s="57"/>
      <c r="BHU672" s="57"/>
      <c r="BHV672" s="57"/>
      <c r="BHW672" s="57"/>
      <c r="BHX672" s="57"/>
      <c r="BHY672" s="57"/>
      <c r="BHZ672" s="57"/>
      <c r="BIA672" s="57"/>
      <c r="BIB672" s="57"/>
      <c r="BIC672" s="57"/>
      <c r="BID672" s="57"/>
      <c r="BIE672" s="57"/>
      <c r="BIF672" s="57"/>
      <c r="BIG672" s="57"/>
      <c r="BIH672" s="57"/>
      <c r="BII672" s="57"/>
      <c r="BIJ672" s="57"/>
      <c r="BIK672" s="57"/>
      <c r="BIL672" s="57"/>
      <c r="BIM672" s="57"/>
      <c r="BIN672" s="57"/>
      <c r="BIO672" s="57"/>
      <c r="BIP672" s="57"/>
      <c r="BIQ672" s="57"/>
      <c r="BIR672" s="57"/>
      <c r="BIS672" s="57"/>
      <c r="BIT672" s="57"/>
      <c r="BIU672" s="57"/>
      <c r="BIV672" s="57"/>
      <c r="BIW672" s="57"/>
      <c r="BIX672" s="57"/>
      <c r="BIY672" s="57"/>
      <c r="BIZ672" s="57"/>
      <c r="BJA672" s="57"/>
    </row>
    <row r="673" spans="1:38" ht="75" customHeight="1" x14ac:dyDescent="0.35">
      <c r="A673" s="55" t="s">
        <v>3429</v>
      </c>
      <c r="B673" s="120" t="s">
        <v>3428</v>
      </c>
      <c r="C673" s="55" t="s">
        <v>3427</v>
      </c>
      <c r="D673" s="121" t="s">
        <v>468</v>
      </c>
      <c r="E673" s="55" t="s">
        <v>69</v>
      </c>
      <c r="F673" s="137" t="str">
        <f t="shared" ref="F673:F680" si="42">REPT("|",G673/3)</f>
        <v>|||||||||||||</v>
      </c>
      <c r="G673" s="136">
        <v>41.933333333333337</v>
      </c>
      <c r="H673" s="124">
        <v>43852</v>
      </c>
      <c r="I673" s="116" t="s">
        <v>8</v>
      </c>
      <c r="J673" s="123">
        <v>45127</v>
      </c>
      <c r="K673" s="116" t="s">
        <v>8</v>
      </c>
      <c r="L673" s="123">
        <v>45194</v>
      </c>
      <c r="M673" s="116" t="s">
        <v>8</v>
      </c>
      <c r="N673" s="116">
        <f t="shared" ref="N673:N680" si="43">IF(O673="Actual",1,0)</f>
        <v>1</v>
      </c>
      <c r="O673" s="122" t="s">
        <v>8</v>
      </c>
      <c r="P673" s="117"/>
      <c r="Q673" s="55" t="s">
        <v>3395</v>
      </c>
      <c r="R673" s="120" t="s">
        <v>3426</v>
      </c>
      <c r="S673" s="55" t="s">
        <v>2327</v>
      </c>
      <c r="T673" s="120" t="s">
        <v>961</v>
      </c>
      <c r="U673" s="55" t="s">
        <v>3425</v>
      </c>
      <c r="V673" s="120">
        <v>11</v>
      </c>
      <c r="W673" s="55" t="s">
        <v>133</v>
      </c>
      <c r="X673" s="135" t="s">
        <v>132</v>
      </c>
      <c r="Y673" s="134"/>
      <c r="Z673" s="133"/>
      <c r="AA673" s="54"/>
      <c r="AB673" s="53"/>
      <c r="AC673" s="53"/>
      <c r="AD673" s="53"/>
      <c r="AE673" s="53"/>
      <c r="AF673" s="52"/>
      <c r="AG673" s="290"/>
      <c r="AH673" s="291"/>
      <c r="AI673" s="291"/>
      <c r="AJ673" s="292"/>
      <c r="AK673" s="117">
        <v>350814</v>
      </c>
      <c r="AL673" s="334">
        <f t="shared" ref="AL673:AL680" si="44">AK673</f>
        <v>350814</v>
      </c>
    </row>
    <row r="674" spans="1:38" ht="75" customHeight="1" x14ac:dyDescent="0.35">
      <c r="A674" s="30" t="s">
        <v>3424</v>
      </c>
      <c r="B674" s="32" t="s">
        <v>3423</v>
      </c>
      <c r="C674" s="30" t="s">
        <v>3422</v>
      </c>
      <c r="D674" s="38" t="s">
        <v>40</v>
      </c>
      <c r="E674" s="30" t="s">
        <v>991</v>
      </c>
      <c r="F674" s="37" t="str">
        <f t="shared" si="42"/>
        <v>|||||||||||||||||||</v>
      </c>
      <c r="G674" s="43">
        <v>58.3</v>
      </c>
      <c r="H674" s="35">
        <v>43487</v>
      </c>
      <c r="I674" s="23" t="s">
        <v>8</v>
      </c>
      <c r="J674" s="34">
        <v>45261</v>
      </c>
      <c r="K674" s="23" t="s">
        <v>7</v>
      </c>
      <c r="L674" s="34">
        <v>45435</v>
      </c>
      <c r="M674" s="23" t="s">
        <v>8</v>
      </c>
      <c r="N674" s="23">
        <f t="shared" si="43"/>
        <v>0</v>
      </c>
      <c r="O674" s="33" t="s">
        <v>7</v>
      </c>
      <c r="P674" s="27"/>
      <c r="Q674" s="30" t="s">
        <v>3395</v>
      </c>
      <c r="R674" s="32" t="s">
        <v>3421</v>
      </c>
      <c r="S674" s="30" t="s">
        <v>2451</v>
      </c>
      <c r="T674" s="32" t="s">
        <v>59</v>
      </c>
      <c r="U674" s="30" t="s">
        <v>58</v>
      </c>
      <c r="V674" s="32">
        <v>1</v>
      </c>
      <c r="W674" s="30" t="s">
        <v>1700</v>
      </c>
      <c r="X674" s="30"/>
      <c r="Y674" s="132"/>
      <c r="Z674" s="131"/>
      <c r="AA674" s="26"/>
      <c r="AB674" s="25"/>
      <c r="AC674" s="25"/>
      <c r="AD674" s="25"/>
      <c r="AE674" s="25"/>
      <c r="AF674" s="24"/>
      <c r="AG674" s="264"/>
      <c r="AH674" s="293"/>
      <c r="AI674" s="293"/>
      <c r="AJ674" s="294"/>
      <c r="AK674" s="27">
        <v>343514</v>
      </c>
      <c r="AL674" s="331">
        <f t="shared" si="44"/>
        <v>343514</v>
      </c>
    </row>
    <row r="675" spans="1:38" ht="75" customHeight="1" x14ac:dyDescent="0.35">
      <c r="A675" s="30" t="s">
        <v>3420</v>
      </c>
      <c r="B675" s="32" t="s">
        <v>3419</v>
      </c>
      <c r="C675" s="30" t="s">
        <v>3418</v>
      </c>
      <c r="D675" s="38" t="s">
        <v>40</v>
      </c>
      <c r="E675" s="30" t="s">
        <v>69</v>
      </c>
      <c r="F675" s="37" t="str">
        <f t="shared" si="42"/>
        <v>||||||||||||||</v>
      </c>
      <c r="G675" s="43">
        <v>43.833333333333329</v>
      </c>
      <c r="H675" s="35">
        <v>43374</v>
      </c>
      <c r="I675" s="23" t="s">
        <v>8</v>
      </c>
      <c r="J675" s="34" t="s">
        <v>1</v>
      </c>
      <c r="K675" s="23" t="s">
        <v>1</v>
      </c>
      <c r="L675" s="34">
        <v>44707</v>
      </c>
      <c r="M675" s="23" t="s">
        <v>8</v>
      </c>
      <c r="N675" s="23">
        <f t="shared" si="43"/>
        <v>1</v>
      </c>
      <c r="O675" s="33" t="s">
        <v>8</v>
      </c>
      <c r="P675" s="27"/>
      <c r="Q675" s="30" t="s">
        <v>3395</v>
      </c>
      <c r="R675" s="32" t="s">
        <v>3417</v>
      </c>
      <c r="S675" s="30" t="s">
        <v>3416</v>
      </c>
      <c r="T675" s="32" t="s">
        <v>96</v>
      </c>
      <c r="U675" s="30" t="s">
        <v>1156</v>
      </c>
      <c r="V675" s="32">
        <v>1</v>
      </c>
      <c r="W675" s="30" t="s">
        <v>133</v>
      </c>
      <c r="X675" s="40" t="s">
        <v>132</v>
      </c>
      <c r="Y675" s="132"/>
      <c r="Z675" s="131"/>
      <c r="AA675" s="26"/>
      <c r="AB675" s="25"/>
      <c r="AC675" s="25"/>
      <c r="AD675" s="25"/>
      <c r="AE675" s="25"/>
      <c r="AF675" s="24"/>
      <c r="AG675" s="264"/>
      <c r="AH675" s="293"/>
      <c r="AI675" s="293"/>
      <c r="AJ675" s="294"/>
      <c r="AK675" s="27">
        <v>343417</v>
      </c>
      <c r="AL675" s="331">
        <f t="shared" si="44"/>
        <v>343417</v>
      </c>
    </row>
    <row r="676" spans="1:38" ht="75" customHeight="1" x14ac:dyDescent="0.35">
      <c r="A676" s="30" t="s">
        <v>3415</v>
      </c>
      <c r="B676" s="32" t="s">
        <v>3414</v>
      </c>
      <c r="C676" s="30" t="s">
        <v>3413</v>
      </c>
      <c r="D676" s="38" t="s">
        <v>40</v>
      </c>
      <c r="E676" s="30" t="s">
        <v>213</v>
      </c>
      <c r="F676" s="37" t="str">
        <f t="shared" si="42"/>
        <v>|||||||||||||||||||</v>
      </c>
      <c r="G676" s="43">
        <v>57.333333333333329</v>
      </c>
      <c r="H676" s="35">
        <v>44551</v>
      </c>
      <c r="I676" s="23" t="s">
        <v>8</v>
      </c>
      <c r="J676" s="34">
        <v>46296</v>
      </c>
      <c r="K676" s="23" t="s">
        <v>7</v>
      </c>
      <c r="L676" s="34" t="s">
        <v>1</v>
      </c>
      <c r="M676" s="23" t="s">
        <v>1</v>
      </c>
      <c r="N676" s="23">
        <f t="shared" si="43"/>
        <v>0</v>
      </c>
      <c r="O676" s="33" t="s">
        <v>7</v>
      </c>
      <c r="P676" s="27"/>
      <c r="Q676" s="30" t="s">
        <v>3395</v>
      </c>
      <c r="R676" s="32" t="s">
        <v>3412</v>
      </c>
      <c r="S676" s="30" t="s">
        <v>3411</v>
      </c>
      <c r="T676" s="32" t="s">
        <v>59</v>
      </c>
      <c r="U676" s="30" t="s">
        <v>58</v>
      </c>
      <c r="V676" s="32">
        <v>1</v>
      </c>
      <c r="W676" s="30" t="s">
        <v>1</v>
      </c>
      <c r="X676" s="30"/>
      <c r="Y676" s="132" t="s">
        <v>25</v>
      </c>
      <c r="Z676" s="131"/>
      <c r="AA676" s="26"/>
      <c r="AB676" s="25"/>
      <c r="AC676" s="25"/>
      <c r="AD676" s="25"/>
      <c r="AE676" s="25"/>
      <c r="AF676" s="24"/>
      <c r="AG676" s="264"/>
      <c r="AH676" s="293"/>
      <c r="AI676" s="293"/>
      <c r="AJ676" s="294"/>
      <c r="AK676" s="27">
        <v>420412</v>
      </c>
      <c r="AL676" s="331">
        <f t="shared" si="44"/>
        <v>420412</v>
      </c>
    </row>
    <row r="677" spans="1:38" ht="75" customHeight="1" x14ac:dyDescent="0.35">
      <c r="A677" s="30" t="s">
        <v>3410</v>
      </c>
      <c r="B677" s="32" t="s">
        <v>3409</v>
      </c>
      <c r="C677" s="30" t="s">
        <v>1214</v>
      </c>
      <c r="D677" s="38" t="s">
        <v>40</v>
      </c>
      <c r="E677" s="30" t="s">
        <v>9</v>
      </c>
      <c r="F677" s="37" t="str">
        <f t="shared" si="42"/>
        <v>||||||||</v>
      </c>
      <c r="G677" s="43">
        <v>24.666666666666664</v>
      </c>
      <c r="H677" s="35">
        <v>45362</v>
      </c>
      <c r="I677" s="23" t="s">
        <v>8</v>
      </c>
      <c r="J677" s="34">
        <v>46113</v>
      </c>
      <c r="K677" s="23" t="s">
        <v>7</v>
      </c>
      <c r="L677" s="34" t="s">
        <v>1</v>
      </c>
      <c r="M677" s="23" t="s">
        <v>1</v>
      </c>
      <c r="N677" s="23">
        <f t="shared" si="43"/>
        <v>0</v>
      </c>
      <c r="O677" s="33" t="s">
        <v>7</v>
      </c>
      <c r="P677" s="27"/>
      <c r="Q677" s="30" t="s">
        <v>3395</v>
      </c>
      <c r="R677" s="32" t="s">
        <v>3408</v>
      </c>
      <c r="S677" s="30" t="s">
        <v>1538</v>
      </c>
      <c r="T677" s="32" t="s">
        <v>283</v>
      </c>
      <c r="U677" s="30" t="s">
        <v>282</v>
      </c>
      <c r="V677" s="32">
        <v>1</v>
      </c>
      <c r="W677" s="30" t="s">
        <v>1</v>
      </c>
      <c r="X677" s="30"/>
      <c r="Y677" s="132" t="s">
        <v>25</v>
      </c>
      <c r="Z677" s="131"/>
      <c r="AA677" s="26"/>
      <c r="AB677" s="25"/>
      <c r="AC677" s="25" t="s">
        <v>25</v>
      </c>
      <c r="AD677" s="25"/>
      <c r="AE677" s="25"/>
      <c r="AF677" s="24"/>
      <c r="AG677" s="264"/>
      <c r="AH677" s="293"/>
      <c r="AI677" s="293"/>
      <c r="AJ677" s="294"/>
      <c r="AK677" s="27">
        <v>494097</v>
      </c>
      <c r="AL677" s="331">
        <f t="shared" si="44"/>
        <v>494097</v>
      </c>
    </row>
    <row r="678" spans="1:38" ht="75" customHeight="1" x14ac:dyDescent="0.35">
      <c r="A678" s="30" t="s">
        <v>3407</v>
      </c>
      <c r="B678" s="32" t="s">
        <v>3406</v>
      </c>
      <c r="C678" s="30" t="s">
        <v>3405</v>
      </c>
      <c r="D678" s="38" t="s">
        <v>40</v>
      </c>
      <c r="E678" s="30" t="s">
        <v>9</v>
      </c>
      <c r="F678" s="37" t="str">
        <f t="shared" si="42"/>
        <v>||||||||||||||||||||||||</v>
      </c>
      <c r="G678" s="43">
        <v>74.400000000000006</v>
      </c>
      <c r="H678" s="35">
        <v>45218</v>
      </c>
      <c r="I678" s="23" t="s">
        <v>8</v>
      </c>
      <c r="J678" s="34">
        <v>47483</v>
      </c>
      <c r="K678" s="23" t="s">
        <v>7</v>
      </c>
      <c r="L678" s="34" t="s">
        <v>1</v>
      </c>
      <c r="M678" s="23" t="s">
        <v>1</v>
      </c>
      <c r="N678" s="23">
        <f t="shared" si="43"/>
        <v>0</v>
      </c>
      <c r="O678" s="33" t="s">
        <v>7</v>
      </c>
      <c r="P678" s="27"/>
      <c r="Q678" s="30" t="s">
        <v>3395</v>
      </c>
      <c r="R678" s="32" t="s">
        <v>3404</v>
      </c>
      <c r="S678" s="30" t="s">
        <v>210</v>
      </c>
      <c r="T678" s="32" t="s">
        <v>59</v>
      </c>
      <c r="U678" s="30" t="s">
        <v>58</v>
      </c>
      <c r="V678" s="32">
        <v>1</v>
      </c>
      <c r="W678" s="30" t="s">
        <v>1</v>
      </c>
      <c r="X678" s="30"/>
      <c r="Y678" s="132" t="s">
        <v>25</v>
      </c>
      <c r="Z678" s="131"/>
      <c r="AA678" s="26"/>
      <c r="AB678" s="25"/>
      <c r="AC678" s="25" t="s">
        <v>25</v>
      </c>
      <c r="AD678" s="25"/>
      <c r="AE678" s="25"/>
      <c r="AF678" s="24"/>
      <c r="AG678" s="264"/>
      <c r="AH678" s="293"/>
      <c r="AI678" s="293"/>
      <c r="AJ678" s="294" t="s">
        <v>35</v>
      </c>
      <c r="AK678" s="27">
        <v>487268</v>
      </c>
      <c r="AL678" s="331">
        <f t="shared" si="44"/>
        <v>487268</v>
      </c>
    </row>
    <row r="679" spans="1:38" ht="75" customHeight="1" x14ac:dyDescent="0.35">
      <c r="A679" s="30" t="s">
        <v>3403</v>
      </c>
      <c r="B679" s="32" t="s">
        <v>3402</v>
      </c>
      <c r="C679" s="30" t="s">
        <v>3401</v>
      </c>
      <c r="D679" s="38" t="s">
        <v>468</v>
      </c>
      <c r="E679" s="30" t="s">
        <v>9</v>
      </c>
      <c r="F679" s="37" t="str">
        <f t="shared" si="42"/>
        <v>|||||||||||||||||</v>
      </c>
      <c r="G679" s="43">
        <v>52.133333333333326</v>
      </c>
      <c r="H679" s="35">
        <v>45226</v>
      </c>
      <c r="I679" s="23" t="s">
        <v>8</v>
      </c>
      <c r="J679" s="34">
        <v>46813</v>
      </c>
      <c r="K679" s="23" t="s">
        <v>7</v>
      </c>
      <c r="L679" s="34" t="s">
        <v>1</v>
      </c>
      <c r="M679" s="23" t="s">
        <v>1</v>
      </c>
      <c r="N679" s="23">
        <f t="shared" si="43"/>
        <v>0</v>
      </c>
      <c r="O679" s="33" t="s">
        <v>306</v>
      </c>
      <c r="P679" s="27"/>
      <c r="Q679" s="30" t="s">
        <v>3395</v>
      </c>
      <c r="R679" s="32" t="s">
        <v>3400</v>
      </c>
      <c r="S679" s="30" t="s">
        <v>666</v>
      </c>
      <c r="T679" s="32" t="s">
        <v>96</v>
      </c>
      <c r="U679" s="30" t="s">
        <v>3399</v>
      </c>
      <c r="V679" s="32">
        <v>3</v>
      </c>
      <c r="W679" s="30" t="s">
        <v>1</v>
      </c>
      <c r="X679" s="30"/>
      <c r="Y679" s="132"/>
      <c r="Z679" s="131"/>
      <c r="AA679" s="26"/>
      <c r="AB679" s="25"/>
      <c r="AC679" s="25"/>
      <c r="AD679" s="25"/>
      <c r="AE679" s="25"/>
      <c r="AF679" s="24"/>
      <c r="AG679" s="264"/>
      <c r="AH679" s="293"/>
      <c r="AI679" s="293"/>
      <c r="AJ679" s="294"/>
      <c r="AK679" s="27">
        <v>475107</v>
      </c>
      <c r="AL679" s="331">
        <f t="shared" si="44"/>
        <v>475107</v>
      </c>
    </row>
    <row r="680" spans="1:38" ht="75" customHeight="1" thickBot="1" x14ac:dyDescent="0.4">
      <c r="A680" s="14" t="s">
        <v>3398</v>
      </c>
      <c r="B680" s="16" t="s">
        <v>3397</v>
      </c>
      <c r="C680" s="14" t="s">
        <v>3396</v>
      </c>
      <c r="D680" s="22" t="s">
        <v>468</v>
      </c>
      <c r="E680" s="14" t="s">
        <v>213</v>
      </c>
      <c r="F680" s="21" t="str">
        <f t="shared" si="42"/>
        <v>|||||||||||||</v>
      </c>
      <c r="G680" s="130">
        <v>39.233333333333334</v>
      </c>
      <c r="H680" s="19">
        <v>44644</v>
      </c>
      <c r="I680" s="7" t="s">
        <v>8</v>
      </c>
      <c r="J680" s="18">
        <v>45839</v>
      </c>
      <c r="K680" s="7" t="s">
        <v>7</v>
      </c>
      <c r="L680" s="18" t="s">
        <v>1</v>
      </c>
      <c r="M680" s="7" t="s">
        <v>1</v>
      </c>
      <c r="N680" s="7">
        <f t="shared" si="43"/>
        <v>0</v>
      </c>
      <c r="O680" s="17" t="s">
        <v>7</v>
      </c>
      <c r="P680" s="11"/>
      <c r="Q680" s="14" t="s">
        <v>3395</v>
      </c>
      <c r="R680" s="16" t="s">
        <v>3394</v>
      </c>
      <c r="S680" s="14" t="s">
        <v>2327</v>
      </c>
      <c r="T680" s="16" t="s">
        <v>961</v>
      </c>
      <c r="U680" s="14" t="s">
        <v>3393</v>
      </c>
      <c r="V680" s="16">
        <v>9</v>
      </c>
      <c r="W680" s="14" t="s">
        <v>1</v>
      </c>
      <c r="X680" s="14"/>
      <c r="Y680" s="129" t="s">
        <v>25</v>
      </c>
      <c r="Z680" s="128"/>
      <c r="AA680" s="10"/>
      <c r="AB680" s="9"/>
      <c r="AC680" s="9"/>
      <c r="AD680" s="9"/>
      <c r="AE680" s="9"/>
      <c r="AF680" s="8"/>
      <c r="AG680" s="267"/>
      <c r="AH680" s="295"/>
      <c r="AI680" s="295" t="s">
        <v>127</v>
      </c>
      <c r="AJ680" s="296"/>
      <c r="AK680" s="11">
        <v>438162</v>
      </c>
      <c r="AL680" s="333">
        <f t="shared" si="44"/>
        <v>438162</v>
      </c>
    </row>
    <row r="681" spans="1:38" ht="15" customHeight="1" x14ac:dyDescent="0.35">
      <c r="Z681" s="1"/>
      <c r="AL681" s="1"/>
    </row>
    <row r="682" spans="1:38" ht="15" customHeight="1" x14ac:dyDescent="0.35">
      <c r="Z682" s="1"/>
    </row>
    <row r="683" spans="1:38" ht="15" customHeight="1" x14ac:dyDescent="0.35">
      <c r="Z683" s="1"/>
    </row>
    <row r="684" spans="1:38" ht="15" customHeight="1" thickBot="1" x14ac:dyDescent="0.4">
      <c r="Z684" s="1"/>
    </row>
    <row r="685" spans="1:38" ht="46" customHeight="1" thickBot="1" x14ac:dyDescent="0.4">
      <c r="A685" s="338" t="s">
        <v>3392</v>
      </c>
      <c r="B685" s="339"/>
      <c r="C685" s="339"/>
      <c r="D685" s="339"/>
      <c r="E685" s="339"/>
      <c r="F685" s="339"/>
      <c r="G685" s="339"/>
      <c r="H685" s="339"/>
      <c r="I685" s="339"/>
      <c r="J685" s="339"/>
      <c r="K685" s="339"/>
      <c r="L685" s="339"/>
      <c r="M685" s="339"/>
      <c r="N685" s="339"/>
      <c r="O685" s="339"/>
      <c r="P685" s="339"/>
      <c r="Q685" s="339"/>
      <c r="R685" s="339"/>
      <c r="S685" s="339"/>
      <c r="T685" s="339"/>
      <c r="U685" s="339"/>
      <c r="V685" s="339"/>
      <c r="W685" s="339"/>
      <c r="X685" s="339"/>
      <c r="Y685" s="339"/>
      <c r="Z685" s="339"/>
      <c r="AA685" s="339"/>
      <c r="AB685" s="339"/>
      <c r="AC685" s="339"/>
      <c r="AD685" s="339"/>
      <c r="AE685" s="339"/>
      <c r="AF685" s="339"/>
      <c r="AG685" s="339"/>
      <c r="AH685" s="339"/>
      <c r="AI685" s="339"/>
      <c r="AJ685" s="339"/>
      <c r="AK685" s="339"/>
      <c r="AL685" s="340"/>
    </row>
    <row r="686" spans="1:38" s="64" customFormat="1" ht="24" thickBot="1" x14ac:dyDescent="0.4">
      <c r="A686" s="94" t="s">
        <v>2905</v>
      </c>
      <c r="B686" s="91"/>
      <c r="C686" s="91"/>
      <c r="D686" s="89"/>
      <c r="E686" s="93"/>
      <c r="F686" s="92"/>
      <c r="G686" s="89"/>
      <c r="H686" s="91"/>
      <c r="I686" s="91"/>
      <c r="J686" s="91"/>
      <c r="K686" s="91"/>
      <c r="L686" s="91"/>
      <c r="M686" s="89"/>
      <c r="N686" s="91"/>
      <c r="O686" s="89"/>
      <c r="P686" s="90"/>
      <c r="Q686" s="90"/>
      <c r="R686" s="89"/>
      <c r="S686" s="89"/>
      <c r="T686" s="89"/>
      <c r="U686" s="89"/>
      <c r="V686" s="89"/>
      <c r="W686" s="89"/>
      <c r="X686" s="89"/>
      <c r="Y686" s="89"/>
      <c r="Z686" s="89"/>
      <c r="AA686" s="88"/>
      <c r="AB686" s="88"/>
      <c r="AC686" s="88"/>
      <c r="AD686" s="88"/>
      <c r="AE686" s="88"/>
      <c r="AF686" s="88"/>
      <c r="AG686" s="88"/>
      <c r="AH686" s="88"/>
      <c r="AI686" s="88"/>
      <c r="AJ686" s="88"/>
      <c r="AK686" s="88"/>
      <c r="AL686" s="305"/>
    </row>
    <row r="687" spans="1:38" s="64" customFormat="1" ht="23.5" x14ac:dyDescent="0.35">
      <c r="A687" s="87" t="s">
        <v>2904</v>
      </c>
      <c r="B687" s="84"/>
      <c r="C687" s="84"/>
      <c r="D687" s="83"/>
      <c r="E687" s="86"/>
      <c r="F687" s="85"/>
      <c r="G687" s="83"/>
      <c r="H687" s="84"/>
      <c r="I687" s="84"/>
      <c r="J687" s="84"/>
      <c r="K687" s="84"/>
      <c r="L687" s="84"/>
      <c r="M687" s="83"/>
      <c r="N687" s="84"/>
      <c r="O687" s="83"/>
      <c r="P687" s="73"/>
      <c r="Q687" s="73"/>
      <c r="R687" s="83"/>
      <c r="S687" s="83"/>
      <c r="T687" s="83"/>
      <c r="U687" s="83"/>
      <c r="V687" s="83"/>
      <c r="W687" s="83"/>
      <c r="X687" s="83"/>
      <c r="Y687" s="83"/>
      <c r="Z687" s="83"/>
      <c r="AA687" s="72"/>
      <c r="AB687" s="72"/>
      <c r="AC687" s="72"/>
      <c r="AD687" s="72"/>
      <c r="AE687" s="72"/>
      <c r="AF687" s="72"/>
      <c r="AG687" s="72"/>
      <c r="AH687" s="72"/>
      <c r="AI687" s="72"/>
      <c r="AJ687" s="72"/>
      <c r="AK687" s="72"/>
      <c r="AL687" s="303"/>
    </row>
    <row r="688" spans="1:38" s="64" customFormat="1" ht="23.5" x14ac:dyDescent="0.35">
      <c r="A688" s="82" t="s">
        <v>2903</v>
      </c>
      <c r="B688" s="81"/>
      <c r="C688" s="78"/>
      <c r="D688" s="73"/>
      <c r="E688" s="80"/>
      <c r="F688" s="79"/>
      <c r="G688" s="73"/>
      <c r="H688" s="78"/>
      <c r="I688" s="78"/>
      <c r="J688" s="78"/>
      <c r="K688" s="78"/>
      <c r="L688" s="78"/>
      <c r="M688" s="73"/>
      <c r="N688" s="78"/>
      <c r="O688" s="73"/>
      <c r="P688" s="73"/>
      <c r="Q688" s="73"/>
      <c r="R688" s="73"/>
      <c r="S688" s="73"/>
      <c r="T688" s="73"/>
      <c r="U688" s="73"/>
      <c r="V688" s="73"/>
      <c r="W688" s="73"/>
      <c r="X688" s="73"/>
      <c r="Y688" s="73"/>
      <c r="Z688" s="73"/>
      <c r="AA688" s="72"/>
      <c r="AB688" s="72"/>
      <c r="AC688" s="72"/>
      <c r="AD688" s="72"/>
      <c r="AE688" s="72"/>
      <c r="AF688" s="72"/>
      <c r="AG688" s="72"/>
      <c r="AH688" s="72"/>
      <c r="AI688" s="72"/>
      <c r="AJ688" s="72"/>
      <c r="AK688" s="72"/>
      <c r="AL688" s="303"/>
    </row>
    <row r="689" spans="1:1613" s="64" customFormat="1" ht="23.5" x14ac:dyDescent="0.35">
      <c r="A689" s="260" t="s">
        <v>2902</v>
      </c>
      <c r="B689" s="77"/>
      <c r="C689" s="74"/>
      <c r="D689" s="72"/>
      <c r="E689" s="76"/>
      <c r="F689" s="75"/>
      <c r="G689" s="72"/>
      <c r="H689" s="74"/>
      <c r="I689" s="74"/>
      <c r="J689" s="74"/>
      <c r="K689" s="74"/>
      <c r="L689" s="74"/>
      <c r="M689" s="72"/>
      <c r="N689" s="74"/>
      <c r="O689" s="72"/>
      <c r="P689" s="73"/>
      <c r="Q689" s="73"/>
      <c r="R689" s="72"/>
      <c r="S689" s="72"/>
      <c r="T689" s="72"/>
      <c r="U689" s="72"/>
      <c r="V689" s="72"/>
      <c r="W689" s="72"/>
      <c r="X689" s="72"/>
      <c r="Y689" s="72"/>
      <c r="Z689" s="72"/>
      <c r="AA689" s="72"/>
      <c r="AB689" s="72"/>
      <c r="AC689" s="72"/>
      <c r="AD689" s="72"/>
      <c r="AE689" s="72"/>
      <c r="AF689" s="72"/>
      <c r="AG689" s="72"/>
      <c r="AH689" s="72"/>
      <c r="AI689" s="72"/>
      <c r="AJ689" s="72"/>
      <c r="AK689" s="72"/>
      <c r="AL689" s="303"/>
    </row>
    <row r="690" spans="1:1613" s="64" customFormat="1" ht="24" thickBot="1" x14ac:dyDescent="0.4">
      <c r="A690" s="289" t="s">
        <v>2901</v>
      </c>
      <c r="B690" s="71"/>
      <c r="C690" s="68"/>
      <c r="D690" s="66"/>
      <c r="E690" s="70"/>
      <c r="F690" s="69"/>
      <c r="G690" s="66"/>
      <c r="H690" s="68"/>
      <c r="I690" s="68"/>
      <c r="J690" s="68"/>
      <c r="K690" s="68"/>
      <c r="L690" s="68"/>
      <c r="M690" s="66"/>
      <c r="N690" s="68"/>
      <c r="O690" s="66"/>
      <c r="P690" s="67"/>
      <c r="Q690" s="67"/>
      <c r="R690" s="66"/>
      <c r="S690" s="66"/>
      <c r="T690" s="66"/>
      <c r="U690" s="66"/>
      <c r="V690" s="66"/>
      <c r="W690" s="66"/>
      <c r="X690" s="66"/>
      <c r="Y690" s="66"/>
      <c r="Z690" s="66"/>
      <c r="AA690" s="65"/>
      <c r="AB690" s="65"/>
      <c r="AC690" s="65"/>
      <c r="AD690" s="65"/>
      <c r="AE690" s="65"/>
      <c r="AF690" s="65"/>
      <c r="AG690" s="65"/>
      <c r="AH690" s="65"/>
      <c r="AI690" s="65"/>
      <c r="AJ690" s="65"/>
      <c r="AK690" s="65"/>
      <c r="AL690" s="304"/>
    </row>
    <row r="691" spans="1:1613" s="56" customFormat="1" ht="80" customHeight="1" thickBot="1" x14ac:dyDescent="0.4">
      <c r="A691" s="62" t="s">
        <v>2900</v>
      </c>
      <c r="B691" s="60" t="s">
        <v>2899</v>
      </c>
      <c r="C691" s="62" t="s">
        <v>2898</v>
      </c>
      <c r="D691" s="60" t="s">
        <v>2897</v>
      </c>
      <c r="E691" s="62" t="s">
        <v>2896</v>
      </c>
      <c r="F691" s="346" t="s">
        <v>2895</v>
      </c>
      <c r="G691" s="347"/>
      <c r="H691" s="63" t="s">
        <v>2894</v>
      </c>
      <c r="I691" s="59" t="s">
        <v>2893</v>
      </c>
      <c r="J691" s="63" t="s">
        <v>2892</v>
      </c>
      <c r="K691" s="59" t="s">
        <v>2891</v>
      </c>
      <c r="L691" s="63" t="s">
        <v>2890</v>
      </c>
      <c r="M691" s="59" t="s">
        <v>2889</v>
      </c>
      <c r="N691" s="59" t="s">
        <v>2887</v>
      </c>
      <c r="O691" s="61" t="s">
        <v>2888</v>
      </c>
      <c r="P691" s="59" t="s">
        <v>2887</v>
      </c>
      <c r="Q691" s="62" t="s">
        <v>2886</v>
      </c>
      <c r="R691" s="61" t="s">
        <v>2885</v>
      </c>
      <c r="S691" s="62" t="s">
        <v>2884</v>
      </c>
      <c r="T691" s="61" t="s">
        <v>2883</v>
      </c>
      <c r="U691" s="62" t="s">
        <v>2882</v>
      </c>
      <c r="V691" s="61" t="s">
        <v>2881</v>
      </c>
      <c r="W691" s="341" t="s">
        <v>2880</v>
      </c>
      <c r="X691" s="342"/>
      <c r="Y691" s="343" t="s">
        <v>2879</v>
      </c>
      <c r="Z691" s="342"/>
      <c r="AA691" s="343" t="s">
        <v>2878</v>
      </c>
      <c r="AB691" s="343"/>
      <c r="AC691" s="343"/>
      <c r="AD691" s="343"/>
      <c r="AE691" s="343"/>
      <c r="AF691" s="343"/>
      <c r="AG691" s="341" t="s">
        <v>2877</v>
      </c>
      <c r="AH691" s="344"/>
      <c r="AI691" s="344"/>
      <c r="AJ691" s="342"/>
      <c r="AK691" s="59" t="s">
        <v>2876</v>
      </c>
      <c r="AL691" s="58" t="s">
        <v>2876</v>
      </c>
      <c r="AM691" s="57"/>
      <c r="AN691" s="57"/>
      <c r="AO691" s="57"/>
      <c r="AP691" s="57"/>
      <c r="AQ691" s="57"/>
      <c r="AR691" s="57"/>
      <c r="AS691" s="57"/>
      <c r="AT691" s="57"/>
      <c r="AU691" s="57"/>
      <c r="AV691" s="57"/>
      <c r="AW691" s="57"/>
      <c r="AX691" s="57"/>
      <c r="AY691" s="57"/>
      <c r="AZ691" s="57"/>
      <c r="BA691" s="57"/>
      <c r="BB691" s="57"/>
      <c r="BC691" s="57"/>
      <c r="BD691" s="57"/>
      <c r="BE691" s="57"/>
      <c r="BF691" s="57"/>
      <c r="BG691" s="57"/>
      <c r="BH691" s="57"/>
      <c r="BI691" s="57"/>
      <c r="BJ691" s="57"/>
      <c r="BK691" s="57"/>
      <c r="BL691" s="57"/>
      <c r="BM691" s="57"/>
      <c r="BN691" s="57"/>
      <c r="BO691" s="57"/>
      <c r="BP691" s="57"/>
      <c r="BQ691" s="57"/>
      <c r="BR691" s="57"/>
      <c r="BS691" s="57"/>
      <c r="BT691" s="57"/>
      <c r="BU691" s="57"/>
      <c r="BV691" s="57"/>
      <c r="BW691" s="57"/>
      <c r="BX691" s="57"/>
      <c r="BY691" s="57"/>
      <c r="BZ691" s="57"/>
      <c r="CA691" s="57"/>
      <c r="CB691" s="57"/>
      <c r="CC691" s="57"/>
      <c r="CD691" s="57"/>
      <c r="CE691" s="57"/>
      <c r="CF691" s="57"/>
      <c r="CG691" s="57"/>
      <c r="CH691" s="57"/>
      <c r="CI691" s="57"/>
      <c r="CJ691" s="57"/>
      <c r="CK691" s="57"/>
      <c r="CL691" s="57"/>
      <c r="CM691" s="57"/>
      <c r="CN691" s="57"/>
      <c r="CO691" s="57"/>
      <c r="CP691" s="57"/>
      <c r="CQ691" s="57"/>
      <c r="CR691" s="57"/>
      <c r="CS691" s="57"/>
      <c r="CT691" s="57"/>
      <c r="CU691" s="57"/>
      <c r="CV691" s="57"/>
      <c r="CW691" s="57"/>
      <c r="CX691" s="57"/>
      <c r="CY691" s="57"/>
      <c r="CZ691" s="57"/>
      <c r="DA691" s="57"/>
      <c r="DB691" s="57"/>
      <c r="DC691" s="57"/>
      <c r="DD691" s="57"/>
      <c r="DE691" s="57"/>
      <c r="DF691" s="57"/>
      <c r="DG691" s="57"/>
      <c r="DH691" s="57"/>
      <c r="DI691" s="57"/>
      <c r="DJ691" s="57"/>
      <c r="DK691" s="57"/>
      <c r="DL691" s="57"/>
      <c r="DM691" s="57"/>
      <c r="DN691" s="57"/>
      <c r="DO691" s="57"/>
      <c r="DP691" s="57"/>
      <c r="DQ691" s="57"/>
      <c r="DR691" s="57"/>
      <c r="DS691" s="57"/>
      <c r="DT691" s="57"/>
      <c r="DU691" s="57"/>
      <c r="DV691" s="57"/>
      <c r="DW691" s="57"/>
      <c r="DX691" s="57"/>
      <c r="DY691" s="57"/>
      <c r="DZ691" s="57"/>
      <c r="EA691" s="57"/>
      <c r="EB691" s="57"/>
      <c r="EC691" s="57"/>
      <c r="ED691" s="57"/>
      <c r="EE691" s="57"/>
      <c r="EF691" s="57"/>
      <c r="EG691" s="57"/>
      <c r="EH691" s="57"/>
      <c r="EI691" s="57"/>
      <c r="EJ691" s="57"/>
      <c r="EK691" s="57"/>
      <c r="EL691" s="57"/>
      <c r="EM691" s="57"/>
      <c r="EN691" s="57"/>
      <c r="EO691" s="57"/>
      <c r="EP691" s="57"/>
      <c r="EQ691" s="57"/>
      <c r="ER691" s="57"/>
      <c r="ES691" s="57"/>
      <c r="ET691" s="57"/>
      <c r="EU691" s="57"/>
      <c r="EV691" s="57"/>
      <c r="EW691" s="57"/>
      <c r="EX691" s="57"/>
      <c r="EY691" s="57"/>
      <c r="EZ691" s="57"/>
      <c r="FA691" s="57"/>
      <c r="FB691" s="57"/>
      <c r="FC691" s="57"/>
      <c r="FD691" s="57"/>
      <c r="FE691" s="57"/>
      <c r="FF691" s="57"/>
      <c r="FG691" s="57"/>
      <c r="FH691" s="57"/>
      <c r="FI691" s="57"/>
      <c r="FJ691" s="57"/>
      <c r="FK691" s="57"/>
      <c r="FL691" s="57"/>
      <c r="FM691" s="57"/>
      <c r="FN691" s="57"/>
      <c r="FO691" s="57"/>
      <c r="FP691" s="57"/>
      <c r="FQ691" s="57"/>
      <c r="FR691" s="57"/>
      <c r="FS691" s="57"/>
      <c r="FT691" s="57"/>
      <c r="FU691" s="57"/>
      <c r="FV691" s="57"/>
      <c r="FW691" s="57"/>
      <c r="FX691" s="57"/>
      <c r="FY691" s="57"/>
      <c r="FZ691" s="57"/>
      <c r="GA691" s="57"/>
      <c r="GB691" s="57"/>
      <c r="GC691" s="57"/>
      <c r="GD691" s="57"/>
      <c r="GE691" s="57"/>
      <c r="GF691" s="57"/>
      <c r="GG691" s="57"/>
      <c r="GH691" s="57"/>
      <c r="GI691" s="57"/>
      <c r="GJ691" s="57"/>
      <c r="GK691" s="57"/>
      <c r="GL691" s="57"/>
      <c r="GM691" s="57"/>
      <c r="GN691" s="57"/>
      <c r="GO691" s="57"/>
      <c r="GP691" s="57"/>
      <c r="GQ691" s="57"/>
      <c r="GR691" s="57"/>
      <c r="GS691" s="57"/>
      <c r="GT691" s="57"/>
      <c r="GU691" s="57"/>
      <c r="GV691" s="57"/>
      <c r="GW691" s="57"/>
      <c r="GX691" s="57"/>
      <c r="GY691" s="57"/>
      <c r="GZ691" s="57"/>
      <c r="HA691" s="57"/>
      <c r="HB691" s="57"/>
      <c r="HC691" s="57"/>
      <c r="HD691" s="57"/>
      <c r="HE691" s="57"/>
      <c r="HF691" s="57"/>
      <c r="HG691" s="57"/>
      <c r="HH691" s="57"/>
      <c r="HI691" s="57"/>
      <c r="HJ691" s="57"/>
      <c r="HK691" s="57"/>
      <c r="HL691" s="57"/>
      <c r="HM691" s="57"/>
      <c r="HN691" s="57"/>
      <c r="HO691" s="57"/>
      <c r="HP691" s="57"/>
      <c r="HQ691" s="57"/>
      <c r="HR691" s="57"/>
      <c r="HS691" s="57"/>
      <c r="HT691" s="57"/>
      <c r="HU691" s="57"/>
      <c r="HV691" s="57"/>
      <c r="HW691" s="57"/>
      <c r="HX691" s="57"/>
      <c r="HY691" s="57"/>
      <c r="HZ691" s="57"/>
      <c r="IA691" s="57"/>
      <c r="IB691" s="57"/>
      <c r="IC691" s="57"/>
      <c r="ID691" s="57"/>
      <c r="IE691" s="57"/>
      <c r="IF691" s="57"/>
      <c r="IG691" s="57"/>
      <c r="IH691" s="57"/>
      <c r="II691" s="57"/>
      <c r="IJ691" s="57"/>
      <c r="IK691" s="57"/>
      <c r="IL691" s="57"/>
      <c r="IM691" s="57"/>
      <c r="IN691" s="57"/>
      <c r="IO691" s="57"/>
      <c r="IP691" s="57"/>
      <c r="IQ691" s="57"/>
      <c r="IR691" s="57"/>
      <c r="IS691" s="57"/>
      <c r="IT691" s="57"/>
      <c r="IU691" s="57"/>
      <c r="IV691" s="57"/>
      <c r="IW691" s="57"/>
      <c r="IX691" s="57"/>
      <c r="IY691" s="57"/>
      <c r="IZ691" s="57"/>
      <c r="JA691" s="57"/>
      <c r="JB691" s="57"/>
      <c r="JC691" s="57"/>
      <c r="JD691" s="57"/>
      <c r="JE691" s="57"/>
      <c r="JF691" s="57"/>
      <c r="JG691" s="57"/>
      <c r="JH691" s="57"/>
      <c r="JI691" s="57"/>
      <c r="JJ691" s="57"/>
      <c r="JK691" s="57"/>
      <c r="JL691" s="57"/>
      <c r="JM691" s="57"/>
      <c r="JN691" s="57"/>
      <c r="JO691" s="57"/>
      <c r="JP691" s="57"/>
      <c r="JQ691" s="57"/>
      <c r="JR691" s="57"/>
      <c r="JS691" s="57"/>
      <c r="JT691" s="57"/>
      <c r="JU691" s="57"/>
      <c r="JV691" s="57"/>
      <c r="JW691" s="57"/>
      <c r="JX691" s="57"/>
      <c r="JY691" s="57"/>
      <c r="JZ691" s="57"/>
      <c r="KA691" s="57"/>
      <c r="KB691" s="57"/>
      <c r="KC691" s="57"/>
      <c r="KD691" s="57"/>
      <c r="KE691" s="57"/>
      <c r="KF691" s="57"/>
      <c r="KG691" s="57"/>
      <c r="KH691" s="57"/>
      <c r="KI691" s="57"/>
      <c r="KJ691" s="57"/>
      <c r="KK691" s="57"/>
      <c r="KL691" s="57"/>
      <c r="KM691" s="57"/>
      <c r="KN691" s="57"/>
      <c r="KO691" s="57"/>
      <c r="KP691" s="57"/>
      <c r="KQ691" s="57"/>
      <c r="KR691" s="57"/>
      <c r="KS691" s="57"/>
      <c r="KT691" s="57"/>
      <c r="KU691" s="57"/>
      <c r="KV691" s="57"/>
      <c r="KW691" s="57"/>
      <c r="KX691" s="57"/>
      <c r="KY691" s="57"/>
      <c r="KZ691" s="57"/>
      <c r="LA691" s="57"/>
      <c r="LB691" s="57"/>
      <c r="LC691" s="57"/>
      <c r="LD691" s="57"/>
      <c r="LE691" s="57"/>
      <c r="LF691" s="57"/>
      <c r="LG691" s="57"/>
      <c r="LH691" s="57"/>
      <c r="LI691" s="57"/>
      <c r="LJ691" s="57"/>
      <c r="LK691" s="57"/>
      <c r="LL691" s="57"/>
      <c r="LM691" s="57"/>
      <c r="LN691" s="57"/>
      <c r="LO691" s="57"/>
      <c r="LP691" s="57"/>
      <c r="LQ691" s="57"/>
      <c r="LR691" s="57"/>
      <c r="LS691" s="57"/>
      <c r="LT691" s="57"/>
      <c r="LU691" s="57"/>
      <c r="LV691" s="57"/>
      <c r="LW691" s="57"/>
      <c r="LX691" s="57"/>
      <c r="LY691" s="57"/>
      <c r="LZ691" s="57"/>
      <c r="MA691" s="57"/>
      <c r="MB691" s="57"/>
      <c r="MC691" s="57"/>
      <c r="MD691" s="57"/>
      <c r="ME691" s="57"/>
      <c r="MF691" s="57"/>
      <c r="MG691" s="57"/>
      <c r="MH691" s="57"/>
      <c r="MI691" s="57"/>
      <c r="MJ691" s="57"/>
      <c r="MK691" s="57"/>
      <c r="ML691" s="57"/>
      <c r="MM691" s="57"/>
      <c r="MN691" s="57"/>
      <c r="MO691" s="57"/>
      <c r="MP691" s="57"/>
      <c r="MQ691" s="57"/>
      <c r="MR691" s="57"/>
      <c r="MS691" s="57"/>
      <c r="MT691" s="57"/>
      <c r="MU691" s="57"/>
      <c r="MV691" s="57"/>
      <c r="MW691" s="57"/>
      <c r="MX691" s="57"/>
      <c r="MY691" s="57"/>
      <c r="MZ691" s="57"/>
      <c r="NA691" s="57"/>
      <c r="NB691" s="57"/>
      <c r="NC691" s="57"/>
      <c r="ND691" s="57"/>
      <c r="NE691" s="57"/>
      <c r="NF691" s="57"/>
      <c r="NG691" s="57"/>
      <c r="NH691" s="57"/>
      <c r="NI691" s="57"/>
      <c r="NJ691" s="57"/>
      <c r="NK691" s="57"/>
      <c r="NL691" s="57"/>
      <c r="NM691" s="57"/>
      <c r="NN691" s="57"/>
      <c r="NO691" s="57"/>
      <c r="NP691" s="57"/>
      <c r="NQ691" s="57"/>
      <c r="NR691" s="57"/>
      <c r="NS691" s="57"/>
      <c r="NT691" s="57"/>
      <c r="NU691" s="57"/>
      <c r="NV691" s="57"/>
      <c r="NW691" s="57"/>
      <c r="NX691" s="57"/>
      <c r="NY691" s="57"/>
      <c r="NZ691" s="57"/>
      <c r="OA691" s="57"/>
      <c r="OB691" s="57"/>
      <c r="OC691" s="57"/>
      <c r="OD691" s="57"/>
      <c r="OE691" s="57"/>
      <c r="OF691" s="57"/>
      <c r="OG691" s="57"/>
      <c r="OH691" s="57"/>
      <c r="OI691" s="57"/>
      <c r="OJ691" s="57"/>
      <c r="OK691" s="57"/>
      <c r="OL691" s="57"/>
      <c r="OM691" s="57"/>
      <c r="ON691" s="57"/>
      <c r="OO691" s="57"/>
      <c r="OP691" s="57"/>
      <c r="OQ691" s="57"/>
      <c r="OR691" s="57"/>
      <c r="OS691" s="57"/>
      <c r="OT691" s="57"/>
      <c r="OU691" s="57"/>
      <c r="OV691" s="57"/>
      <c r="OW691" s="57"/>
      <c r="OX691" s="57"/>
      <c r="OY691" s="57"/>
      <c r="OZ691" s="57"/>
      <c r="PA691" s="57"/>
      <c r="PB691" s="57"/>
      <c r="PC691" s="57"/>
      <c r="PD691" s="57"/>
      <c r="PE691" s="57"/>
      <c r="PF691" s="57"/>
      <c r="PG691" s="57"/>
      <c r="PH691" s="57"/>
      <c r="PI691" s="57"/>
      <c r="PJ691" s="57"/>
      <c r="PK691" s="57"/>
      <c r="PL691" s="57"/>
      <c r="PM691" s="57"/>
      <c r="PN691" s="57"/>
      <c r="PO691" s="57"/>
      <c r="PP691" s="57"/>
      <c r="PQ691" s="57"/>
      <c r="PR691" s="57"/>
      <c r="PS691" s="57"/>
      <c r="PT691" s="57"/>
      <c r="PU691" s="57"/>
      <c r="PV691" s="57"/>
      <c r="PW691" s="57"/>
      <c r="PX691" s="57"/>
      <c r="PY691" s="57"/>
      <c r="PZ691" s="57"/>
      <c r="QA691" s="57"/>
      <c r="QB691" s="57"/>
      <c r="QC691" s="57"/>
      <c r="QD691" s="57"/>
      <c r="QE691" s="57"/>
      <c r="QF691" s="57"/>
      <c r="QG691" s="57"/>
      <c r="QH691" s="57"/>
      <c r="QI691" s="57"/>
      <c r="QJ691" s="57"/>
      <c r="QK691" s="57"/>
      <c r="QL691" s="57"/>
      <c r="QM691" s="57"/>
      <c r="QN691" s="57"/>
      <c r="QO691" s="57"/>
      <c r="QP691" s="57"/>
      <c r="QQ691" s="57"/>
      <c r="QR691" s="57"/>
      <c r="QS691" s="57"/>
      <c r="QT691" s="57"/>
      <c r="QU691" s="57"/>
      <c r="QV691" s="57"/>
      <c r="QW691" s="57"/>
      <c r="QX691" s="57"/>
      <c r="QY691" s="57"/>
      <c r="QZ691" s="57"/>
      <c r="RA691" s="57"/>
      <c r="RB691" s="57"/>
      <c r="RC691" s="57"/>
      <c r="RD691" s="57"/>
      <c r="RE691" s="57"/>
      <c r="RF691" s="57"/>
      <c r="RG691" s="57"/>
      <c r="RH691" s="57"/>
      <c r="RI691" s="57"/>
      <c r="RJ691" s="57"/>
      <c r="RK691" s="57"/>
      <c r="RL691" s="57"/>
      <c r="RM691" s="57"/>
      <c r="RN691" s="57"/>
      <c r="RO691" s="57"/>
      <c r="RP691" s="57"/>
      <c r="RQ691" s="57"/>
      <c r="RR691" s="57"/>
      <c r="RS691" s="57"/>
      <c r="RT691" s="57"/>
      <c r="RU691" s="57"/>
      <c r="RV691" s="57"/>
      <c r="RW691" s="57"/>
      <c r="RX691" s="57"/>
      <c r="RY691" s="57"/>
      <c r="RZ691" s="57"/>
      <c r="SA691" s="57"/>
      <c r="SB691" s="57"/>
      <c r="SC691" s="57"/>
      <c r="SD691" s="57"/>
      <c r="SE691" s="57"/>
      <c r="SF691" s="57"/>
      <c r="SG691" s="57"/>
      <c r="SH691" s="57"/>
      <c r="SI691" s="57"/>
      <c r="SJ691" s="57"/>
      <c r="SK691" s="57"/>
      <c r="SL691" s="57"/>
      <c r="SM691" s="57"/>
      <c r="SN691" s="57"/>
      <c r="SO691" s="57"/>
      <c r="SP691" s="57"/>
      <c r="SQ691" s="57"/>
      <c r="SR691" s="57"/>
      <c r="SS691" s="57"/>
      <c r="ST691" s="57"/>
      <c r="SU691" s="57"/>
      <c r="SV691" s="57"/>
      <c r="SW691" s="57"/>
      <c r="SX691" s="57"/>
      <c r="SY691" s="57"/>
      <c r="SZ691" s="57"/>
      <c r="TA691" s="57"/>
      <c r="TB691" s="57"/>
      <c r="TC691" s="57"/>
      <c r="TD691" s="57"/>
      <c r="TE691" s="57"/>
      <c r="TF691" s="57"/>
      <c r="TG691" s="57"/>
      <c r="TH691" s="57"/>
      <c r="TI691" s="57"/>
      <c r="TJ691" s="57"/>
      <c r="TK691" s="57"/>
      <c r="TL691" s="57"/>
      <c r="TM691" s="57"/>
      <c r="TN691" s="57"/>
      <c r="TO691" s="57"/>
      <c r="TP691" s="57"/>
      <c r="TQ691" s="57"/>
      <c r="TR691" s="57"/>
      <c r="TS691" s="57"/>
      <c r="TT691" s="57"/>
      <c r="TU691" s="57"/>
      <c r="TV691" s="57"/>
      <c r="TW691" s="57"/>
      <c r="TX691" s="57"/>
      <c r="TY691" s="57"/>
      <c r="TZ691" s="57"/>
      <c r="UA691" s="57"/>
      <c r="UB691" s="57"/>
      <c r="UC691" s="57"/>
      <c r="UD691" s="57"/>
      <c r="UE691" s="57"/>
      <c r="UF691" s="57"/>
      <c r="UG691" s="57"/>
      <c r="UH691" s="57"/>
      <c r="UI691" s="57"/>
      <c r="UJ691" s="57"/>
      <c r="UK691" s="57"/>
      <c r="UL691" s="57"/>
      <c r="UM691" s="57"/>
      <c r="UN691" s="57"/>
      <c r="UO691" s="57"/>
      <c r="UP691" s="57"/>
      <c r="UQ691" s="57"/>
      <c r="UR691" s="57"/>
      <c r="US691" s="57"/>
      <c r="UT691" s="57"/>
      <c r="UU691" s="57"/>
      <c r="UV691" s="57"/>
      <c r="UW691" s="57"/>
      <c r="UX691" s="57"/>
      <c r="UY691" s="57"/>
      <c r="UZ691" s="57"/>
      <c r="VA691" s="57"/>
      <c r="VB691" s="57"/>
      <c r="VC691" s="57"/>
      <c r="VD691" s="57"/>
      <c r="VE691" s="57"/>
      <c r="VF691" s="57"/>
      <c r="VG691" s="57"/>
      <c r="VH691" s="57"/>
      <c r="VI691" s="57"/>
      <c r="VJ691" s="57"/>
      <c r="VK691" s="57"/>
      <c r="VL691" s="57"/>
      <c r="VM691" s="57"/>
      <c r="VN691" s="57"/>
      <c r="VO691" s="57"/>
      <c r="VP691" s="57"/>
      <c r="VQ691" s="57"/>
      <c r="VR691" s="57"/>
      <c r="VS691" s="57"/>
      <c r="VT691" s="57"/>
      <c r="VU691" s="57"/>
      <c r="VV691" s="57"/>
      <c r="VW691" s="57"/>
      <c r="VX691" s="57"/>
      <c r="VY691" s="57"/>
      <c r="VZ691" s="57"/>
      <c r="WA691" s="57"/>
      <c r="WB691" s="57"/>
      <c r="WC691" s="57"/>
      <c r="WD691" s="57"/>
      <c r="WE691" s="57"/>
      <c r="WF691" s="57"/>
      <c r="WG691" s="57"/>
      <c r="WH691" s="57"/>
      <c r="WI691" s="57"/>
      <c r="WJ691" s="57"/>
      <c r="WK691" s="57"/>
      <c r="WL691" s="57"/>
      <c r="WM691" s="57"/>
      <c r="WN691" s="57"/>
      <c r="WO691" s="57"/>
      <c r="WP691" s="57"/>
      <c r="WQ691" s="57"/>
      <c r="WR691" s="57"/>
      <c r="WS691" s="57"/>
      <c r="WT691" s="57"/>
      <c r="WU691" s="57"/>
      <c r="WV691" s="57"/>
      <c r="WW691" s="57"/>
      <c r="WX691" s="57"/>
      <c r="WY691" s="57"/>
      <c r="WZ691" s="57"/>
      <c r="XA691" s="57"/>
      <c r="XB691" s="57"/>
      <c r="XC691" s="57"/>
      <c r="XD691" s="57"/>
      <c r="XE691" s="57"/>
      <c r="XF691" s="57"/>
      <c r="XG691" s="57"/>
      <c r="XH691" s="57"/>
      <c r="XI691" s="57"/>
      <c r="XJ691" s="57"/>
      <c r="XK691" s="57"/>
      <c r="XL691" s="57"/>
      <c r="XM691" s="57"/>
      <c r="XN691" s="57"/>
      <c r="XO691" s="57"/>
      <c r="XP691" s="57"/>
      <c r="XQ691" s="57"/>
      <c r="XR691" s="57"/>
      <c r="XS691" s="57"/>
      <c r="XT691" s="57"/>
      <c r="XU691" s="57"/>
      <c r="XV691" s="57"/>
      <c r="XW691" s="57"/>
      <c r="XX691" s="57"/>
      <c r="XY691" s="57"/>
      <c r="XZ691" s="57"/>
      <c r="YA691" s="57"/>
      <c r="YB691" s="57"/>
      <c r="YC691" s="57"/>
      <c r="YD691" s="57"/>
      <c r="YE691" s="57"/>
      <c r="YF691" s="57"/>
      <c r="YG691" s="57"/>
      <c r="YH691" s="57"/>
      <c r="YI691" s="57"/>
      <c r="YJ691" s="57"/>
      <c r="YK691" s="57"/>
      <c r="YL691" s="57"/>
      <c r="YM691" s="57"/>
      <c r="YN691" s="57"/>
      <c r="YO691" s="57"/>
      <c r="YP691" s="57"/>
      <c r="YQ691" s="57"/>
      <c r="YR691" s="57"/>
      <c r="YS691" s="57"/>
      <c r="YT691" s="57"/>
      <c r="YU691" s="57"/>
      <c r="YV691" s="57"/>
      <c r="YW691" s="57"/>
      <c r="YX691" s="57"/>
      <c r="YY691" s="57"/>
      <c r="YZ691" s="57"/>
      <c r="ZA691" s="57"/>
      <c r="ZB691" s="57"/>
      <c r="ZC691" s="57"/>
      <c r="ZD691" s="57"/>
      <c r="ZE691" s="57"/>
      <c r="ZF691" s="57"/>
      <c r="ZG691" s="57"/>
      <c r="ZH691" s="57"/>
      <c r="ZI691" s="57"/>
      <c r="ZJ691" s="57"/>
      <c r="ZK691" s="57"/>
      <c r="ZL691" s="57"/>
      <c r="ZM691" s="57"/>
      <c r="ZN691" s="57"/>
      <c r="ZO691" s="57"/>
      <c r="ZP691" s="57"/>
      <c r="ZQ691" s="57"/>
      <c r="ZR691" s="57"/>
      <c r="ZS691" s="57"/>
      <c r="ZT691" s="57"/>
      <c r="ZU691" s="57"/>
      <c r="ZV691" s="57"/>
      <c r="ZW691" s="57"/>
      <c r="ZX691" s="57"/>
      <c r="ZY691" s="57"/>
      <c r="ZZ691" s="57"/>
      <c r="AAA691" s="57"/>
      <c r="AAB691" s="57"/>
      <c r="AAC691" s="57"/>
      <c r="AAD691" s="57"/>
      <c r="AAE691" s="57"/>
      <c r="AAF691" s="57"/>
      <c r="AAG691" s="57"/>
      <c r="AAH691" s="57"/>
      <c r="AAI691" s="57"/>
      <c r="AAJ691" s="57"/>
      <c r="AAK691" s="57"/>
      <c r="AAL691" s="57"/>
      <c r="AAM691" s="57"/>
      <c r="AAN691" s="57"/>
      <c r="AAO691" s="57"/>
      <c r="AAP691" s="57"/>
      <c r="AAQ691" s="57"/>
      <c r="AAR691" s="57"/>
      <c r="AAS691" s="57"/>
      <c r="AAT691" s="57"/>
      <c r="AAU691" s="57"/>
      <c r="AAV691" s="57"/>
      <c r="AAW691" s="57"/>
      <c r="AAX691" s="57"/>
      <c r="AAY691" s="57"/>
      <c r="AAZ691" s="57"/>
      <c r="ABA691" s="57"/>
      <c r="ABB691" s="57"/>
      <c r="ABC691" s="57"/>
      <c r="ABD691" s="57"/>
      <c r="ABE691" s="57"/>
      <c r="ABF691" s="57"/>
      <c r="ABG691" s="57"/>
      <c r="ABH691" s="57"/>
      <c r="ABI691" s="57"/>
      <c r="ABJ691" s="57"/>
      <c r="ABK691" s="57"/>
      <c r="ABL691" s="57"/>
      <c r="ABM691" s="57"/>
      <c r="ABN691" s="57"/>
      <c r="ABO691" s="57"/>
      <c r="ABP691" s="57"/>
      <c r="ABQ691" s="57"/>
      <c r="ABR691" s="57"/>
      <c r="ABS691" s="57"/>
      <c r="ABT691" s="57"/>
      <c r="ABU691" s="57"/>
      <c r="ABV691" s="57"/>
      <c r="ABW691" s="57"/>
      <c r="ABX691" s="57"/>
      <c r="ABY691" s="57"/>
      <c r="ABZ691" s="57"/>
      <c r="ACA691" s="57"/>
      <c r="ACB691" s="57"/>
      <c r="ACC691" s="57"/>
      <c r="ACD691" s="57"/>
      <c r="ACE691" s="57"/>
      <c r="ACF691" s="57"/>
      <c r="ACG691" s="57"/>
      <c r="ACH691" s="57"/>
      <c r="ACI691" s="57"/>
      <c r="ACJ691" s="57"/>
      <c r="ACK691" s="57"/>
      <c r="ACL691" s="57"/>
      <c r="ACM691" s="57"/>
      <c r="ACN691" s="57"/>
      <c r="ACO691" s="57"/>
      <c r="ACP691" s="57"/>
      <c r="ACQ691" s="57"/>
      <c r="ACR691" s="57"/>
      <c r="ACS691" s="57"/>
      <c r="ACT691" s="57"/>
      <c r="ACU691" s="57"/>
      <c r="ACV691" s="57"/>
      <c r="ACW691" s="57"/>
      <c r="ACX691" s="57"/>
      <c r="ACY691" s="57"/>
      <c r="ACZ691" s="57"/>
      <c r="ADA691" s="57"/>
      <c r="ADB691" s="57"/>
      <c r="ADC691" s="57"/>
      <c r="ADD691" s="57"/>
      <c r="ADE691" s="57"/>
      <c r="ADF691" s="57"/>
      <c r="ADG691" s="57"/>
      <c r="ADH691" s="57"/>
      <c r="ADI691" s="57"/>
      <c r="ADJ691" s="57"/>
      <c r="ADK691" s="57"/>
      <c r="ADL691" s="57"/>
      <c r="ADM691" s="57"/>
      <c r="ADN691" s="57"/>
      <c r="ADO691" s="57"/>
      <c r="ADP691" s="57"/>
      <c r="ADQ691" s="57"/>
      <c r="ADR691" s="57"/>
      <c r="ADS691" s="57"/>
      <c r="ADT691" s="57"/>
      <c r="ADU691" s="57"/>
      <c r="ADV691" s="57"/>
      <c r="ADW691" s="57"/>
      <c r="ADX691" s="57"/>
      <c r="ADY691" s="57"/>
      <c r="ADZ691" s="57"/>
      <c r="AEA691" s="57"/>
      <c r="AEB691" s="57"/>
      <c r="AEC691" s="57"/>
      <c r="AED691" s="57"/>
      <c r="AEE691" s="57"/>
      <c r="AEF691" s="57"/>
      <c r="AEG691" s="57"/>
      <c r="AEH691" s="57"/>
      <c r="AEI691" s="57"/>
      <c r="AEJ691" s="57"/>
      <c r="AEK691" s="57"/>
      <c r="AEL691" s="57"/>
      <c r="AEM691" s="57"/>
      <c r="AEN691" s="57"/>
      <c r="AEO691" s="57"/>
      <c r="AEP691" s="57"/>
      <c r="AEQ691" s="57"/>
      <c r="AER691" s="57"/>
      <c r="AES691" s="57"/>
      <c r="AET691" s="57"/>
      <c r="AEU691" s="57"/>
      <c r="AEV691" s="57"/>
      <c r="AEW691" s="57"/>
      <c r="AEX691" s="57"/>
      <c r="AEY691" s="57"/>
      <c r="AEZ691" s="57"/>
      <c r="AFA691" s="57"/>
      <c r="AFB691" s="57"/>
      <c r="AFC691" s="57"/>
      <c r="AFD691" s="57"/>
      <c r="AFE691" s="57"/>
      <c r="AFF691" s="57"/>
      <c r="AFG691" s="57"/>
      <c r="AFH691" s="57"/>
      <c r="AFI691" s="57"/>
      <c r="AFJ691" s="57"/>
      <c r="AFK691" s="57"/>
      <c r="AFL691" s="57"/>
      <c r="AFM691" s="57"/>
      <c r="AFN691" s="57"/>
      <c r="AFO691" s="57"/>
      <c r="AFP691" s="57"/>
      <c r="AFQ691" s="57"/>
      <c r="AFR691" s="57"/>
      <c r="AFS691" s="57"/>
      <c r="AFT691" s="57"/>
      <c r="AFU691" s="57"/>
      <c r="AFV691" s="57"/>
      <c r="AFW691" s="57"/>
      <c r="AFX691" s="57"/>
      <c r="AFY691" s="57"/>
      <c r="AFZ691" s="57"/>
      <c r="AGA691" s="57"/>
      <c r="AGB691" s="57"/>
      <c r="AGC691" s="57"/>
      <c r="AGD691" s="57"/>
      <c r="AGE691" s="57"/>
      <c r="AGF691" s="57"/>
      <c r="AGG691" s="57"/>
      <c r="AGH691" s="57"/>
      <c r="AGI691" s="57"/>
      <c r="AGJ691" s="57"/>
      <c r="AGK691" s="57"/>
      <c r="AGL691" s="57"/>
      <c r="AGM691" s="57"/>
      <c r="AGN691" s="57"/>
      <c r="AGO691" s="57"/>
      <c r="AGP691" s="57"/>
      <c r="AGQ691" s="57"/>
      <c r="AGR691" s="57"/>
      <c r="AGS691" s="57"/>
      <c r="AGT691" s="57"/>
      <c r="AGU691" s="57"/>
      <c r="AGV691" s="57"/>
      <c r="AGW691" s="57"/>
      <c r="AGX691" s="57"/>
      <c r="AGY691" s="57"/>
      <c r="AGZ691" s="57"/>
      <c r="AHA691" s="57"/>
      <c r="AHB691" s="57"/>
      <c r="AHC691" s="57"/>
      <c r="AHD691" s="57"/>
      <c r="AHE691" s="57"/>
      <c r="AHF691" s="57"/>
      <c r="AHG691" s="57"/>
      <c r="AHH691" s="57"/>
      <c r="AHI691" s="57"/>
      <c r="AHJ691" s="57"/>
      <c r="AHK691" s="57"/>
      <c r="AHL691" s="57"/>
      <c r="AHM691" s="57"/>
      <c r="AHN691" s="57"/>
      <c r="AHO691" s="57"/>
      <c r="AHP691" s="57"/>
      <c r="AHQ691" s="57"/>
      <c r="AHR691" s="57"/>
      <c r="AHS691" s="57"/>
      <c r="AHT691" s="57"/>
      <c r="AHU691" s="57"/>
      <c r="AHV691" s="57"/>
      <c r="AHW691" s="57"/>
      <c r="AHX691" s="57"/>
      <c r="AHY691" s="57"/>
      <c r="AHZ691" s="57"/>
      <c r="AIA691" s="57"/>
      <c r="AIB691" s="57"/>
      <c r="AIC691" s="57"/>
      <c r="AID691" s="57"/>
      <c r="AIE691" s="57"/>
      <c r="AIF691" s="57"/>
      <c r="AIG691" s="57"/>
      <c r="AIH691" s="57"/>
      <c r="AII691" s="57"/>
      <c r="AIJ691" s="57"/>
      <c r="AIK691" s="57"/>
      <c r="AIL691" s="57"/>
      <c r="AIM691" s="57"/>
      <c r="AIN691" s="57"/>
      <c r="AIO691" s="57"/>
      <c r="AIP691" s="57"/>
      <c r="AIQ691" s="57"/>
      <c r="AIR691" s="57"/>
      <c r="AIS691" s="57"/>
      <c r="AIT691" s="57"/>
      <c r="AIU691" s="57"/>
      <c r="AIV691" s="57"/>
      <c r="AIW691" s="57"/>
      <c r="AIX691" s="57"/>
      <c r="AIY691" s="57"/>
      <c r="AIZ691" s="57"/>
      <c r="AJA691" s="57"/>
      <c r="AJB691" s="57"/>
      <c r="AJC691" s="57"/>
      <c r="AJD691" s="57"/>
      <c r="AJE691" s="57"/>
      <c r="AJF691" s="57"/>
      <c r="AJG691" s="57"/>
      <c r="AJH691" s="57"/>
      <c r="AJI691" s="57"/>
      <c r="AJJ691" s="57"/>
      <c r="AJK691" s="57"/>
      <c r="AJL691" s="57"/>
      <c r="AJM691" s="57"/>
      <c r="AJN691" s="57"/>
      <c r="AJO691" s="57"/>
      <c r="AJP691" s="57"/>
      <c r="AJQ691" s="57"/>
      <c r="AJR691" s="57"/>
      <c r="AJS691" s="57"/>
      <c r="AJT691" s="57"/>
      <c r="AJU691" s="57"/>
      <c r="AJV691" s="57"/>
      <c r="AJW691" s="57"/>
      <c r="AJX691" s="57"/>
      <c r="AJY691" s="57"/>
      <c r="AJZ691" s="57"/>
      <c r="AKA691" s="57"/>
      <c r="AKB691" s="57"/>
      <c r="AKC691" s="57"/>
      <c r="AKD691" s="57"/>
      <c r="AKE691" s="57"/>
      <c r="AKF691" s="57"/>
      <c r="AKG691" s="57"/>
      <c r="AKH691" s="57"/>
      <c r="AKI691" s="57"/>
      <c r="AKJ691" s="57"/>
      <c r="AKK691" s="57"/>
      <c r="AKL691" s="57"/>
      <c r="AKM691" s="57"/>
      <c r="AKN691" s="57"/>
      <c r="AKO691" s="57"/>
      <c r="AKP691" s="57"/>
      <c r="AKQ691" s="57"/>
      <c r="AKR691" s="57"/>
      <c r="AKS691" s="57"/>
      <c r="AKT691" s="57"/>
      <c r="AKU691" s="57"/>
      <c r="AKV691" s="57"/>
      <c r="AKW691" s="57"/>
      <c r="AKX691" s="57"/>
      <c r="AKY691" s="57"/>
      <c r="AKZ691" s="57"/>
      <c r="ALA691" s="57"/>
      <c r="ALB691" s="57"/>
      <c r="ALC691" s="57"/>
      <c r="ALD691" s="57"/>
      <c r="ALE691" s="57"/>
      <c r="ALF691" s="57"/>
      <c r="ALG691" s="57"/>
      <c r="ALH691" s="57"/>
      <c r="ALI691" s="57"/>
      <c r="ALJ691" s="57"/>
      <c r="ALK691" s="57"/>
      <c r="ALL691" s="57"/>
      <c r="ALM691" s="57"/>
      <c r="ALN691" s="57"/>
      <c r="ALO691" s="57"/>
      <c r="ALP691" s="57"/>
      <c r="ALQ691" s="57"/>
      <c r="ALR691" s="57"/>
      <c r="ALS691" s="57"/>
      <c r="ALT691" s="57"/>
      <c r="ALU691" s="57"/>
      <c r="ALV691" s="57"/>
      <c r="ALW691" s="57"/>
      <c r="ALX691" s="57"/>
      <c r="ALY691" s="57"/>
      <c r="ALZ691" s="57"/>
      <c r="AMA691" s="57"/>
      <c r="AMB691" s="57"/>
      <c r="AMC691" s="57"/>
      <c r="AMD691" s="57"/>
      <c r="AME691" s="57"/>
      <c r="AMF691" s="57"/>
      <c r="AMG691" s="57"/>
      <c r="AMH691" s="57"/>
      <c r="AMI691" s="57"/>
      <c r="AMJ691" s="57"/>
      <c r="AMK691" s="57"/>
      <c r="AML691" s="57"/>
      <c r="AMM691" s="57"/>
      <c r="AMN691" s="57"/>
      <c r="AMO691" s="57"/>
      <c r="AMP691" s="57"/>
      <c r="AMQ691" s="57"/>
      <c r="AMR691" s="57"/>
      <c r="AMS691" s="57"/>
      <c r="AMT691" s="57"/>
      <c r="AMU691" s="57"/>
      <c r="AMV691" s="57"/>
      <c r="AMW691" s="57"/>
      <c r="AMX691" s="57"/>
      <c r="AMY691" s="57"/>
      <c r="AMZ691" s="57"/>
      <c r="ANA691" s="57"/>
      <c r="ANB691" s="57"/>
      <c r="ANC691" s="57"/>
      <c r="AND691" s="57"/>
      <c r="ANE691" s="57"/>
      <c r="ANF691" s="57"/>
      <c r="ANG691" s="57"/>
      <c r="ANH691" s="57"/>
      <c r="ANI691" s="57"/>
      <c r="ANJ691" s="57"/>
      <c r="ANK691" s="57"/>
      <c r="ANL691" s="57"/>
      <c r="ANM691" s="57"/>
      <c r="ANN691" s="57"/>
      <c r="ANO691" s="57"/>
      <c r="ANP691" s="57"/>
      <c r="ANQ691" s="57"/>
      <c r="ANR691" s="57"/>
      <c r="ANS691" s="57"/>
      <c r="ANT691" s="57"/>
      <c r="ANU691" s="57"/>
      <c r="ANV691" s="57"/>
      <c r="ANW691" s="57"/>
      <c r="ANX691" s="57"/>
      <c r="ANY691" s="57"/>
      <c r="ANZ691" s="57"/>
      <c r="AOA691" s="57"/>
      <c r="AOB691" s="57"/>
      <c r="AOC691" s="57"/>
      <c r="AOD691" s="57"/>
      <c r="AOE691" s="57"/>
      <c r="AOF691" s="57"/>
      <c r="AOG691" s="57"/>
      <c r="AOH691" s="57"/>
      <c r="AOI691" s="57"/>
      <c r="AOJ691" s="57"/>
      <c r="AOK691" s="57"/>
      <c r="AOL691" s="57"/>
      <c r="AOM691" s="57"/>
      <c r="AON691" s="57"/>
      <c r="AOO691" s="57"/>
      <c r="AOP691" s="57"/>
      <c r="AOQ691" s="57"/>
      <c r="AOR691" s="57"/>
      <c r="AOS691" s="57"/>
      <c r="AOT691" s="57"/>
      <c r="AOU691" s="57"/>
      <c r="AOV691" s="57"/>
      <c r="AOW691" s="57"/>
      <c r="AOX691" s="57"/>
      <c r="AOY691" s="57"/>
      <c r="AOZ691" s="57"/>
      <c r="APA691" s="57"/>
      <c r="APB691" s="57"/>
      <c r="APC691" s="57"/>
      <c r="APD691" s="57"/>
      <c r="APE691" s="57"/>
      <c r="APF691" s="57"/>
      <c r="APG691" s="57"/>
      <c r="APH691" s="57"/>
      <c r="API691" s="57"/>
      <c r="APJ691" s="57"/>
      <c r="APK691" s="57"/>
      <c r="APL691" s="57"/>
      <c r="APM691" s="57"/>
      <c r="APN691" s="57"/>
      <c r="APO691" s="57"/>
      <c r="APP691" s="57"/>
      <c r="APQ691" s="57"/>
      <c r="APR691" s="57"/>
      <c r="APS691" s="57"/>
      <c r="APT691" s="57"/>
      <c r="APU691" s="57"/>
      <c r="APV691" s="57"/>
      <c r="APW691" s="57"/>
      <c r="APX691" s="57"/>
      <c r="APY691" s="57"/>
      <c r="APZ691" s="57"/>
      <c r="AQA691" s="57"/>
      <c r="AQB691" s="57"/>
      <c r="AQC691" s="57"/>
      <c r="AQD691" s="57"/>
      <c r="AQE691" s="57"/>
      <c r="AQF691" s="57"/>
      <c r="AQG691" s="57"/>
      <c r="AQH691" s="57"/>
      <c r="AQI691" s="57"/>
      <c r="AQJ691" s="57"/>
      <c r="AQK691" s="57"/>
      <c r="AQL691" s="57"/>
      <c r="AQM691" s="57"/>
      <c r="AQN691" s="57"/>
      <c r="AQO691" s="57"/>
      <c r="AQP691" s="57"/>
      <c r="AQQ691" s="57"/>
      <c r="AQR691" s="57"/>
      <c r="AQS691" s="57"/>
      <c r="AQT691" s="57"/>
      <c r="AQU691" s="57"/>
      <c r="AQV691" s="57"/>
      <c r="AQW691" s="57"/>
      <c r="AQX691" s="57"/>
      <c r="AQY691" s="57"/>
      <c r="AQZ691" s="57"/>
      <c r="ARA691" s="57"/>
      <c r="ARB691" s="57"/>
      <c r="ARC691" s="57"/>
      <c r="ARD691" s="57"/>
      <c r="ARE691" s="57"/>
      <c r="ARF691" s="57"/>
      <c r="ARG691" s="57"/>
      <c r="ARH691" s="57"/>
      <c r="ARI691" s="57"/>
      <c r="ARJ691" s="57"/>
      <c r="ARK691" s="57"/>
      <c r="ARL691" s="57"/>
      <c r="ARM691" s="57"/>
      <c r="ARN691" s="57"/>
      <c r="ARO691" s="57"/>
      <c r="ARP691" s="57"/>
      <c r="ARQ691" s="57"/>
      <c r="ARR691" s="57"/>
      <c r="ARS691" s="57"/>
      <c r="ART691" s="57"/>
      <c r="ARU691" s="57"/>
      <c r="ARV691" s="57"/>
      <c r="ARW691" s="57"/>
      <c r="ARX691" s="57"/>
      <c r="ARY691" s="57"/>
      <c r="ARZ691" s="57"/>
      <c r="ASA691" s="57"/>
      <c r="ASB691" s="57"/>
      <c r="ASC691" s="57"/>
      <c r="ASD691" s="57"/>
      <c r="ASE691" s="57"/>
      <c r="ASF691" s="57"/>
      <c r="ASG691" s="57"/>
      <c r="ASH691" s="57"/>
      <c r="ASI691" s="57"/>
      <c r="ASJ691" s="57"/>
      <c r="ASK691" s="57"/>
      <c r="ASL691" s="57"/>
      <c r="ASM691" s="57"/>
      <c r="ASN691" s="57"/>
      <c r="ASO691" s="57"/>
      <c r="ASP691" s="57"/>
      <c r="ASQ691" s="57"/>
      <c r="ASR691" s="57"/>
      <c r="ASS691" s="57"/>
      <c r="AST691" s="57"/>
      <c r="ASU691" s="57"/>
      <c r="ASV691" s="57"/>
      <c r="ASW691" s="57"/>
      <c r="ASX691" s="57"/>
      <c r="ASY691" s="57"/>
      <c r="ASZ691" s="57"/>
      <c r="ATA691" s="57"/>
      <c r="ATB691" s="57"/>
      <c r="ATC691" s="57"/>
      <c r="ATD691" s="57"/>
      <c r="ATE691" s="57"/>
      <c r="ATF691" s="57"/>
      <c r="ATG691" s="57"/>
      <c r="ATH691" s="57"/>
      <c r="ATI691" s="57"/>
      <c r="ATJ691" s="57"/>
      <c r="ATK691" s="57"/>
      <c r="ATL691" s="57"/>
      <c r="ATM691" s="57"/>
      <c r="ATN691" s="57"/>
      <c r="ATO691" s="57"/>
      <c r="ATP691" s="57"/>
      <c r="ATQ691" s="57"/>
      <c r="ATR691" s="57"/>
      <c r="ATS691" s="57"/>
      <c r="ATT691" s="57"/>
      <c r="ATU691" s="57"/>
      <c r="ATV691" s="57"/>
      <c r="ATW691" s="57"/>
      <c r="ATX691" s="57"/>
      <c r="ATY691" s="57"/>
      <c r="ATZ691" s="57"/>
      <c r="AUA691" s="57"/>
      <c r="AUB691" s="57"/>
      <c r="AUC691" s="57"/>
      <c r="AUD691" s="57"/>
      <c r="AUE691" s="57"/>
      <c r="AUF691" s="57"/>
      <c r="AUG691" s="57"/>
      <c r="AUH691" s="57"/>
      <c r="AUI691" s="57"/>
      <c r="AUJ691" s="57"/>
      <c r="AUK691" s="57"/>
      <c r="AUL691" s="57"/>
      <c r="AUM691" s="57"/>
      <c r="AUN691" s="57"/>
      <c r="AUO691" s="57"/>
      <c r="AUP691" s="57"/>
      <c r="AUQ691" s="57"/>
      <c r="AUR691" s="57"/>
      <c r="AUS691" s="57"/>
      <c r="AUT691" s="57"/>
      <c r="AUU691" s="57"/>
      <c r="AUV691" s="57"/>
      <c r="AUW691" s="57"/>
      <c r="AUX691" s="57"/>
      <c r="AUY691" s="57"/>
      <c r="AUZ691" s="57"/>
      <c r="AVA691" s="57"/>
      <c r="AVB691" s="57"/>
      <c r="AVC691" s="57"/>
      <c r="AVD691" s="57"/>
      <c r="AVE691" s="57"/>
      <c r="AVF691" s="57"/>
      <c r="AVG691" s="57"/>
      <c r="AVH691" s="57"/>
      <c r="AVI691" s="57"/>
      <c r="AVJ691" s="57"/>
      <c r="AVK691" s="57"/>
      <c r="AVL691" s="57"/>
      <c r="AVM691" s="57"/>
      <c r="AVN691" s="57"/>
      <c r="AVO691" s="57"/>
      <c r="AVP691" s="57"/>
      <c r="AVQ691" s="57"/>
      <c r="AVR691" s="57"/>
      <c r="AVS691" s="57"/>
      <c r="AVT691" s="57"/>
      <c r="AVU691" s="57"/>
      <c r="AVV691" s="57"/>
      <c r="AVW691" s="57"/>
      <c r="AVX691" s="57"/>
      <c r="AVY691" s="57"/>
      <c r="AVZ691" s="57"/>
      <c r="AWA691" s="57"/>
      <c r="AWB691" s="57"/>
      <c r="AWC691" s="57"/>
      <c r="AWD691" s="57"/>
      <c r="AWE691" s="57"/>
      <c r="AWF691" s="57"/>
      <c r="AWG691" s="57"/>
      <c r="AWH691" s="57"/>
      <c r="AWI691" s="57"/>
      <c r="AWJ691" s="57"/>
      <c r="AWK691" s="57"/>
      <c r="AWL691" s="57"/>
      <c r="AWM691" s="57"/>
      <c r="AWN691" s="57"/>
      <c r="AWO691" s="57"/>
      <c r="AWP691" s="57"/>
      <c r="AWQ691" s="57"/>
      <c r="AWR691" s="57"/>
      <c r="AWS691" s="57"/>
      <c r="AWT691" s="57"/>
      <c r="AWU691" s="57"/>
      <c r="AWV691" s="57"/>
      <c r="AWW691" s="57"/>
      <c r="AWX691" s="57"/>
      <c r="AWY691" s="57"/>
      <c r="AWZ691" s="57"/>
      <c r="AXA691" s="57"/>
      <c r="AXB691" s="57"/>
      <c r="AXC691" s="57"/>
      <c r="AXD691" s="57"/>
      <c r="AXE691" s="57"/>
      <c r="AXF691" s="57"/>
      <c r="AXG691" s="57"/>
      <c r="AXH691" s="57"/>
      <c r="AXI691" s="57"/>
      <c r="AXJ691" s="57"/>
      <c r="AXK691" s="57"/>
      <c r="AXL691" s="57"/>
      <c r="AXM691" s="57"/>
      <c r="AXN691" s="57"/>
      <c r="AXO691" s="57"/>
      <c r="AXP691" s="57"/>
      <c r="AXQ691" s="57"/>
      <c r="AXR691" s="57"/>
      <c r="AXS691" s="57"/>
      <c r="AXT691" s="57"/>
      <c r="AXU691" s="57"/>
      <c r="AXV691" s="57"/>
      <c r="AXW691" s="57"/>
      <c r="AXX691" s="57"/>
      <c r="AXY691" s="57"/>
      <c r="AXZ691" s="57"/>
      <c r="AYA691" s="57"/>
      <c r="AYB691" s="57"/>
      <c r="AYC691" s="57"/>
      <c r="AYD691" s="57"/>
      <c r="AYE691" s="57"/>
      <c r="AYF691" s="57"/>
      <c r="AYG691" s="57"/>
      <c r="AYH691" s="57"/>
      <c r="AYI691" s="57"/>
      <c r="AYJ691" s="57"/>
      <c r="AYK691" s="57"/>
      <c r="AYL691" s="57"/>
      <c r="AYM691" s="57"/>
      <c r="AYN691" s="57"/>
      <c r="AYO691" s="57"/>
      <c r="AYP691" s="57"/>
      <c r="AYQ691" s="57"/>
      <c r="AYR691" s="57"/>
      <c r="AYS691" s="57"/>
      <c r="AYT691" s="57"/>
      <c r="AYU691" s="57"/>
      <c r="AYV691" s="57"/>
      <c r="AYW691" s="57"/>
      <c r="AYX691" s="57"/>
      <c r="AYY691" s="57"/>
      <c r="AYZ691" s="57"/>
      <c r="AZA691" s="57"/>
      <c r="AZB691" s="57"/>
      <c r="AZC691" s="57"/>
      <c r="AZD691" s="57"/>
      <c r="AZE691" s="57"/>
      <c r="AZF691" s="57"/>
      <c r="AZG691" s="57"/>
      <c r="AZH691" s="57"/>
      <c r="AZI691" s="57"/>
      <c r="AZJ691" s="57"/>
      <c r="AZK691" s="57"/>
      <c r="AZL691" s="57"/>
      <c r="AZM691" s="57"/>
      <c r="AZN691" s="57"/>
      <c r="AZO691" s="57"/>
      <c r="AZP691" s="57"/>
      <c r="AZQ691" s="57"/>
      <c r="AZR691" s="57"/>
      <c r="AZS691" s="57"/>
      <c r="AZT691" s="57"/>
      <c r="AZU691" s="57"/>
      <c r="AZV691" s="57"/>
      <c r="AZW691" s="57"/>
      <c r="AZX691" s="57"/>
      <c r="AZY691" s="57"/>
      <c r="AZZ691" s="57"/>
      <c r="BAA691" s="57"/>
      <c r="BAB691" s="57"/>
      <c r="BAC691" s="57"/>
      <c r="BAD691" s="57"/>
      <c r="BAE691" s="57"/>
      <c r="BAF691" s="57"/>
      <c r="BAG691" s="57"/>
      <c r="BAH691" s="57"/>
      <c r="BAI691" s="57"/>
      <c r="BAJ691" s="57"/>
      <c r="BAK691" s="57"/>
      <c r="BAL691" s="57"/>
      <c r="BAM691" s="57"/>
      <c r="BAN691" s="57"/>
      <c r="BAO691" s="57"/>
      <c r="BAP691" s="57"/>
      <c r="BAQ691" s="57"/>
      <c r="BAR691" s="57"/>
      <c r="BAS691" s="57"/>
      <c r="BAT691" s="57"/>
      <c r="BAU691" s="57"/>
      <c r="BAV691" s="57"/>
      <c r="BAW691" s="57"/>
      <c r="BAX691" s="57"/>
      <c r="BAY691" s="57"/>
      <c r="BAZ691" s="57"/>
      <c r="BBA691" s="57"/>
      <c r="BBB691" s="57"/>
      <c r="BBC691" s="57"/>
      <c r="BBD691" s="57"/>
      <c r="BBE691" s="57"/>
      <c r="BBF691" s="57"/>
      <c r="BBG691" s="57"/>
      <c r="BBH691" s="57"/>
      <c r="BBI691" s="57"/>
      <c r="BBJ691" s="57"/>
      <c r="BBK691" s="57"/>
      <c r="BBL691" s="57"/>
      <c r="BBM691" s="57"/>
      <c r="BBN691" s="57"/>
      <c r="BBO691" s="57"/>
      <c r="BBP691" s="57"/>
      <c r="BBQ691" s="57"/>
      <c r="BBR691" s="57"/>
      <c r="BBS691" s="57"/>
      <c r="BBT691" s="57"/>
      <c r="BBU691" s="57"/>
      <c r="BBV691" s="57"/>
      <c r="BBW691" s="57"/>
      <c r="BBX691" s="57"/>
      <c r="BBY691" s="57"/>
      <c r="BBZ691" s="57"/>
      <c r="BCA691" s="57"/>
      <c r="BCB691" s="57"/>
      <c r="BCC691" s="57"/>
      <c r="BCD691" s="57"/>
      <c r="BCE691" s="57"/>
      <c r="BCF691" s="57"/>
      <c r="BCG691" s="57"/>
      <c r="BCH691" s="57"/>
      <c r="BCI691" s="57"/>
      <c r="BCJ691" s="57"/>
      <c r="BCK691" s="57"/>
      <c r="BCL691" s="57"/>
      <c r="BCM691" s="57"/>
      <c r="BCN691" s="57"/>
      <c r="BCO691" s="57"/>
      <c r="BCP691" s="57"/>
      <c r="BCQ691" s="57"/>
      <c r="BCR691" s="57"/>
      <c r="BCS691" s="57"/>
      <c r="BCT691" s="57"/>
      <c r="BCU691" s="57"/>
      <c r="BCV691" s="57"/>
      <c r="BCW691" s="57"/>
      <c r="BCX691" s="57"/>
      <c r="BCY691" s="57"/>
      <c r="BCZ691" s="57"/>
      <c r="BDA691" s="57"/>
      <c r="BDB691" s="57"/>
      <c r="BDC691" s="57"/>
      <c r="BDD691" s="57"/>
      <c r="BDE691" s="57"/>
      <c r="BDF691" s="57"/>
      <c r="BDG691" s="57"/>
      <c r="BDH691" s="57"/>
      <c r="BDI691" s="57"/>
      <c r="BDJ691" s="57"/>
      <c r="BDK691" s="57"/>
      <c r="BDL691" s="57"/>
      <c r="BDM691" s="57"/>
      <c r="BDN691" s="57"/>
      <c r="BDO691" s="57"/>
      <c r="BDP691" s="57"/>
      <c r="BDQ691" s="57"/>
      <c r="BDR691" s="57"/>
      <c r="BDS691" s="57"/>
      <c r="BDT691" s="57"/>
      <c r="BDU691" s="57"/>
      <c r="BDV691" s="57"/>
      <c r="BDW691" s="57"/>
      <c r="BDX691" s="57"/>
      <c r="BDY691" s="57"/>
      <c r="BDZ691" s="57"/>
      <c r="BEA691" s="57"/>
      <c r="BEB691" s="57"/>
      <c r="BEC691" s="57"/>
      <c r="BED691" s="57"/>
      <c r="BEE691" s="57"/>
      <c r="BEF691" s="57"/>
      <c r="BEG691" s="57"/>
      <c r="BEH691" s="57"/>
      <c r="BEI691" s="57"/>
      <c r="BEJ691" s="57"/>
      <c r="BEK691" s="57"/>
      <c r="BEL691" s="57"/>
      <c r="BEM691" s="57"/>
      <c r="BEN691" s="57"/>
      <c r="BEO691" s="57"/>
      <c r="BEP691" s="57"/>
      <c r="BEQ691" s="57"/>
      <c r="BER691" s="57"/>
      <c r="BES691" s="57"/>
      <c r="BET691" s="57"/>
      <c r="BEU691" s="57"/>
      <c r="BEV691" s="57"/>
      <c r="BEW691" s="57"/>
      <c r="BEX691" s="57"/>
      <c r="BEY691" s="57"/>
      <c r="BEZ691" s="57"/>
      <c r="BFA691" s="57"/>
      <c r="BFB691" s="57"/>
      <c r="BFC691" s="57"/>
      <c r="BFD691" s="57"/>
      <c r="BFE691" s="57"/>
      <c r="BFF691" s="57"/>
      <c r="BFG691" s="57"/>
      <c r="BFH691" s="57"/>
      <c r="BFI691" s="57"/>
      <c r="BFJ691" s="57"/>
      <c r="BFK691" s="57"/>
      <c r="BFL691" s="57"/>
      <c r="BFM691" s="57"/>
      <c r="BFN691" s="57"/>
      <c r="BFO691" s="57"/>
      <c r="BFP691" s="57"/>
      <c r="BFQ691" s="57"/>
      <c r="BFR691" s="57"/>
      <c r="BFS691" s="57"/>
      <c r="BFT691" s="57"/>
      <c r="BFU691" s="57"/>
      <c r="BFV691" s="57"/>
      <c r="BFW691" s="57"/>
      <c r="BFX691" s="57"/>
      <c r="BFY691" s="57"/>
      <c r="BFZ691" s="57"/>
      <c r="BGA691" s="57"/>
      <c r="BGB691" s="57"/>
      <c r="BGC691" s="57"/>
      <c r="BGD691" s="57"/>
      <c r="BGE691" s="57"/>
      <c r="BGF691" s="57"/>
      <c r="BGG691" s="57"/>
      <c r="BGH691" s="57"/>
      <c r="BGI691" s="57"/>
      <c r="BGJ691" s="57"/>
      <c r="BGK691" s="57"/>
      <c r="BGL691" s="57"/>
      <c r="BGM691" s="57"/>
      <c r="BGN691" s="57"/>
      <c r="BGO691" s="57"/>
      <c r="BGP691" s="57"/>
      <c r="BGQ691" s="57"/>
      <c r="BGR691" s="57"/>
      <c r="BGS691" s="57"/>
      <c r="BGT691" s="57"/>
      <c r="BGU691" s="57"/>
      <c r="BGV691" s="57"/>
      <c r="BGW691" s="57"/>
      <c r="BGX691" s="57"/>
      <c r="BGY691" s="57"/>
      <c r="BGZ691" s="57"/>
      <c r="BHA691" s="57"/>
      <c r="BHB691" s="57"/>
      <c r="BHC691" s="57"/>
      <c r="BHD691" s="57"/>
      <c r="BHE691" s="57"/>
      <c r="BHF691" s="57"/>
      <c r="BHG691" s="57"/>
      <c r="BHH691" s="57"/>
      <c r="BHI691" s="57"/>
      <c r="BHJ691" s="57"/>
      <c r="BHK691" s="57"/>
      <c r="BHL691" s="57"/>
      <c r="BHM691" s="57"/>
      <c r="BHN691" s="57"/>
      <c r="BHO691" s="57"/>
      <c r="BHP691" s="57"/>
      <c r="BHQ691" s="57"/>
      <c r="BHR691" s="57"/>
      <c r="BHS691" s="57"/>
      <c r="BHT691" s="57"/>
      <c r="BHU691" s="57"/>
      <c r="BHV691" s="57"/>
      <c r="BHW691" s="57"/>
      <c r="BHX691" s="57"/>
      <c r="BHY691" s="57"/>
      <c r="BHZ691" s="57"/>
      <c r="BIA691" s="57"/>
      <c r="BIB691" s="57"/>
      <c r="BIC691" s="57"/>
      <c r="BID691" s="57"/>
      <c r="BIE691" s="57"/>
      <c r="BIF691" s="57"/>
      <c r="BIG691" s="57"/>
      <c r="BIH691" s="57"/>
      <c r="BII691" s="57"/>
      <c r="BIJ691" s="57"/>
      <c r="BIK691" s="57"/>
      <c r="BIL691" s="57"/>
      <c r="BIM691" s="57"/>
      <c r="BIN691" s="57"/>
      <c r="BIO691" s="57"/>
      <c r="BIP691" s="57"/>
      <c r="BIQ691" s="57"/>
      <c r="BIR691" s="57"/>
      <c r="BIS691" s="57"/>
      <c r="BIT691" s="57"/>
      <c r="BIU691" s="57"/>
      <c r="BIV691" s="57"/>
      <c r="BIW691" s="57"/>
      <c r="BIX691" s="57"/>
      <c r="BIY691" s="57"/>
      <c r="BIZ691" s="57"/>
      <c r="BJA691" s="57"/>
    </row>
    <row r="692" spans="1:1613" ht="75" customHeight="1" x14ac:dyDescent="0.35">
      <c r="A692" s="38" t="s">
        <v>3391</v>
      </c>
      <c r="B692" s="55" t="s">
        <v>3390</v>
      </c>
      <c r="C692" s="125" t="s">
        <v>3389</v>
      </c>
      <c r="D692" s="55" t="s">
        <v>40</v>
      </c>
      <c r="E692" s="120" t="s">
        <v>9</v>
      </c>
      <c r="F692" s="112" t="str">
        <f t="shared" ref="F692:F712" si="45">REPT("|",G692/3)</f>
        <v>|||||||||||||||</v>
      </c>
      <c r="G692" s="111">
        <v>47</v>
      </c>
      <c r="H692" s="124">
        <v>45108</v>
      </c>
      <c r="I692" s="116" t="s">
        <v>8</v>
      </c>
      <c r="J692" s="123">
        <v>46539</v>
      </c>
      <c r="K692" s="116" t="s">
        <v>7</v>
      </c>
      <c r="L692" s="123" t="s">
        <v>1</v>
      </c>
      <c r="M692" s="116" t="s">
        <v>1</v>
      </c>
      <c r="N692" s="116">
        <f t="shared" ref="N692:N712" si="46">IF(O692="Actual",1,0)</f>
        <v>0</v>
      </c>
      <c r="O692" s="122" t="s">
        <v>7</v>
      </c>
      <c r="P692" s="116"/>
      <c r="Q692" s="121" t="s">
        <v>3312</v>
      </c>
      <c r="R692" s="55" t="s">
        <v>81</v>
      </c>
      <c r="S692" s="120" t="s">
        <v>1033</v>
      </c>
      <c r="T692" s="55" t="s">
        <v>3</v>
      </c>
      <c r="U692" s="120" t="s">
        <v>3388</v>
      </c>
      <c r="V692" s="55">
        <v>2</v>
      </c>
      <c r="W692" s="120" t="s">
        <v>1</v>
      </c>
      <c r="X692" s="55"/>
      <c r="Y692" s="119"/>
      <c r="Z692" s="118"/>
      <c r="AA692" s="54"/>
      <c r="AB692" s="53"/>
      <c r="AC692" s="53"/>
      <c r="AD692" s="53"/>
      <c r="AE692" s="53"/>
      <c r="AF692" s="52"/>
      <c r="AG692" s="290"/>
      <c r="AH692" s="291"/>
      <c r="AI692" s="291"/>
      <c r="AJ692" s="292"/>
      <c r="AK692" s="117">
        <v>348140</v>
      </c>
      <c r="AL692" s="334">
        <f t="shared" ref="AL692:AL712" si="47">AK692</f>
        <v>348140</v>
      </c>
    </row>
    <row r="693" spans="1:1613" ht="75" customHeight="1" x14ac:dyDescent="0.35">
      <c r="A693" s="38" t="s">
        <v>3387</v>
      </c>
      <c r="B693" s="30" t="s">
        <v>3386</v>
      </c>
      <c r="C693" s="106" t="s">
        <v>3385</v>
      </c>
      <c r="D693" s="30" t="s">
        <v>19</v>
      </c>
      <c r="E693" s="32" t="s">
        <v>69</v>
      </c>
      <c r="F693" s="108" t="str">
        <f t="shared" si="45"/>
        <v>||||||||||||||||</v>
      </c>
      <c r="G693" s="107">
        <v>50.166666666666664</v>
      </c>
      <c r="H693" s="35">
        <v>43130</v>
      </c>
      <c r="I693" s="23" t="s">
        <v>8</v>
      </c>
      <c r="J693" s="34">
        <v>44656</v>
      </c>
      <c r="K693" s="23" t="s">
        <v>8</v>
      </c>
      <c r="L693" s="34">
        <v>44774</v>
      </c>
      <c r="M693" s="23" t="s">
        <v>8</v>
      </c>
      <c r="N693" s="23">
        <f t="shared" si="46"/>
        <v>1</v>
      </c>
      <c r="O693" s="33" t="s">
        <v>8</v>
      </c>
      <c r="P693" s="23"/>
      <c r="Q693" s="38" t="s">
        <v>3312</v>
      </c>
      <c r="R693" s="30" t="s">
        <v>1342</v>
      </c>
      <c r="S693" s="32" t="s">
        <v>2327</v>
      </c>
      <c r="T693" s="30" t="s">
        <v>59</v>
      </c>
      <c r="U693" s="32" t="s">
        <v>58</v>
      </c>
      <c r="V693" s="30">
        <v>1</v>
      </c>
      <c r="W693" s="32" t="s">
        <v>2006</v>
      </c>
      <c r="X693" s="30"/>
      <c r="Y693" s="29"/>
      <c r="Z693" s="28"/>
      <c r="AA693" s="26"/>
      <c r="AB693" s="25"/>
      <c r="AC693" s="25"/>
      <c r="AD693" s="25"/>
      <c r="AE693" s="25" t="s">
        <v>0</v>
      </c>
      <c r="AF693" s="24"/>
      <c r="AG693" s="264"/>
      <c r="AH693" s="293"/>
      <c r="AI693" s="293"/>
      <c r="AJ693" s="294"/>
      <c r="AK693" s="27">
        <v>316868</v>
      </c>
      <c r="AL693" s="331">
        <f t="shared" si="47"/>
        <v>316868</v>
      </c>
    </row>
    <row r="694" spans="1:1613" ht="75" customHeight="1" x14ac:dyDescent="0.35">
      <c r="A694" s="38" t="s">
        <v>3384</v>
      </c>
      <c r="B694" s="30" t="s">
        <v>3383</v>
      </c>
      <c r="C694" s="106" t="s">
        <v>3382</v>
      </c>
      <c r="D694" s="30" t="s">
        <v>19</v>
      </c>
      <c r="E694" s="32" t="s">
        <v>69</v>
      </c>
      <c r="F694" s="108" t="str">
        <f t="shared" si="45"/>
        <v>|||||||||</v>
      </c>
      <c r="G694" s="107">
        <v>28.4</v>
      </c>
      <c r="H694" s="35">
        <v>44456</v>
      </c>
      <c r="I694" s="23" t="s">
        <v>8</v>
      </c>
      <c r="J694" s="34" t="s">
        <v>1</v>
      </c>
      <c r="K694" s="23" t="s">
        <v>1</v>
      </c>
      <c r="L694" s="34">
        <v>45320</v>
      </c>
      <c r="M694" s="23" t="s">
        <v>8</v>
      </c>
      <c r="N694" s="23">
        <f t="shared" si="46"/>
        <v>1</v>
      </c>
      <c r="O694" s="33" t="s">
        <v>8</v>
      </c>
      <c r="P694" s="23"/>
      <c r="Q694" s="38" t="s">
        <v>3312</v>
      </c>
      <c r="R694" s="30" t="s">
        <v>3381</v>
      </c>
      <c r="S694" s="32" t="s">
        <v>3380</v>
      </c>
      <c r="T694" s="30" t="s">
        <v>3</v>
      </c>
      <c r="U694" s="32" t="s">
        <v>3379</v>
      </c>
      <c r="V694" s="30">
        <v>4</v>
      </c>
      <c r="W694" s="32" t="s">
        <v>133</v>
      </c>
      <c r="X694" s="40" t="s">
        <v>132</v>
      </c>
      <c r="Y694" s="29" t="s">
        <v>25</v>
      </c>
      <c r="Z694" s="28"/>
      <c r="AA694" s="26" t="s">
        <v>164</v>
      </c>
      <c r="AB694" s="25"/>
      <c r="AC694" s="25"/>
      <c r="AD694" s="25"/>
      <c r="AE694" s="25"/>
      <c r="AF694" s="24"/>
      <c r="AG694" s="264"/>
      <c r="AH694" s="293"/>
      <c r="AI694" s="293"/>
      <c r="AJ694" s="294"/>
      <c r="AK694" s="27">
        <v>316062</v>
      </c>
      <c r="AL694" s="331">
        <f t="shared" si="47"/>
        <v>316062</v>
      </c>
    </row>
    <row r="695" spans="1:1613" ht="75" customHeight="1" x14ac:dyDescent="0.35">
      <c r="A695" s="38" t="s">
        <v>3378</v>
      </c>
      <c r="B695" s="30" t="s">
        <v>469</v>
      </c>
      <c r="C695" s="106" t="s">
        <v>3377</v>
      </c>
      <c r="D695" s="30" t="s">
        <v>19</v>
      </c>
      <c r="E695" s="32" t="s">
        <v>69</v>
      </c>
      <c r="F695" s="108" t="str">
        <f t="shared" si="45"/>
        <v>|||||||||||||||||||||||</v>
      </c>
      <c r="G695" s="107">
        <v>69.8</v>
      </c>
      <c r="H695" s="35">
        <v>42948</v>
      </c>
      <c r="I695" s="23" t="s">
        <v>8</v>
      </c>
      <c r="J695" s="34" t="s">
        <v>1</v>
      </c>
      <c r="K695" s="23" t="s">
        <v>1</v>
      </c>
      <c r="L695" s="34">
        <v>45071</v>
      </c>
      <c r="M695" s="23" t="s">
        <v>8</v>
      </c>
      <c r="N695" s="23">
        <f t="shared" si="46"/>
        <v>1</v>
      </c>
      <c r="O695" s="33" t="s">
        <v>8</v>
      </c>
      <c r="P695" s="23"/>
      <c r="Q695" s="38" t="s">
        <v>3312</v>
      </c>
      <c r="R695" s="30" t="s">
        <v>3376</v>
      </c>
      <c r="S695" s="32" t="s">
        <v>3375</v>
      </c>
      <c r="T695" s="30" t="s">
        <v>59</v>
      </c>
      <c r="U695" s="32" t="s">
        <v>58</v>
      </c>
      <c r="V695" s="30">
        <v>1</v>
      </c>
      <c r="W695" s="32" t="s">
        <v>133</v>
      </c>
      <c r="X695" s="40" t="s">
        <v>132</v>
      </c>
      <c r="Y695" s="29" t="s">
        <v>25</v>
      </c>
      <c r="Z695" s="28"/>
      <c r="AA695" s="26"/>
      <c r="AB695" s="25"/>
      <c r="AC695" s="25"/>
      <c r="AD695" s="25"/>
      <c r="AE695" s="25"/>
      <c r="AF695" s="24" t="s">
        <v>36</v>
      </c>
      <c r="AG695" s="264"/>
      <c r="AH695" s="293"/>
      <c r="AI695" s="293"/>
      <c r="AJ695" s="294"/>
      <c r="AK695" s="27">
        <v>306915</v>
      </c>
      <c r="AL695" s="331">
        <f t="shared" si="47"/>
        <v>306915</v>
      </c>
    </row>
    <row r="696" spans="1:1613" ht="75" customHeight="1" x14ac:dyDescent="0.35">
      <c r="A696" s="38" t="s">
        <v>3374</v>
      </c>
      <c r="B696" s="30" t="s">
        <v>631</v>
      </c>
      <c r="C696" s="106" t="s">
        <v>3373</v>
      </c>
      <c r="D696" s="30" t="s">
        <v>40</v>
      </c>
      <c r="E696" s="32" t="s">
        <v>69</v>
      </c>
      <c r="F696" s="108" t="str">
        <f t="shared" si="45"/>
        <v>||||||||||||||</v>
      </c>
      <c r="G696" s="107">
        <v>44.866666666666667</v>
      </c>
      <c r="H696" s="35">
        <v>42681</v>
      </c>
      <c r="I696" s="23" t="s">
        <v>8</v>
      </c>
      <c r="J696" s="34">
        <v>44046</v>
      </c>
      <c r="K696" s="23" t="s">
        <v>8</v>
      </c>
      <c r="L696" s="34">
        <v>44075</v>
      </c>
      <c r="M696" s="23" t="s">
        <v>8</v>
      </c>
      <c r="N696" s="23">
        <f t="shared" si="46"/>
        <v>1</v>
      </c>
      <c r="O696" s="33" t="s">
        <v>8</v>
      </c>
      <c r="P696" s="23"/>
      <c r="Q696" s="38" t="s">
        <v>3312</v>
      </c>
      <c r="R696" s="30" t="s">
        <v>3348</v>
      </c>
      <c r="S696" s="32" t="s">
        <v>1285</v>
      </c>
      <c r="T696" s="30" t="s">
        <v>59</v>
      </c>
      <c r="U696" s="32" t="s">
        <v>995</v>
      </c>
      <c r="V696" s="30">
        <v>1</v>
      </c>
      <c r="W696" s="32" t="s">
        <v>65</v>
      </c>
      <c r="X696" s="39" t="s">
        <v>64</v>
      </c>
      <c r="Y696" s="29" t="s">
        <v>25</v>
      </c>
      <c r="Z696" s="28"/>
      <c r="AA696" s="26" t="s">
        <v>164</v>
      </c>
      <c r="AB696" s="25"/>
      <c r="AC696" s="25" t="s">
        <v>25</v>
      </c>
      <c r="AD696" s="25"/>
      <c r="AE696" s="25"/>
      <c r="AF696" s="24"/>
      <c r="AG696" s="264"/>
      <c r="AH696" s="293"/>
      <c r="AI696" s="293"/>
      <c r="AJ696" s="294"/>
      <c r="AK696" s="27">
        <v>285145</v>
      </c>
      <c r="AL696" s="331">
        <f>AK696</f>
        <v>285145</v>
      </c>
    </row>
    <row r="697" spans="1:1613" ht="75" customHeight="1" x14ac:dyDescent="0.35">
      <c r="A697" s="38" t="s">
        <v>3372</v>
      </c>
      <c r="B697" s="30" t="s">
        <v>3371</v>
      </c>
      <c r="C697" s="106" t="s">
        <v>3370</v>
      </c>
      <c r="D697" s="30" t="s">
        <v>40</v>
      </c>
      <c r="E697" s="32" t="s">
        <v>69</v>
      </c>
      <c r="F697" s="108" t="str">
        <f t="shared" si="45"/>
        <v>|||||||||||||||||||||||</v>
      </c>
      <c r="G697" s="107">
        <v>71.266666666666666</v>
      </c>
      <c r="H697" s="35">
        <v>42734</v>
      </c>
      <c r="I697" s="23" t="s">
        <v>8</v>
      </c>
      <c r="J697" s="34">
        <v>44903</v>
      </c>
      <c r="K697" s="23" t="s">
        <v>8</v>
      </c>
      <c r="L697" s="34">
        <v>45435</v>
      </c>
      <c r="M697" s="23" t="s">
        <v>8</v>
      </c>
      <c r="N697" s="23">
        <f t="shared" si="46"/>
        <v>1</v>
      </c>
      <c r="O697" s="33" t="s">
        <v>8</v>
      </c>
      <c r="P697" s="23"/>
      <c r="Q697" s="38" t="s">
        <v>3312</v>
      </c>
      <c r="R697" s="30" t="s">
        <v>3369</v>
      </c>
      <c r="S697" s="32" t="s">
        <v>2872</v>
      </c>
      <c r="T697" s="30" t="s">
        <v>59</v>
      </c>
      <c r="U697" s="32" t="s">
        <v>58</v>
      </c>
      <c r="V697" s="30">
        <v>1</v>
      </c>
      <c r="W697" s="32" t="s">
        <v>65</v>
      </c>
      <c r="X697" s="39" t="s">
        <v>64</v>
      </c>
      <c r="Y697" s="29"/>
      <c r="Z697" s="28"/>
      <c r="AA697" s="26"/>
      <c r="AB697" s="25"/>
      <c r="AC697" s="25"/>
      <c r="AD697" s="25"/>
      <c r="AE697" s="25"/>
      <c r="AF697" s="24"/>
      <c r="AG697" s="264"/>
      <c r="AH697" s="293"/>
      <c r="AI697" s="293"/>
      <c r="AJ697" s="294"/>
      <c r="AK697" s="27">
        <v>275848</v>
      </c>
      <c r="AL697" s="331">
        <f t="shared" si="47"/>
        <v>275848</v>
      </c>
    </row>
    <row r="698" spans="1:1613" ht="75" customHeight="1" x14ac:dyDescent="0.35">
      <c r="A698" s="38" t="s">
        <v>3368</v>
      </c>
      <c r="B698" s="30" t="s">
        <v>3367</v>
      </c>
      <c r="C698" s="106" t="s">
        <v>3366</v>
      </c>
      <c r="D698" s="30" t="s">
        <v>19</v>
      </c>
      <c r="E698" s="32" t="s">
        <v>9</v>
      </c>
      <c r="F698" s="108" t="str">
        <f t="shared" si="45"/>
        <v>|||||||||</v>
      </c>
      <c r="G698" s="107">
        <v>29.533333333333335</v>
      </c>
      <c r="H698" s="35">
        <v>44788</v>
      </c>
      <c r="I698" s="23" t="s">
        <v>8</v>
      </c>
      <c r="J698" s="34">
        <v>45689</v>
      </c>
      <c r="K698" s="23" t="s">
        <v>7</v>
      </c>
      <c r="L698" s="34" t="s">
        <v>1</v>
      </c>
      <c r="M698" s="23" t="s">
        <v>1</v>
      </c>
      <c r="N698" s="23">
        <f t="shared" si="46"/>
        <v>0</v>
      </c>
      <c r="O698" s="33" t="s">
        <v>7</v>
      </c>
      <c r="P698" s="23"/>
      <c r="Q698" s="38" t="s">
        <v>3312</v>
      </c>
      <c r="R698" s="30" t="s">
        <v>2379</v>
      </c>
      <c r="S698" s="32" t="s">
        <v>3365</v>
      </c>
      <c r="T698" s="30" t="s">
        <v>59</v>
      </c>
      <c r="U698" s="32" t="s">
        <v>58</v>
      </c>
      <c r="V698" s="30">
        <v>1</v>
      </c>
      <c r="W698" s="32" t="s">
        <v>1</v>
      </c>
      <c r="X698" s="30"/>
      <c r="Y698" s="29"/>
      <c r="Z698" s="28"/>
      <c r="AA698" s="26"/>
      <c r="AB698" s="25"/>
      <c r="AC698" s="25"/>
      <c r="AD698" s="25"/>
      <c r="AE698" s="25"/>
      <c r="AF698" s="24"/>
      <c r="AG698" s="264"/>
      <c r="AH698" s="293"/>
      <c r="AI698" s="293"/>
      <c r="AJ698" s="294"/>
      <c r="AK698" s="27">
        <v>425647</v>
      </c>
      <c r="AL698" s="331">
        <f t="shared" si="47"/>
        <v>425647</v>
      </c>
    </row>
    <row r="699" spans="1:1613" ht="75" customHeight="1" x14ac:dyDescent="0.35">
      <c r="A699" s="38" t="s">
        <v>3364</v>
      </c>
      <c r="B699" s="30" t="s">
        <v>1496</v>
      </c>
      <c r="C699" s="106" t="s">
        <v>1495</v>
      </c>
      <c r="D699" s="30" t="s">
        <v>40</v>
      </c>
      <c r="E699" s="32" t="s">
        <v>69</v>
      </c>
      <c r="F699" s="108" t="str">
        <f t="shared" si="45"/>
        <v>||||||||||</v>
      </c>
      <c r="G699" s="107">
        <v>30.666666666666664</v>
      </c>
      <c r="H699" s="35">
        <v>44503</v>
      </c>
      <c r="I699" s="23" t="s">
        <v>8</v>
      </c>
      <c r="J699" s="34">
        <v>45435</v>
      </c>
      <c r="K699" s="23" t="s">
        <v>8</v>
      </c>
      <c r="L699" s="34">
        <v>45435</v>
      </c>
      <c r="M699" s="23" t="s">
        <v>8</v>
      </c>
      <c r="N699" s="23">
        <f t="shared" si="46"/>
        <v>1</v>
      </c>
      <c r="O699" s="33" t="s">
        <v>8</v>
      </c>
      <c r="P699" s="23"/>
      <c r="Q699" s="38" t="s">
        <v>3312</v>
      </c>
      <c r="R699" s="30" t="s">
        <v>1839</v>
      </c>
      <c r="S699" s="32" t="s">
        <v>688</v>
      </c>
      <c r="T699" s="30" t="s">
        <v>16</v>
      </c>
      <c r="U699" s="32" t="s">
        <v>15</v>
      </c>
      <c r="V699" s="30">
        <v>1</v>
      </c>
      <c r="W699" s="32" t="s">
        <v>133</v>
      </c>
      <c r="X699" s="40" t="s">
        <v>132</v>
      </c>
      <c r="Y699" s="29" t="s">
        <v>25</v>
      </c>
      <c r="Z699" s="28"/>
      <c r="AA699" s="26"/>
      <c r="AB699" s="25"/>
      <c r="AC699" s="25"/>
      <c r="AD699" s="25"/>
      <c r="AE699" s="25"/>
      <c r="AF699" s="24"/>
      <c r="AG699" s="264"/>
      <c r="AH699" s="293"/>
      <c r="AI699" s="293"/>
      <c r="AJ699" s="294"/>
      <c r="AK699" s="27">
        <v>414085</v>
      </c>
      <c r="AL699" s="331">
        <f t="shared" si="47"/>
        <v>414085</v>
      </c>
    </row>
    <row r="700" spans="1:1613" ht="75" customHeight="1" x14ac:dyDescent="0.35">
      <c r="A700" s="38" t="s">
        <v>3363</v>
      </c>
      <c r="B700" s="30" t="s">
        <v>3362</v>
      </c>
      <c r="C700" s="106" t="s">
        <v>2447</v>
      </c>
      <c r="D700" s="30" t="s">
        <v>19</v>
      </c>
      <c r="E700" s="32" t="s">
        <v>9</v>
      </c>
      <c r="F700" s="108" t="str">
        <f t="shared" si="45"/>
        <v>||||||||</v>
      </c>
      <c r="G700" s="107">
        <v>25.7</v>
      </c>
      <c r="H700" s="35">
        <v>44844</v>
      </c>
      <c r="I700" s="23" t="s">
        <v>8</v>
      </c>
      <c r="J700" s="34">
        <v>45627</v>
      </c>
      <c r="K700" s="23" t="s">
        <v>7</v>
      </c>
      <c r="L700" s="34" t="s">
        <v>1</v>
      </c>
      <c r="M700" s="23" t="s">
        <v>1</v>
      </c>
      <c r="N700" s="23">
        <f t="shared" si="46"/>
        <v>0</v>
      </c>
      <c r="O700" s="33" t="s">
        <v>7</v>
      </c>
      <c r="P700" s="23"/>
      <c r="Q700" s="38" t="s">
        <v>3312</v>
      </c>
      <c r="R700" s="30" t="s">
        <v>3234</v>
      </c>
      <c r="S700" s="32" t="s">
        <v>3361</v>
      </c>
      <c r="T700" s="30" t="s">
        <v>96</v>
      </c>
      <c r="U700" s="32" t="s">
        <v>2443</v>
      </c>
      <c r="V700" s="30">
        <v>2</v>
      </c>
      <c r="W700" s="32" t="s">
        <v>1</v>
      </c>
      <c r="X700" s="30"/>
      <c r="Y700" s="29" t="s">
        <v>25</v>
      </c>
      <c r="Z700" s="28"/>
      <c r="AA700" s="26" t="s">
        <v>164</v>
      </c>
      <c r="AB700" s="25"/>
      <c r="AC700" s="25"/>
      <c r="AD700" s="25"/>
      <c r="AE700" s="25"/>
      <c r="AF700" s="24"/>
      <c r="AG700" s="264"/>
      <c r="AH700" s="293"/>
      <c r="AI700" s="293"/>
      <c r="AJ700" s="294"/>
      <c r="AK700" s="27">
        <v>410135</v>
      </c>
      <c r="AL700" s="331">
        <f t="shared" si="47"/>
        <v>410135</v>
      </c>
    </row>
    <row r="701" spans="1:1613" ht="75" customHeight="1" x14ac:dyDescent="0.35">
      <c r="A701" s="38" t="s">
        <v>3360</v>
      </c>
      <c r="B701" s="30" t="s">
        <v>3359</v>
      </c>
      <c r="C701" s="106" t="s">
        <v>3358</v>
      </c>
      <c r="D701" s="30" t="s">
        <v>10</v>
      </c>
      <c r="E701" s="32" t="s">
        <v>9</v>
      </c>
      <c r="F701" s="108" t="str">
        <f t="shared" si="45"/>
        <v>||||||||||||</v>
      </c>
      <c r="G701" s="107">
        <v>38.733333333333334</v>
      </c>
      <c r="H701" s="35">
        <v>44417</v>
      </c>
      <c r="I701" s="23" t="s">
        <v>8</v>
      </c>
      <c r="J701" s="34">
        <v>45596</v>
      </c>
      <c r="K701" s="23" t="s">
        <v>7</v>
      </c>
      <c r="L701" s="34" t="s">
        <v>1</v>
      </c>
      <c r="M701" s="23" t="s">
        <v>1</v>
      </c>
      <c r="N701" s="23">
        <f t="shared" si="46"/>
        <v>0</v>
      </c>
      <c r="O701" s="33" t="s">
        <v>7</v>
      </c>
      <c r="P701" s="23"/>
      <c r="Q701" s="38" t="s">
        <v>3312</v>
      </c>
      <c r="R701" s="30" t="s">
        <v>3357</v>
      </c>
      <c r="S701" s="32" t="s">
        <v>901</v>
      </c>
      <c r="T701" s="30" t="s">
        <v>59</v>
      </c>
      <c r="U701" s="32" t="s">
        <v>58</v>
      </c>
      <c r="V701" s="30">
        <v>1</v>
      </c>
      <c r="W701" s="32" t="s">
        <v>1</v>
      </c>
      <c r="X701" s="30"/>
      <c r="Y701" s="29" t="s">
        <v>25</v>
      </c>
      <c r="Z701" s="28" t="s">
        <v>51</v>
      </c>
      <c r="AA701" s="26" t="s">
        <v>164</v>
      </c>
      <c r="AB701" s="25"/>
      <c r="AC701" s="25" t="s">
        <v>25</v>
      </c>
      <c r="AD701" s="25" t="s">
        <v>37</v>
      </c>
      <c r="AE701" s="25"/>
      <c r="AF701" s="24"/>
      <c r="AG701" s="264" t="s">
        <v>769</v>
      </c>
      <c r="AH701" s="293"/>
      <c r="AI701" s="293"/>
      <c r="AJ701" s="294"/>
      <c r="AK701" s="27">
        <v>398668</v>
      </c>
      <c r="AL701" s="331">
        <f t="shared" si="47"/>
        <v>398668</v>
      </c>
    </row>
    <row r="702" spans="1:1613" ht="75" customHeight="1" x14ac:dyDescent="0.35">
      <c r="A702" s="38" t="s">
        <v>3356</v>
      </c>
      <c r="B702" s="30" t="s">
        <v>3355</v>
      </c>
      <c r="C702" s="106" t="s">
        <v>3354</v>
      </c>
      <c r="D702" s="30" t="s">
        <v>19</v>
      </c>
      <c r="E702" s="32" t="s">
        <v>9</v>
      </c>
      <c r="F702" s="108" t="str">
        <f t="shared" si="45"/>
        <v>||||||||||</v>
      </c>
      <c r="G702" s="107">
        <v>31.866666666666667</v>
      </c>
      <c r="H702" s="35">
        <v>45082</v>
      </c>
      <c r="I702" s="23" t="s">
        <v>8</v>
      </c>
      <c r="J702" s="34">
        <v>46054</v>
      </c>
      <c r="K702" s="23" t="s">
        <v>7</v>
      </c>
      <c r="L702" s="34" t="s">
        <v>1</v>
      </c>
      <c r="M702" s="23" t="s">
        <v>1</v>
      </c>
      <c r="N702" s="23">
        <f t="shared" si="46"/>
        <v>0</v>
      </c>
      <c r="O702" s="33" t="s">
        <v>7</v>
      </c>
      <c r="P702" s="23"/>
      <c r="Q702" s="38" t="s">
        <v>3312</v>
      </c>
      <c r="R702" s="30" t="s">
        <v>81</v>
      </c>
      <c r="S702" s="32" t="s">
        <v>3353</v>
      </c>
      <c r="T702" s="30" t="s">
        <v>45</v>
      </c>
      <c r="U702" s="32" t="s">
        <v>3352</v>
      </c>
      <c r="V702" s="30">
        <v>7</v>
      </c>
      <c r="W702" s="32" t="s">
        <v>1</v>
      </c>
      <c r="X702" s="30"/>
      <c r="Y702" s="29"/>
      <c r="Z702" s="28"/>
      <c r="AA702" s="26"/>
      <c r="AB702" s="25"/>
      <c r="AC702" s="25"/>
      <c r="AD702" s="25"/>
      <c r="AE702" s="25"/>
      <c r="AF702" s="24"/>
      <c r="AG702" s="264"/>
      <c r="AH702" s="293" t="s">
        <v>23</v>
      </c>
      <c r="AI702" s="293"/>
      <c r="AJ702" s="294"/>
      <c r="AK702" s="27">
        <v>394669</v>
      </c>
      <c r="AL702" s="331">
        <f t="shared" si="47"/>
        <v>394669</v>
      </c>
    </row>
    <row r="703" spans="1:1613" ht="75" customHeight="1" x14ac:dyDescent="0.35">
      <c r="A703" s="38" t="s">
        <v>3351</v>
      </c>
      <c r="B703" s="30" t="s">
        <v>3350</v>
      </c>
      <c r="C703" s="106" t="s">
        <v>3349</v>
      </c>
      <c r="D703" s="30" t="s">
        <v>40</v>
      </c>
      <c r="E703" s="32" t="s">
        <v>9</v>
      </c>
      <c r="F703" s="108" t="str">
        <f t="shared" si="45"/>
        <v>||||||||||||||||||</v>
      </c>
      <c r="G703" s="107">
        <v>55.733333333333334</v>
      </c>
      <c r="H703" s="35">
        <v>44144</v>
      </c>
      <c r="I703" s="23" t="s">
        <v>8</v>
      </c>
      <c r="J703" s="34">
        <v>45839</v>
      </c>
      <c r="K703" s="23" t="s">
        <v>7</v>
      </c>
      <c r="L703" s="34" t="s">
        <v>1</v>
      </c>
      <c r="M703" s="23" t="s">
        <v>1</v>
      </c>
      <c r="N703" s="23">
        <f t="shared" si="46"/>
        <v>0</v>
      </c>
      <c r="O703" s="33" t="s">
        <v>7</v>
      </c>
      <c r="P703" s="23"/>
      <c r="Q703" s="38" t="s">
        <v>3312</v>
      </c>
      <c r="R703" s="30" t="s">
        <v>3348</v>
      </c>
      <c r="S703" s="32" t="s">
        <v>2114</v>
      </c>
      <c r="T703" s="30" t="s">
        <v>59</v>
      </c>
      <c r="U703" s="32" t="s">
        <v>58</v>
      </c>
      <c r="V703" s="30">
        <v>1</v>
      </c>
      <c r="W703" s="32" t="s">
        <v>1</v>
      </c>
      <c r="X703" s="30"/>
      <c r="Y703" s="29" t="s">
        <v>25</v>
      </c>
      <c r="Z703" s="28"/>
      <c r="AA703" s="26" t="s">
        <v>164</v>
      </c>
      <c r="AB703" s="25"/>
      <c r="AC703" s="25"/>
      <c r="AD703" s="25"/>
      <c r="AE703" s="25"/>
      <c r="AF703" s="24"/>
      <c r="AG703" s="264"/>
      <c r="AH703" s="293"/>
      <c r="AI703" s="293"/>
      <c r="AJ703" s="294" t="s">
        <v>35</v>
      </c>
      <c r="AK703" s="27">
        <v>384055</v>
      </c>
      <c r="AL703" s="331">
        <f t="shared" si="47"/>
        <v>384055</v>
      </c>
    </row>
    <row r="704" spans="1:1613" ht="75" customHeight="1" x14ac:dyDescent="0.35">
      <c r="A704" s="38" t="s">
        <v>3347</v>
      </c>
      <c r="B704" s="30" t="s">
        <v>3346</v>
      </c>
      <c r="C704" s="106" t="s">
        <v>3345</v>
      </c>
      <c r="D704" s="30" t="s">
        <v>40</v>
      </c>
      <c r="E704" s="32" t="s">
        <v>213</v>
      </c>
      <c r="F704" s="108" t="str">
        <f t="shared" si="45"/>
        <v>||||||||||||||||</v>
      </c>
      <c r="G704" s="107">
        <v>50.566666666666663</v>
      </c>
      <c r="H704" s="35">
        <v>44118</v>
      </c>
      <c r="I704" s="23" t="s">
        <v>8</v>
      </c>
      <c r="J704" s="34">
        <v>45658</v>
      </c>
      <c r="K704" s="23" t="s">
        <v>7</v>
      </c>
      <c r="L704" s="34" t="s">
        <v>1</v>
      </c>
      <c r="M704" s="23" t="s">
        <v>1</v>
      </c>
      <c r="N704" s="23">
        <f t="shared" si="46"/>
        <v>0</v>
      </c>
      <c r="O704" s="33" t="s">
        <v>7</v>
      </c>
      <c r="P704" s="23"/>
      <c r="Q704" s="38" t="s">
        <v>3312</v>
      </c>
      <c r="R704" s="30" t="s">
        <v>3344</v>
      </c>
      <c r="S704" s="32" t="s">
        <v>2327</v>
      </c>
      <c r="T704" s="30" t="s">
        <v>59</v>
      </c>
      <c r="U704" s="32" t="s">
        <v>315</v>
      </c>
      <c r="V704" s="30">
        <v>2</v>
      </c>
      <c r="W704" s="32" t="s">
        <v>1</v>
      </c>
      <c r="X704" s="30"/>
      <c r="Y704" s="29"/>
      <c r="Z704" s="28"/>
      <c r="AA704" s="26"/>
      <c r="AB704" s="25"/>
      <c r="AC704" s="25"/>
      <c r="AD704" s="25"/>
      <c r="AE704" s="25"/>
      <c r="AF704" s="24"/>
      <c r="AG704" s="264"/>
      <c r="AH704" s="293"/>
      <c r="AI704" s="293"/>
      <c r="AJ704" s="294"/>
      <c r="AK704" s="27">
        <v>379341</v>
      </c>
      <c r="AL704" s="331">
        <f t="shared" si="47"/>
        <v>379341</v>
      </c>
    </row>
    <row r="705" spans="1:38" ht="75" customHeight="1" x14ac:dyDescent="0.35">
      <c r="A705" s="38" t="s">
        <v>3343</v>
      </c>
      <c r="B705" s="30" t="s">
        <v>3342</v>
      </c>
      <c r="C705" s="106" t="s">
        <v>1390</v>
      </c>
      <c r="D705" s="30" t="s">
        <v>10</v>
      </c>
      <c r="E705" s="32" t="s">
        <v>9</v>
      </c>
      <c r="F705" s="108" t="str">
        <f t="shared" si="45"/>
        <v>||||||||</v>
      </c>
      <c r="G705" s="107">
        <v>26.466666666666669</v>
      </c>
      <c r="H705" s="35">
        <v>44182</v>
      </c>
      <c r="I705" s="23" t="s">
        <v>8</v>
      </c>
      <c r="J705" s="34">
        <v>44986</v>
      </c>
      <c r="K705" s="23" t="s">
        <v>7</v>
      </c>
      <c r="L705" s="34" t="s">
        <v>1</v>
      </c>
      <c r="M705" s="23" t="s">
        <v>1</v>
      </c>
      <c r="N705" s="23">
        <f t="shared" si="46"/>
        <v>0</v>
      </c>
      <c r="O705" s="33" t="s">
        <v>7</v>
      </c>
      <c r="P705" s="23"/>
      <c r="Q705" s="38" t="s">
        <v>3312</v>
      </c>
      <c r="R705" s="30" t="s">
        <v>3341</v>
      </c>
      <c r="S705" s="32" t="s">
        <v>3340</v>
      </c>
      <c r="T705" s="30" t="s">
        <v>16</v>
      </c>
      <c r="U705" s="32" t="s">
        <v>15</v>
      </c>
      <c r="V705" s="30">
        <v>1</v>
      </c>
      <c r="W705" s="32" t="s">
        <v>1</v>
      </c>
      <c r="X705" s="30"/>
      <c r="Y705" s="29"/>
      <c r="Z705" s="28"/>
      <c r="AA705" s="26"/>
      <c r="AB705" s="25"/>
      <c r="AC705" s="25"/>
      <c r="AD705" s="25"/>
      <c r="AE705" s="25"/>
      <c r="AF705" s="24"/>
      <c r="AG705" s="264"/>
      <c r="AH705" s="293"/>
      <c r="AI705" s="293"/>
      <c r="AJ705" s="294"/>
      <c r="AK705" s="27">
        <v>376845</v>
      </c>
      <c r="AL705" s="331">
        <f t="shared" si="47"/>
        <v>376845</v>
      </c>
    </row>
    <row r="706" spans="1:38" ht="75" customHeight="1" x14ac:dyDescent="0.35">
      <c r="A706" s="38" t="s">
        <v>3339</v>
      </c>
      <c r="B706" s="30" t="s">
        <v>3338</v>
      </c>
      <c r="C706" s="106" t="s">
        <v>3337</v>
      </c>
      <c r="D706" s="30" t="s">
        <v>40</v>
      </c>
      <c r="E706" s="32" t="s">
        <v>9</v>
      </c>
      <c r="F706" s="108" t="str">
        <f t="shared" si="45"/>
        <v>||||||||||</v>
      </c>
      <c r="G706" s="107">
        <v>30.5</v>
      </c>
      <c r="H706" s="35">
        <v>45246</v>
      </c>
      <c r="I706" s="23" t="s">
        <v>8</v>
      </c>
      <c r="J706" s="34">
        <v>46174</v>
      </c>
      <c r="K706" s="23" t="s">
        <v>7</v>
      </c>
      <c r="L706" s="34" t="s">
        <v>1</v>
      </c>
      <c r="M706" s="23" t="s">
        <v>1</v>
      </c>
      <c r="N706" s="23">
        <f t="shared" si="46"/>
        <v>0</v>
      </c>
      <c r="O706" s="33" t="s">
        <v>7</v>
      </c>
      <c r="P706" s="23"/>
      <c r="Q706" s="38" t="s">
        <v>3312</v>
      </c>
      <c r="R706" s="30" t="s">
        <v>81</v>
      </c>
      <c r="S706" s="32" t="s">
        <v>3336</v>
      </c>
      <c r="T706" s="30" t="s">
        <v>59</v>
      </c>
      <c r="U706" s="32" t="s">
        <v>58</v>
      </c>
      <c r="V706" s="30">
        <v>1</v>
      </c>
      <c r="W706" s="32" t="s">
        <v>1</v>
      </c>
      <c r="X706" s="30"/>
      <c r="Y706" s="29"/>
      <c r="Z706" s="28"/>
      <c r="AA706" s="26"/>
      <c r="AB706" s="25"/>
      <c r="AC706" s="25"/>
      <c r="AD706" s="25"/>
      <c r="AE706" s="25"/>
      <c r="AF706" s="24"/>
      <c r="AG706" s="264"/>
      <c r="AH706" s="293"/>
      <c r="AI706" s="293"/>
      <c r="AJ706" s="294" t="s">
        <v>35</v>
      </c>
      <c r="AK706" s="27">
        <v>483394</v>
      </c>
      <c r="AL706" s="331">
        <f t="shared" si="47"/>
        <v>483394</v>
      </c>
    </row>
    <row r="707" spans="1:38" ht="75" customHeight="1" x14ac:dyDescent="0.35">
      <c r="A707" s="38" t="s">
        <v>3335</v>
      </c>
      <c r="B707" s="30" t="s">
        <v>3334</v>
      </c>
      <c r="C707" s="106" t="s">
        <v>3333</v>
      </c>
      <c r="D707" s="30" t="s">
        <v>40</v>
      </c>
      <c r="E707" s="32" t="s">
        <v>9</v>
      </c>
      <c r="F707" s="108" t="str">
        <f t="shared" si="45"/>
        <v>||||||||||||||||</v>
      </c>
      <c r="G707" s="107">
        <v>48.599999999999994</v>
      </c>
      <c r="H707" s="35">
        <v>45090</v>
      </c>
      <c r="I707" s="23" t="s">
        <v>8</v>
      </c>
      <c r="J707" s="34">
        <v>46569</v>
      </c>
      <c r="K707" s="23" t="s">
        <v>7</v>
      </c>
      <c r="L707" s="34" t="s">
        <v>1</v>
      </c>
      <c r="M707" s="23" t="s">
        <v>1</v>
      </c>
      <c r="N707" s="23">
        <f t="shared" si="46"/>
        <v>0</v>
      </c>
      <c r="O707" s="33" t="s">
        <v>7</v>
      </c>
      <c r="P707" s="23"/>
      <c r="Q707" s="38" t="s">
        <v>3312</v>
      </c>
      <c r="R707" s="30" t="s">
        <v>3332</v>
      </c>
      <c r="S707" s="32" t="s">
        <v>3331</v>
      </c>
      <c r="T707" s="30" t="s">
        <v>59</v>
      </c>
      <c r="U707" s="32" t="s">
        <v>58</v>
      </c>
      <c r="V707" s="30">
        <v>1</v>
      </c>
      <c r="W707" s="32" t="s">
        <v>1</v>
      </c>
      <c r="X707" s="30"/>
      <c r="Y707" s="29"/>
      <c r="Z707" s="28"/>
      <c r="AA707" s="26"/>
      <c r="AB707" s="25"/>
      <c r="AC707" s="25"/>
      <c r="AD707" s="25"/>
      <c r="AE707" s="25"/>
      <c r="AF707" s="24"/>
      <c r="AG707" s="264"/>
      <c r="AH707" s="293"/>
      <c r="AI707" s="293"/>
      <c r="AJ707" s="294"/>
      <c r="AK707" s="27">
        <v>462773</v>
      </c>
      <c r="AL707" s="331">
        <f t="shared" si="47"/>
        <v>462773</v>
      </c>
    </row>
    <row r="708" spans="1:38" ht="75" customHeight="1" x14ac:dyDescent="0.35">
      <c r="A708" s="38" t="s">
        <v>3330</v>
      </c>
      <c r="B708" s="30" t="s">
        <v>3329</v>
      </c>
      <c r="C708" s="106" t="s">
        <v>3328</v>
      </c>
      <c r="D708" s="30" t="s">
        <v>19</v>
      </c>
      <c r="E708" s="32" t="s">
        <v>9</v>
      </c>
      <c r="F708" s="108" t="str">
        <f t="shared" si="45"/>
        <v>||||||||</v>
      </c>
      <c r="G708" s="107">
        <v>26.300000000000004</v>
      </c>
      <c r="H708" s="35">
        <v>45007</v>
      </c>
      <c r="I708" s="23" t="s">
        <v>8</v>
      </c>
      <c r="J708" s="34">
        <v>45808</v>
      </c>
      <c r="K708" s="23" t="s">
        <v>7</v>
      </c>
      <c r="L708" s="34" t="s">
        <v>1</v>
      </c>
      <c r="M708" s="23" t="s">
        <v>1</v>
      </c>
      <c r="N708" s="23">
        <f t="shared" si="46"/>
        <v>0</v>
      </c>
      <c r="O708" s="33" t="s">
        <v>7</v>
      </c>
      <c r="P708" s="23"/>
      <c r="Q708" s="38" t="s">
        <v>3312</v>
      </c>
      <c r="R708" s="30" t="s">
        <v>3234</v>
      </c>
      <c r="S708" s="32" t="s">
        <v>3327</v>
      </c>
      <c r="T708" s="30" t="s">
        <v>59</v>
      </c>
      <c r="U708" s="32" t="s">
        <v>58</v>
      </c>
      <c r="V708" s="30">
        <v>1</v>
      </c>
      <c r="W708" s="32" t="s">
        <v>1</v>
      </c>
      <c r="X708" s="30"/>
      <c r="Y708" s="29"/>
      <c r="Z708" s="28"/>
      <c r="AA708" s="26"/>
      <c r="AB708" s="25"/>
      <c r="AC708" s="25"/>
      <c r="AD708" s="25"/>
      <c r="AE708" s="25"/>
      <c r="AF708" s="24"/>
      <c r="AG708" s="264"/>
      <c r="AH708" s="293"/>
      <c r="AI708" s="293"/>
      <c r="AJ708" s="294"/>
      <c r="AK708" s="27">
        <v>451973</v>
      </c>
      <c r="AL708" s="331">
        <f t="shared" si="47"/>
        <v>451973</v>
      </c>
    </row>
    <row r="709" spans="1:38" ht="75" customHeight="1" x14ac:dyDescent="0.35">
      <c r="A709" s="38" t="s">
        <v>3326</v>
      </c>
      <c r="B709" s="30" t="s">
        <v>3325</v>
      </c>
      <c r="C709" s="106" t="s">
        <v>3324</v>
      </c>
      <c r="D709" s="30" t="s">
        <v>40</v>
      </c>
      <c r="E709" s="32" t="s">
        <v>9</v>
      </c>
      <c r="F709" s="108" t="str">
        <f t="shared" si="45"/>
        <v>|||||||||</v>
      </c>
      <c r="G709" s="107">
        <v>27.599999999999998</v>
      </c>
      <c r="H709" s="35">
        <v>44936</v>
      </c>
      <c r="I709" s="23" t="s">
        <v>8</v>
      </c>
      <c r="J709" s="34">
        <v>45775</v>
      </c>
      <c r="K709" s="23" t="s">
        <v>7</v>
      </c>
      <c r="L709" s="34" t="s">
        <v>1</v>
      </c>
      <c r="M709" s="23" t="s">
        <v>1</v>
      </c>
      <c r="N709" s="23">
        <f t="shared" si="46"/>
        <v>0</v>
      </c>
      <c r="O709" s="33" t="s">
        <v>7</v>
      </c>
      <c r="P709" s="23"/>
      <c r="Q709" s="38" t="s">
        <v>3312</v>
      </c>
      <c r="R709" s="30" t="s">
        <v>3234</v>
      </c>
      <c r="S709" s="32" t="s">
        <v>3323</v>
      </c>
      <c r="T709" s="30" t="s">
        <v>3</v>
      </c>
      <c r="U709" s="32" t="s">
        <v>3322</v>
      </c>
      <c r="V709" s="30">
        <v>3</v>
      </c>
      <c r="W709" s="32" t="s">
        <v>1</v>
      </c>
      <c r="X709" s="30"/>
      <c r="Y709" s="29" t="s">
        <v>25</v>
      </c>
      <c r="Z709" s="28" t="s">
        <v>51</v>
      </c>
      <c r="AA709" s="26" t="s">
        <v>164</v>
      </c>
      <c r="AB709" s="25"/>
      <c r="AC709" s="25"/>
      <c r="AD709" s="25"/>
      <c r="AE709" s="25"/>
      <c r="AF709" s="24"/>
      <c r="AG709" s="264"/>
      <c r="AH709" s="293"/>
      <c r="AI709" s="293"/>
      <c r="AJ709" s="294"/>
      <c r="AK709" s="27">
        <v>443910</v>
      </c>
      <c r="AL709" s="312">
        <f t="shared" si="47"/>
        <v>443910</v>
      </c>
    </row>
    <row r="710" spans="1:38" ht="75" customHeight="1" x14ac:dyDescent="0.35">
      <c r="A710" s="38" t="s">
        <v>3321</v>
      </c>
      <c r="B710" s="30" t="s">
        <v>3054</v>
      </c>
      <c r="C710" s="106" t="s">
        <v>1801</v>
      </c>
      <c r="D710" s="30" t="s">
        <v>40</v>
      </c>
      <c r="E710" s="32" t="s">
        <v>69</v>
      </c>
      <c r="F710" s="108" t="str">
        <f t="shared" si="45"/>
        <v>|||||||</v>
      </c>
      <c r="G710" s="107">
        <v>23</v>
      </c>
      <c r="H710" s="35">
        <v>44713</v>
      </c>
      <c r="I710" s="23" t="s">
        <v>8</v>
      </c>
      <c r="J710" s="34">
        <v>45413</v>
      </c>
      <c r="K710" s="23" t="s">
        <v>8</v>
      </c>
      <c r="L710" s="34" t="s">
        <v>1</v>
      </c>
      <c r="M710" s="23" t="s">
        <v>1</v>
      </c>
      <c r="N710" s="23">
        <f t="shared" si="46"/>
        <v>1</v>
      </c>
      <c r="O710" s="33" t="s">
        <v>8</v>
      </c>
      <c r="P710" s="23"/>
      <c r="Q710" s="38" t="s">
        <v>3312</v>
      </c>
      <c r="R710" s="30" t="s">
        <v>3320</v>
      </c>
      <c r="S710" s="32" t="s">
        <v>3319</v>
      </c>
      <c r="T710" s="30" t="s">
        <v>16</v>
      </c>
      <c r="U710" s="32" t="s">
        <v>15</v>
      </c>
      <c r="V710" s="30">
        <v>1</v>
      </c>
      <c r="W710" s="32" t="s">
        <v>117</v>
      </c>
      <c r="X710" s="30"/>
      <c r="Y710" s="29" t="s">
        <v>25</v>
      </c>
      <c r="Z710" s="28"/>
      <c r="AA710" s="26" t="s">
        <v>164</v>
      </c>
      <c r="AB710" s="25"/>
      <c r="AC710" s="25"/>
      <c r="AD710" s="25"/>
      <c r="AE710" s="25" t="s">
        <v>0</v>
      </c>
      <c r="AF710" s="24"/>
      <c r="AG710" s="264"/>
      <c r="AH710" s="293"/>
      <c r="AI710" s="293"/>
      <c r="AJ710" s="294"/>
      <c r="AK710" s="27">
        <v>439250</v>
      </c>
      <c r="AL710" s="312">
        <f t="shared" si="47"/>
        <v>439250</v>
      </c>
    </row>
    <row r="711" spans="1:38" ht="75" customHeight="1" x14ac:dyDescent="0.35">
      <c r="A711" s="38" t="s">
        <v>3318</v>
      </c>
      <c r="B711" s="30" t="s">
        <v>3317</v>
      </c>
      <c r="C711" s="106" t="s">
        <v>3316</v>
      </c>
      <c r="D711" s="30" t="s">
        <v>19</v>
      </c>
      <c r="E711" s="32" t="s">
        <v>9</v>
      </c>
      <c r="F711" s="108" t="str">
        <f t="shared" si="45"/>
        <v>||||||</v>
      </c>
      <c r="G711" s="107">
        <v>20</v>
      </c>
      <c r="H711" s="35">
        <v>45078</v>
      </c>
      <c r="I711" s="23" t="s">
        <v>8</v>
      </c>
      <c r="J711" s="34">
        <v>45689</v>
      </c>
      <c r="K711" s="23" t="s">
        <v>7</v>
      </c>
      <c r="L711" s="34" t="s">
        <v>1</v>
      </c>
      <c r="M711" s="23" t="s">
        <v>1</v>
      </c>
      <c r="N711" s="23">
        <f t="shared" si="46"/>
        <v>0</v>
      </c>
      <c r="O711" s="33" t="s">
        <v>7</v>
      </c>
      <c r="P711" s="23"/>
      <c r="Q711" s="38" t="s">
        <v>3312</v>
      </c>
      <c r="R711" s="30" t="s">
        <v>81</v>
      </c>
      <c r="S711" s="32" t="s">
        <v>654</v>
      </c>
      <c r="T711" s="30" t="s">
        <v>59</v>
      </c>
      <c r="U711" s="32" t="s">
        <v>58</v>
      </c>
      <c r="V711" s="30">
        <v>1</v>
      </c>
      <c r="W711" s="32" t="s">
        <v>1</v>
      </c>
      <c r="X711" s="30"/>
      <c r="Y711" s="29"/>
      <c r="Z711" s="28"/>
      <c r="AA711" s="26"/>
      <c r="AB711" s="25"/>
      <c r="AC711" s="25"/>
      <c r="AD711" s="25"/>
      <c r="AE711" s="25"/>
      <c r="AF711" s="24"/>
      <c r="AG711" s="264"/>
      <c r="AH711" s="293"/>
      <c r="AI711" s="293"/>
      <c r="AJ711" s="294"/>
      <c r="AK711" s="27">
        <v>436338</v>
      </c>
      <c r="AL711" s="312">
        <f t="shared" si="47"/>
        <v>436338</v>
      </c>
    </row>
    <row r="712" spans="1:38" ht="75" customHeight="1" thickBot="1" x14ac:dyDescent="0.4">
      <c r="A712" s="38" t="s">
        <v>3315</v>
      </c>
      <c r="B712" s="14" t="s">
        <v>3314</v>
      </c>
      <c r="C712" s="100" t="s">
        <v>3313</v>
      </c>
      <c r="D712" s="14" t="s">
        <v>19</v>
      </c>
      <c r="E712" s="16" t="s">
        <v>9</v>
      </c>
      <c r="F712" s="114" t="str">
        <f t="shared" si="45"/>
        <v>|||||||||||</v>
      </c>
      <c r="G712" s="113">
        <v>35.033333333333331</v>
      </c>
      <c r="H712" s="19">
        <v>44712</v>
      </c>
      <c r="I712" s="7" t="s">
        <v>8</v>
      </c>
      <c r="J712" s="18">
        <v>45778</v>
      </c>
      <c r="K712" s="7" t="s">
        <v>7</v>
      </c>
      <c r="L712" s="18" t="s">
        <v>1</v>
      </c>
      <c r="M712" s="7" t="s">
        <v>1</v>
      </c>
      <c r="N712" s="7">
        <f t="shared" si="46"/>
        <v>0</v>
      </c>
      <c r="O712" s="17" t="s">
        <v>7</v>
      </c>
      <c r="P712" s="7"/>
      <c r="Q712" s="22" t="s">
        <v>3312</v>
      </c>
      <c r="R712" s="14" t="s">
        <v>1839</v>
      </c>
      <c r="S712" s="16" t="s">
        <v>3311</v>
      </c>
      <c r="T712" s="14" t="s">
        <v>112</v>
      </c>
      <c r="U712" s="16" t="s">
        <v>3310</v>
      </c>
      <c r="V712" s="14">
        <v>3</v>
      </c>
      <c r="W712" s="16" t="s">
        <v>1</v>
      </c>
      <c r="X712" s="14"/>
      <c r="Y712" s="13"/>
      <c r="Z712" s="12"/>
      <c r="AA712" s="10"/>
      <c r="AB712" s="9"/>
      <c r="AC712" s="9"/>
      <c r="AD712" s="9"/>
      <c r="AE712" s="9"/>
      <c r="AF712" s="8"/>
      <c r="AG712" s="267"/>
      <c r="AH712" s="295"/>
      <c r="AI712" s="295"/>
      <c r="AJ712" s="296"/>
      <c r="AK712" s="11">
        <v>431165</v>
      </c>
      <c r="AL712" s="326">
        <f t="shared" si="47"/>
        <v>431165</v>
      </c>
    </row>
    <row r="713" spans="1:38" x14ac:dyDescent="0.35">
      <c r="Z713" s="1"/>
      <c r="AL713" s="1"/>
    </row>
    <row r="714" spans="1:38" x14ac:dyDescent="0.35">
      <c r="Z714" s="1"/>
    </row>
    <row r="715" spans="1:38" x14ac:dyDescent="0.35">
      <c r="Z715" s="1"/>
    </row>
    <row r="716" spans="1:38" ht="15" thickBot="1" x14ac:dyDescent="0.4">
      <c r="Z716" s="1"/>
      <c r="AL716" s="1"/>
    </row>
    <row r="717" spans="1:38" ht="46" customHeight="1" thickBot="1" x14ac:dyDescent="0.4">
      <c r="A717" s="338" t="s">
        <v>3309</v>
      </c>
      <c r="B717" s="339"/>
      <c r="C717" s="339"/>
      <c r="D717" s="339"/>
      <c r="E717" s="339"/>
      <c r="F717" s="339"/>
      <c r="G717" s="339"/>
      <c r="H717" s="339"/>
      <c r="I717" s="339"/>
      <c r="J717" s="339"/>
      <c r="K717" s="339"/>
      <c r="L717" s="339"/>
      <c r="M717" s="339"/>
      <c r="N717" s="339"/>
      <c r="O717" s="339"/>
      <c r="P717" s="339"/>
      <c r="Q717" s="339"/>
      <c r="R717" s="339"/>
      <c r="S717" s="339"/>
      <c r="T717" s="339"/>
      <c r="U717" s="339"/>
      <c r="V717" s="339"/>
      <c r="W717" s="339"/>
      <c r="X717" s="339"/>
      <c r="Y717" s="339"/>
      <c r="Z717" s="339"/>
      <c r="AA717" s="339"/>
      <c r="AB717" s="339"/>
      <c r="AC717" s="339"/>
      <c r="AD717" s="339"/>
      <c r="AE717" s="339"/>
      <c r="AF717" s="339"/>
      <c r="AG717" s="339"/>
      <c r="AH717" s="339"/>
      <c r="AI717" s="339"/>
      <c r="AJ717" s="339"/>
      <c r="AK717" s="339"/>
      <c r="AL717" s="340"/>
    </row>
    <row r="718" spans="1:38" s="64" customFormat="1" ht="24" thickBot="1" x14ac:dyDescent="0.4">
      <c r="A718" s="94" t="s">
        <v>2905</v>
      </c>
      <c r="B718" s="91"/>
      <c r="C718" s="91"/>
      <c r="D718" s="89"/>
      <c r="E718" s="93"/>
      <c r="F718" s="92"/>
      <c r="G718" s="89"/>
      <c r="H718" s="91"/>
      <c r="I718" s="91"/>
      <c r="J718" s="91"/>
      <c r="K718" s="91"/>
      <c r="L718" s="91"/>
      <c r="M718" s="89"/>
      <c r="N718" s="91"/>
      <c r="O718" s="89"/>
      <c r="P718" s="90"/>
      <c r="Q718" s="90"/>
      <c r="R718" s="89"/>
      <c r="S718" s="89"/>
      <c r="T718" s="89"/>
      <c r="U718" s="89"/>
      <c r="V718" s="89"/>
      <c r="W718" s="89"/>
      <c r="X718" s="89"/>
      <c r="Y718" s="89"/>
      <c r="Z718" s="89"/>
      <c r="AA718" s="88"/>
      <c r="AB718" s="88"/>
      <c r="AC718" s="88"/>
      <c r="AD718" s="88"/>
      <c r="AE718" s="88"/>
      <c r="AF718" s="88"/>
      <c r="AG718" s="88"/>
      <c r="AH718" s="88"/>
      <c r="AI718" s="88"/>
      <c r="AJ718" s="88"/>
      <c r="AK718" s="88"/>
      <c r="AL718" s="305"/>
    </row>
    <row r="719" spans="1:38" s="64" customFormat="1" ht="23.5" x14ac:dyDescent="0.35">
      <c r="A719" s="87" t="s">
        <v>2904</v>
      </c>
      <c r="B719" s="84"/>
      <c r="C719" s="84"/>
      <c r="D719" s="83"/>
      <c r="E719" s="86"/>
      <c r="F719" s="85"/>
      <c r="G719" s="83"/>
      <c r="H719" s="84"/>
      <c r="I719" s="84"/>
      <c r="J719" s="84"/>
      <c r="K719" s="84"/>
      <c r="L719" s="84"/>
      <c r="M719" s="83"/>
      <c r="N719" s="84"/>
      <c r="O719" s="83"/>
      <c r="P719" s="73"/>
      <c r="Q719" s="73"/>
      <c r="R719" s="83"/>
      <c r="S719" s="83"/>
      <c r="T719" s="83"/>
      <c r="U719" s="83"/>
      <c r="V719" s="83"/>
      <c r="W719" s="83"/>
      <c r="X719" s="83"/>
      <c r="Y719" s="83"/>
      <c r="Z719" s="83"/>
      <c r="AA719" s="72"/>
      <c r="AB719" s="72"/>
      <c r="AC719" s="72"/>
      <c r="AD719" s="72"/>
      <c r="AE719" s="72"/>
      <c r="AF719" s="72"/>
      <c r="AG719" s="72"/>
      <c r="AH719" s="72"/>
      <c r="AI719" s="72"/>
      <c r="AJ719" s="72"/>
      <c r="AK719" s="72"/>
      <c r="AL719" s="303"/>
    </row>
    <row r="720" spans="1:38" s="64" customFormat="1" ht="23.5" x14ac:dyDescent="0.35">
      <c r="A720" s="82" t="s">
        <v>2903</v>
      </c>
      <c r="B720" s="81"/>
      <c r="C720" s="78"/>
      <c r="D720" s="73"/>
      <c r="E720" s="80"/>
      <c r="F720" s="79"/>
      <c r="G720" s="73"/>
      <c r="H720" s="78"/>
      <c r="I720" s="78"/>
      <c r="J720" s="78"/>
      <c r="K720" s="78"/>
      <c r="L720" s="78"/>
      <c r="M720" s="73"/>
      <c r="N720" s="78"/>
      <c r="O720" s="73"/>
      <c r="P720" s="73"/>
      <c r="Q720" s="73"/>
      <c r="R720" s="73"/>
      <c r="S720" s="73"/>
      <c r="T720" s="73"/>
      <c r="U720" s="73"/>
      <c r="V720" s="73"/>
      <c r="W720" s="73"/>
      <c r="X720" s="73"/>
      <c r="Y720" s="73"/>
      <c r="Z720" s="73"/>
      <c r="AA720" s="72"/>
      <c r="AB720" s="72"/>
      <c r="AC720" s="72"/>
      <c r="AD720" s="72"/>
      <c r="AE720" s="72"/>
      <c r="AF720" s="72"/>
      <c r="AG720" s="72"/>
      <c r="AH720" s="72"/>
      <c r="AI720" s="72"/>
      <c r="AJ720" s="72"/>
      <c r="AK720" s="72"/>
      <c r="AL720" s="303"/>
    </row>
    <row r="721" spans="1:1613" s="64" customFormat="1" ht="23.5" x14ac:dyDescent="0.35">
      <c r="A721" s="260" t="s">
        <v>2902</v>
      </c>
      <c r="B721" s="77"/>
      <c r="C721" s="74"/>
      <c r="D721" s="72"/>
      <c r="E721" s="76"/>
      <c r="F721" s="75"/>
      <c r="G721" s="72"/>
      <c r="H721" s="74"/>
      <c r="I721" s="74"/>
      <c r="J721" s="74"/>
      <c r="K721" s="74"/>
      <c r="L721" s="74"/>
      <c r="M721" s="72"/>
      <c r="N721" s="74"/>
      <c r="O721" s="72"/>
      <c r="P721" s="73"/>
      <c r="Q721" s="73"/>
      <c r="R721" s="72"/>
      <c r="S721" s="72"/>
      <c r="T721" s="72"/>
      <c r="U721" s="72"/>
      <c r="V721" s="72"/>
      <c r="W721" s="72"/>
      <c r="X721" s="72"/>
      <c r="Y721" s="72"/>
      <c r="Z721" s="72"/>
      <c r="AA721" s="72"/>
      <c r="AB721" s="72"/>
      <c r="AC721" s="72"/>
      <c r="AD721" s="72"/>
      <c r="AE721" s="72"/>
      <c r="AF721" s="72"/>
      <c r="AG721" s="72"/>
      <c r="AH721" s="72"/>
      <c r="AI721" s="72"/>
      <c r="AJ721" s="72"/>
      <c r="AK721" s="72"/>
      <c r="AL721" s="303"/>
    </row>
    <row r="722" spans="1:1613" s="64" customFormat="1" ht="24" thickBot="1" x14ac:dyDescent="0.4">
      <c r="A722" s="289" t="s">
        <v>2901</v>
      </c>
      <c r="B722" s="71"/>
      <c r="C722" s="68"/>
      <c r="D722" s="66"/>
      <c r="E722" s="70"/>
      <c r="F722" s="69"/>
      <c r="G722" s="66"/>
      <c r="H722" s="68"/>
      <c r="I722" s="68"/>
      <c r="J722" s="68"/>
      <c r="K722" s="68"/>
      <c r="L722" s="68"/>
      <c r="M722" s="66"/>
      <c r="N722" s="68"/>
      <c r="O722" s="66"/>
      <c r="P722" s="67"/>
      <c r="Q722" s="67"/>
      <c r="R722" s="66"/>
      <c r="S722" s="66"/>
      <c r="T722" s="66"/>
      <c r="U722" s="66"/>
      <c r="V722" s="66"/>
      <c r="W722" s="66"/>
      <c r="X722" s="66"/>
      <c r="Y722" s="66"/>
      <c r="Z722" s="66"/>
      <c r="AA722" s="65"/>
      <c r="AB722" s="65"/>
      <c r="AC722" s="65"/>
      <c r="AD722" s="65"/>
      <c r="AE722" s="65"/>
      <c r="AF722" s="65"/>
      <c r="AG722" s="65"/>
      <c r="AH722" s="65"/>
      <c r="AI722" s="65"/>
      <c r="AJ722" s="65"/>
      <c r="AK722" s="65"/>
      <c r="AL722" s="304"/>
    </row>
    <row r="723" spans="1:1613" s="56" customFormat="1" ht="80" customHeight="1" thickBot="1" x14ac:dyDescent="0.4">
      <c r="A723" s="62" t="s">
        <v>2900</v>
      </c>
      <c r="B723" s="60" t="s">
        <v>2899</v>
      </c>
      <c r="C723" s="62" t="s">
        <v>2898</v>
      </c>
      <c r="D723" s="60" t="s">
        <v>2897</v>
      </c>
      <c r="E723" s="62" t="s">
        <v>2896</v>
      </c>
      <c r="F723" s="346" t="s">
        <v>2895</v>
      </c>
      <c r="G723" s="347"/>
      <c r="H723" s="63" t="s">
        <v>2894</v>
      </c>
      <c r="I723" s="59" t="s">
        <v>2893</v>
      </c>
      <c r="J723" s="63" t="s">
        <v>2892</v>
      </c>
      <c r="K723" s="59" t="s">
        <v>2891</v>
      </c>
      <c r="L723" s="63" t="s">
        <v>2890</v>
      </c>
      <c r="M723" s="59" t="s">
        <v>2889</v>
      </c>
      <c r="N723" s="59" t="s">
        <v>2887</v>
      </c>
      <c r="O723" s="61" t="s">
        <v>2888</v>
      </c>
      <c r="P723" s="59" t="s">
        <v>2887</v>
      </c>
      <c r="Q723" s="62" t="s">
        <v>2886</v>
      </c>
      <c r="R723" s="61" t="s">
        <v>2885</v>
      </c>
      <c r="S723" s="62" t="s">
        <v>2884</v>
      </c>
      <c r="T723" s="61" t="s">
        <v>2883</v>
      </c>
      <c r="U723" s="62" t="s">
        <v>2882</v>
      </c>
      <c r="V723" s="61" t="s">
        <v>2881</v>
      </c>
      <c r="W723" s="341" t="s">
        <v>2880</v>
      </c>
      <c r="X723" s="342"/>
      <c r="Y723" s="343" t="s">
        <v>2879</v>
      </c>
      <c r="Z723" s="342"/>
      <c r="AA723" s="343" t="s">
        <v>2878</v>
      </c>
      <c r="AB723" s="343"/>
      <c r="AC723" s="343"/>
      <c r="AD723" s="343"/>
      <c r="AE723" s="343"/>
      <c r="AF723" s="343"/>
      <c r="AG723" s="341" t="s">
        <v>2877</v>
      </c>
      <c r="AH723" s="344"/>
      <c r="AI723" s="344"/>
      <c r="AJ723" s="342"/>
      <c r="AK723" s="59" t="s">
        <v>2876</v>
      </c>
      <c r="AL723" s="58" t="s">
        <v>2876</v>
      </c>
      <c r="AM723" s="57"/>
      <c r="AN723" s="57"/>
      <c r="AO723" s="57"/>
      <c r="AP723" s="57"/>
      <c r="AQ723" s="57"/>
      <c r="AR723" s="57"/>
      <c r="AS723" s="57"/>
      <c r="AT723" s="57"/>
      <c r="AU723" s="57"/>
      <c r="AV723" s="57"/>
      <c r="AW723" s="57"/>
      <c r="AX723" s="57"/>
      <c r="AY723" s="57"/>
      <c r="AZ723" s="57"/>
      <c r="BA723" s="57"/>
      <c r="BB723" s="57"/>
      <c r="BC723" s="57"/>
      <c r="BD723" s="57"/>
      <c r="BE723" s="57"/>
      <c r="BF723" s="57"/>
      <c r="BG723" s="57"/>
      <c r="BH723" s="57"/>
      <c r="BI723" s="57"/>
      <c r="BJ723" s="57"/>
      <c r="BK723" s="57"/>
      <c r="BL723" s="57"/>
      <c r="BM723" s="57"/>
      <c r="BN723" s="57"/>
      <c r="BO723" s="57"/>
      <c r="BP723" s="57"/>
      <c r="BQ723" s="57"/>
      <c r="BR723" s="57"/>
      <c r="BS723" s="57"/>
      <c r="BT723" s="57"/>
      <c r="BU723" s="57"/>
      <c r="BV723" s="57"/>
      <c r="BW723" s="57"/>
      <c r="BX723" s="57"/>
      <c r="BY723" s="57"/>
      <c r="BZ723" s="57"/>
      <c r="CA723" s="57"/>
      <c r="CB723" s="57"/>
      <c r="CC723" s="57"/>
      <c r="CD723" s="57"/>
      <c r="CE723" s="57"/>
      <c r="CF723" s="57"/>
      <c r="CG723" s="57"/>
      <c r="CH723" s="57"/>
      <c r="CI723" s="57"/>
      <c r="CJ723" s="57"/>
      <c r="CK723" s="57"/>
      <c r="CL723" s="57"/>
      <c r="CM723" s="57"/>
      <c r="CN723" s="57"/>
      <c r="CO723" s="57"/>
      <c r="CP723" s="57"/>
      <c r="CQ723" s="57"/>
      <c r="CR723" s="57"/>
      <c r="CS723" s="57"/>
      <c r="CT723" s="57"/>
      <c r="CU723" s="57"/>
      <c r="CV723" s="57"/>
      <c r="CW723" s="57"/>
      <c r="CX723" s="57"/>
      <c r="CY723" s="57"/>
      <c r="CZ723" s="57"/>
      <c r="DA723" s="57"/>
      <c r="DB723" s="57"/>
      <c r="DC723" s="57"/>
      <c r="DD723" s="57"/>
      <c r="DE723" s="57"/>
      <c r="DF723" s="57"/>
      <c r="DG723" s="57"/>
      <c r="DH723" s="57"/>
      <c r="DI723" s="57"/>
      <c r="DJ723" s="57"/>
      <c r="DK723" s="57"/>
      <c r="DL723" s="57"/>
      <c r="DM723" s="57"/>
      <c r="DN723" s="57"/>
      <c r="DO723" s="57"/>
      <c r="DP723" s="57"/>
      <c r="DQ723" s="57"/>
      <c r="DR723" s="57"/>
      <c r="DS723" s="57"/>
      <c r="DT723" s="57"/>
      <c r="DU723" s="57"/>
      <c r="DV723" s="57"/>
      <c r="DW723" s="57"/>
      <c r="DX723" s="57"/>
      <c r="DY723" s="57"/>
      <c r="DZ723" s="57"/>
      <c r="EA723" s="57"/>
      <c r="EB723" s="57"/>
      <c r="EC723" s="57"/>
      <c r="ED723" s="57"/>
      <c r="EE723" s="57"/>
      <c r="EF723" s="57"/>
      <c r="EG723" s="57"/>
      <c r="EH723" s="57"/>
      <c r="EI723" s="57"/>
      <c r="EJ723" s="57"/>
      <c r="EK723" s="57"/>
      <c r="EL723" s="57"/>
      <c r="EM723" s="57"/>
      <c r="EN723" s="57"/>
      <c r="EO723" s="57"/>
      <c r="EP723" s="57"/>
      <c r="EQ723" s="57"/>
      <c r="ER723" s="57"/>
      <c r="ES723" s="57"/>
      <c r="ET723" s="57"/>
      <c r="EU723" s="57"/>
      <c r="EV723" s="57"/>
      <c r="EW723" s="57"/>
      <c r="EX723" s="57"/>
      <c r="EY723" s="57"/>
      <c r="EZ723" s="57"/>
      <c r="FA723" s="57"/>
      <c r="FB723" s="57"/>
      <c r="FC723" s="57"/>
      <c r="FD723" s="57"/>
      <c r="FE723" s="57"/>
      <c r="FF723" s="57"/>
      <c r="FG723" s="57"/>
      <c r="FH723" s="57"/>
      <c r="FI723" s="57"/>
      <c r="FJ723" s="57"/>
      <c r="FK723" s="57"/>
      <c r="FL723" s="57"/>
      <c r="FM723" s="57"/>
      <c r="FN723" s="57"/>
      <c r="FO723" s="57"/>
      <c r="FP723" s="57"/>
      <c r="FQ723" s="57"/>
      <c r="FR723" s="57"/>
      <c r="FS723" s="57"/>
      <c r="FT723" s="57"/>
      <c r="FU723" s="57"/>
      <c r="FV723" s="57"/>
      <c r="FW723" s="57"/>
      <c r="FX723" s="57"/>
      <c r="FY723" s="57"/>
      <c r="FZ723" s="57"/>
      <c r="GA723" s="57"/>
      <c r="GB723" s="57"/>
      <c r="GC723" s="57"/>
      <c r="GD723" s="57"/>
      <c r="GE723" s="57"/>
      <c r="GF723" s="57"/>
      <c r="GG723" s="57"/>
      <c r="GH723" s="57"/>
      <c r="GI723" s="57"/>
      <c r="GJ723" s="57"/>
      <c r="GK723" s="57"/>
      <c r="GL723" s="57"/>
      <c r="GM723" s="57"/>
      <c r="GN723" s="57"/>
      <c r="GO723" s="57"/>
      <c r="GP723" s="57"/>
      <c r="GQ723" s="57"/>
      <c r="GR723" s="57"/>
      <c r="GS723" s="57"/>
      <c r="GT723" s="57"/>
      <c r="GU723" s="57"/>
      <c r="GV723" s="57"/>
      <c r="GW723" s="57"/>
      <c r="GX723" s="57"/>
      <c r="GY723" s="57"/>
      <c r="GZ723" s="57"/>
      <c r="HA723" s="57"/>
      <c r="HB723" s="57"/>
      <c r="HC723" s="57"/>
      <c r="HD723" s="57"/>
      <c r="HE723" s="57"/>
      <c r="HF723" s="57"/>
      <c r="HG723" s="57"/>
      <c r="HH723" s="57"/>
      <c r="HI723" s="57"/>
      <c r="HJ723" s="57"/>
      <c r="HK723" s="57"/>
      <c r="HL723" s="57"/>
      <c r="HM723" s="57"/>
      <c r="HN723" s="57"/>
      <c r="HO723" s="57"/>
      <c r="HP723" s="57"/>
      <c r="HQ723" s="57"/>
      <c r="HR723" s="57"/>
      <c r="HS723" s="57"/>
      <c r="HT723" s="57"/>
      <c r="HU723" s="57"/>
      <c r="HV723" s="57"/>
      <c r="HW723" s="57"/>
      <c r="HX723" s="57"/>
      <c r="HY723" s="57"/>
      <c r="HZ723" s="57"/>
      <c r="IA723" s="57"/>
      <c r="IB723" s="57"/>
      <c r="IC723" s="57"/>
      <c r="ID723" s="57"/>
      <c r="IE723" s="57"/>
      <c r="IF723" s="57"/>
      <c r="IG723" s="57"/>
      <c r="IH723" s="57"/>
      <c r="II723" s="57"/>
      <c r="IJ723" s="57"/>
      <c r="IK723" s="57"/>
      <c r="IL723" s="57"/>
      <c r="IM723" s="57"/>
      <c r="IN723" s="57"/>
      <c r="IO723" s="57"/>
      <c r="IP723" s="57"/>
      <c r="IQ723" s="57"/>
      <c r="IR723" s="57"/>
      <c r="IS723" s="57"/>
      <c r="IT723" s="57"/>
      <c r="IU723" s="57"/>
      <c r="IV723" s="57"/>
      <c r="IW723" s="57"/>
      <c r="IX723" s="57"/>
      <c r="IY723" s="57"/>
      <c r="IZ723" s="57"/>
      <c r="JA723" s="57"/>
      <c r="JB723" s="57"/>
      <c r="JC723" s="57"/>
      <c r="JD723" s="57"/>
      <c r="JE723" s="57"/>
      <c r="JF723" s="57"/>
      <c r="JG723" s="57"/>
      <c r="JH723" s="57"/>
      <c r="JI723" s="57"/>
      <c r="JJ723" s="57"/>
      <c r="JK723" s="57"/>
      <c r="JL723" s="57"/>
      <c r="JM723" s="57"/>
      <c r="JN723" s="57"/>
      <c r="JO723" s="57"/>
      <c r="JP723" s="57"/>
      <c r="JQ723" s="57"/>
      <c r="JR723" s="57"/>
      <c r="JS723" s="57"/>
      <c r="JT723" s="57"/>
      <c r="JU723" s="57"/>
      <c r="JV723" s="57"/>
      <c r="JW723" s="57"/>
      <c r="JX723" s="57"/>
      <c r="JY723" s="57"/>
      <c r="JZ723" s="57"/>
      <c r="KA723" s="57"/>
      <c r="KB723" s="57"/>
      <c r="KC723" s="57"/>
      <c r="KD723" s="57"/>
      <c r="KE723" s="57"/>
      <c r="KF723" s="57"/>
      <c r="KG723" s="57"/>
      <c r="KH723" s="57"/>
      <c r="KI723" s="57"/>
      <c r="KJ723" s="57"/>
      <c r="KK723" s="57"/>
      <c r="KL723" s="57"/>
      <c r="KM723" s="57"/>
      <c r="KN723" s="57"/>
      <c r="KO723" s="57"/>
      <c r="KP723" s="57"/>
      <c r="KQ723" s="57"/>
      <c r="KR723" s="57"/>
      <c r="KS723" s="57"/>
      <c r="KT723" s="57"/>
      <c r="KU723" s="57"/>
      <c r="KV723" s="57"/>
      <c r="KW723" s="57"/>
      <c r="KX723" s="57"/>
      <c r="KY723" s="57"/>
      <c r="KZ723" s="57"/>
      <c r="LA723" s="57"/>
      <c r="LB723" s="57"/>
      <c r="LC723" s="57"/>
      <c r="LD723" s="57"/>
      <c r="LE723" s="57"/>
      <c r="LF723" s="57"/>
      <c r="LG723" s="57"/>
      <c r="LH723" s="57"/>
      <c r="LI723" s="57"/>
      <c r="LJ723" s="57"/>
      <c r="LK723" s="57"/>
      <c r="LL723" s="57"/>
      <c r="LM723" s="57"/>
      <c r="LN723" s="57"/>
      <c r="LO723" s="57"/>
      <c r="LP723" s="57"/>
      <c r="LQ723" s="57"/>
      <c r="LR723" s="57"/>
      <c r="LS723" s="57"/>
      <c r="LT723" s="57"/>
      <c r="LU723" s="57"/>
      <c r="LV723" s="57"/>
      <c r="LW723" s="57"/>
      <c r="LX723" s="57"/>
      <c r="LY723" s="57"/>
      <c r="LZ723" s="57"/>
      <c r="MA723" s="57"/>
      <c r="MB723" s="57"/>
      <c r="MC723" s="57"/>
      <c r="MD723" s="57"/>
      <c r="ME723" s="57"/>
      <c r="MF723" s="57"/>
      <c r="MG723" s="57"/>
      <c r="MH723" s="57"/>
      <c r="MI723" s="57"/>
      <c r="MJ723" s="57"/>
      <c r="MK723" s="57"/>
      <c r="ML723" s="57"/>
      <c r="MM723" s="57"/>
      <c r="MN723" s="57"/>
      <c r="MO723" s="57"/>
      <c r="MP723" s="57"/>
      <c r="MQ723" s="57"/>
      <c r="MR723" s="57"/>
      <c r="MS723" s="57"/>
      <c r="MT723" s="57"/>
      <c r="MU723" s="57"/>
      <c r="MV723" s="57"/>
      <c r="MW723" s="57"/>
      <c r="MX723" s="57"/>
      <c r="MY723" s="57"/>
      <c r="MZ723" s="57"/>
      <c r="NA723" s="57"/>
      <c r="NB723" s="57"/>
      <c r="NC723" s="57"/>
      <c r="ND723" s="57"/>
      <c r="NE723" s="57"/>
      <c r="NF723" s="57"/>
      <c r="NG723" s="57"/>
      <c r="NH723" s="57"/>
      <c r="NI723" s="57"/>
      <c r="NJ723" s="57"/>
      <c r="NK723" s="57"/>
      <c r="NL723" s="57"/>
      <c r="NM723" s="57"/>
      <c r="NN723" s="57"/>
      <c r="NO723" s="57"/>
      <c r="NP723" s="57"/>
      <c r="NQ723" s="57"/>
      <c r="NR723" s="57"/>
      <c r="NS723" s="57"/>
      <c r="NT723" s="57"/>
      <c r="NU723" s="57"/>
      <c r="NV723" s="57"/>
      <c r="NW723" s="57"/>
      <c r="NX723" s="57"/>
      <c r="NY723" s="57"/>
      <c r="NZ723" s="57"/>
      <c r="OA723" s="57"/>
      <c r="OB723" s="57"/>
      <c r="OC723" s="57"/>
      <c r="OD723" s="57"/>
      <c r="OE723" s="57"/>
      <c r="OF723" s="57"/>
      <c r="OG723" s="57"/>
      <c r="OH723" s="57"/>
      <c r="OI723" s="57"/>
      <c r="OJ723" s="57"/>
      <c r="OK723" s="57"/>
      <c r="OL723" s="57"/>
      <c r="OM723" s="57"/>
      <c r="ON723" s="57"/>
      <c r="OO723" s="57"/>
      <c r="OP723" s="57"/>
      <c r="OQ723" s="57"/>
      <c r="OR723" s="57"/>
      <c r="OS723" s="57"/>
      <c r="OT723" s="57"/>
      <c r="OU723" s="57"/>
      <c r="OV723" s="57"/>
      <c r="OW723" s="57"/>
      <c r="OX723" s="57"/>
      <c r="OY723" s="57"/>
      <c r="OZ723" s="57"/>
      <c r="PA723" s="57"/>
      <c r="PB723" s="57"/>
      <c r="PC723" s="57"/>
      <c r="PD723" s="57"/>
      <c r="PE723" s="57"/>
      <c r="PF723" s="57"/>
      <c r="PG723" s="57"/>
      <c r="PH723" s="57"/>
      <c r="PI723" s="57"/>
      <c r="PJ723" s="57"/>
      <c r="PK723" s="57"/>
      <c r="PL723" s="57"/>
      <c r="PM723" s="57"/>
      <c r="PN723" s="57"/>
      <c r="PO723" s="57"/>
      <c r="PP723" s="57"/>
      <c r="PQ723" s="57"/>
      <c r="PR723" s="57"/>
      <c r="PS723" s="57"/>
      <c r="PT723" s="57"/>
      <c r="PU723" s="57"/>
      <c r="PV723" s="57"/>
      <c r="PW723" s="57"/>
      <c r="PX723" s="57"/>
      <c r="PY723" s="57"/>
      <c r="PZ723" s="57"/>
      <c r="QA723" s="57"/>
      <c r="QB723" s="57"/>
      <c r="QC723" s="57"/>
      <c r="QD723" s="57"/>
      <c r="QE723" s="57"/>
      <c r="QF723" s="57"/>
      <c r="QG723" s="57"/>
      <c r="QH723" s="57"/>
      <c r="QI723" s="57"/>
      <c r="QJ723" s="57"/>
      <c r="QK723" s="57"/>
      <c r="QL723" s="57"/>
      <c r="QM723" s="57"/>
      <c r="QN723" s="57"/>
      <c r="QO723" s="57"/>
      <c r="QP723" s="57"/>
      <c r="QQ723" s="57"/>
      <c r="QR723" s="57"/>
      <c r="QS723" s="57"/>
      <c r="QT723" s="57"/>
      <c r="QU723" s="57"/>
      <c r="QV723" s="57"/>
      <c r="QW723" s="57"/>
      <c r="QX723" s="57"/>
      <c r="QY723" s="57"/>
      <c r="QZ723" s="57"/>
      <c r="RA723" s="57"/>
      <c r="RB723" s="57"/>
      <c r="RC723" s="57"/>
      <c r="RD723" s="57"/>
      <c r="RE723" s="57"/>
      <c r="RF723" s="57"/>
      <c r="RG723" s="57"/>
      <c r="RH723" s="57"/>
      <c r="RI723" s="57"/>
      <c r="RJ723" s="57"/>
      <c r="RK723" s="57"/>
      <c r="RL723" s="57"/>
      <c r="RM723" s="57"/>
      <c r="RN723" s="57"/>
      <c r="RO723" s="57"/>
      <c r="RP723" s="57"/>
      <c r="RQ723" s="57"/>
      <c r="RR723" s="57"/>
      <c r="RS723" s="57"/>
      <c r="RT723" s="57"/>
      <c r="RU723" s="57"/>
      <c r="RV723" s="57"/>
      <c r="RW723" s="57"/>
      <c r="RX723" s="57"/>
      <c r="RY723" s="57"/>
      <c r="RZ723" s="57"/>
      <c r="SA723" s="57"/>
      <c r="SB723" s="57"/>
      <c r="SC723" s="57"/>
      <c r="SD723" s="57"/>
      <c r="SE723" s="57"/>
      <c r="SF723" s="57"/>
      <c r="SG723" s="57"/>
      <c r="SH723" s="57"/>
      <c r="SI723" s="57"/>
      <c r="SJ723" s="57"/>
      <c r="SK723" s="57"/>
      <c r="SL723" s="57"/>
      <c r="SM723" s="57"/>
      <c r="SN723" s="57"/>
      <c r="SO723" s="57"/>
      <c r="SP723" s="57"/>
      <c r="SQ723" s="57"/>
      <c r="SR723" s="57"/>
      <c r="SS723" s="57"/>
      <c r="ST723" s="57"/>
      <c r="SU723" s="57"/>
      <c r="SV723" s="57"/>
      <c r="SW723" s="57"/>
      <c r="SX723" s="57"/>
      <c r="SY723" s="57"/>
      <c r="SZ723" s="57"/>
      <c r="TA723" s="57"/>
      <c r="TB723" s="57"/>
      <c r="TC723" s="57"/>
      <c r="TD723" s="57"/>
      <c r="TE723" s="57"/>
      <c r="TF723" s="57"/>
      <c r="TG723" s="57"/>
      <c r="TH723" s="57"/>
      <c r="TI723" s="57"/>
      <c r="TJ723" s="57"/>
      <c r="TK723" s="57"/>
      <c r="TL723" s="57"/>
      <c r="TM723" s="57"/>
      <c r="TN723" s="57"/>
      <c r="TO723" s="57"/>
      <c r="TP723" s="57"/>
      <c r="TQ723" s="57"/>
      <c r="TR723" s="57"/>
      <c r="TS723" s="57"/>
      <c r="TT723" s="57"/>
      <c r="TU723" s="57"/>
      <c r="TV723" s="57"/>
      <c r="TW723" s="57"/>
      <c r="TX723" s="57"/>
      <c r="TY723" s="57"/>
      <c r="TZ723" s="57"/>
      <c r="UA723" s="57"/>
      <c r="UB723" s="57"/>
      <c r="UC723" s="57"/>
      <c r="UD723" s="57"/>
      <c r="UE723" s="57"/>
      <c r="UF723" s="57"/>
      <c r="UG723" s="57"/>
      <c r="UH723" s="57"/>
      <c r="UI723" s="57"/>
      <c r="UJ723" s="57"/>
      <c r="UK723" s="57"/>
      <c r="UL723" s="57"/>
      <c r="UM723" s="57"/>
      <c r="UN723" s="57"/>
      <c r="UO723" s="57"/>
      <c r="UP723" s="57"/>
      <c r="UQ723" s="57"/>
      <c r="UR723" s="57"/>
      <c r="US723" s="57"/>
      <c r="UT723" s="57"/>
      <c r="UU723" s="57"/>
      <c r="UV723" s="57"/>
      <c r="UW723" s="57"/>
      <c r="UX723" s="57"/>
      <c r="UY723" s="57"/>
      <c r="UZ723" s="57"/>
      <c r="VA723" s="57"/>
      <c r="VB723" s="57"/>
      <c r="VC723" s="57"/>
      <c r="VD723" s="57"/>
      <c r="VE723" s="57"/>
      <c r="VF723" s="57"/>
      <c r="VG723" s="57"/>
      <c r="VH723" s="57"/>
      <c r="VI723" s="57"/>
      <c r="VJ723" s="57"/>
      <c r="VK723" s="57"/>
      <c r="VL723" s="57"/>
      <c r="VM723" s="57"/>
      <c r="VN723" s="57"/>
      <c r="VO723" s="57"/>
      <c r="VP723" s="57"/>
      <c r="VQ723" s="57"/>
      <c r="VR723" s="57"/>
      <c r="VS723" s="57"/>
      <c r="VT723" s="57"/>
      <c r="VU723" s="57"/>
      <c r="VV723" s="57"/>
      <c r="VW723" s="57"/>
      <c r="VX723" s="57"/>
      <c r="VY723" s="57"/>
      <c r="VZ723" s="57"/>
      <c r="WA723" s="57"/>
      <c r="WB723" s="57"/>
      <c r="WC723" s="57"/>
      <c r="WD723" s="57"/>
      <c r="WE723" s="57"/>
      <c r="WF723" s="57"/>
      <c r="WG723" s="57"/>
      <c r="WH723" s="57"/>
      <c r="WI723" s="57"/>
      <c r="WJ723" s="57"/>
      <c r="WK723" s="57"/>
      <c r="WL723" s="57"/>
      <c r="WM723" s="57"/>
      <c r="WN723" s="57"/>
      <c r="WO723" s="57"/>
      <c r="WP723" s="57"/>
      <c r="WQ723" s="57"/>
      <c r="WR723" s="57"/>
      <c r="WS723" s="57"/>
      <c r="WT723" s="57"/>
      <c r="WU723" s="57"/>
      <c r="WV723" s="57"/>
      <c r="WW723" s="57"/>
      <c r="WX723" s="57"/>
      <c r="WY723" s="57"/>
      <c r="WZ723" s="57"/>
      <c r="XA723" s="57"/>
      <c r="XB723" s="57"/>
      <c r="XC723" s="57"/>
      <c r="XD723" s="57"/>
      <c r="XE723" s="57"/>
      <c r="XF723" s="57"/>
      <c r="XG723" s="57"/>
      <c r="XH723" s="57"/>
      <c r="XI723" s="57"/>
      <c r="XJ723" s="57"/>
      <c r="XK723" s="57"/>
      <c r="XL723" s="57"/>
      <c r="XM723" s="57"/>
      <c r="XN723" s="57"/>
      <c r="XO723" s="57"/>
      <c r="XP723" s="57"/>
      <c r="XQ723" s="57"/>
      <c r="XR723" s="57"/>
      <c r="XS723" s="57"/>
      <c r="XT723" s="57"/>
      <c r="XU723" s="57"/>
      <c r="XV723" s="57"/>
      <c r="XW723" s="57"/>
      <c r="XX723" s="57"/>
      <c r="XY723" s="57"/>
      <c r="XZ723" s="57"/>
      <c r="YA723" s="57"/>
      <c r="YB723" s="57"/>
      <c r="YC723" s="57"/>
      <c r="YD723" s="57"/>
      <c r="YE723" s="57"/>
      <c r="YF723" s="57"/>
      <c r="YG723" s="57"/>
      <c r="YH723" s="57"/>
      <c r="YI723" s="57"/>
      <c r="YJ723" s="57"/>
      <c r="YK723" s="57"/>
      <c r="YL723" s="57"/>
      <c r="YM723" s="57"/>
      <c r="YN723" s="57"/>
      <c r="YO723" s="57"/>
      <c r="YP723" s="57"/>
      <c r="YQ723" s="57"/>
      <c r="YR723" s="57"/>
      <c r="YS723" s="57"/>
      <c r="YT723" s="57"/>
      <c r="YU723" s="57"/>
      <c r="YV723" s="57"/>
      <c r="YW723" s="57"/>
      <c r="YX723" s="57"/>
      <c r="YY723" s="57"/>
      <c r="YZ723" s="57"/>
      <c r="ZA723" s="57"/>
      <c r="ZB723" s="57"/>
      <c r="ZC723" s="57"/>
      <c r="ZD723" s="57"/>
      <c r="ZE723" s="57"/>
      <c r="ZF723" s="57"/>
      <c r="ZG723" s="57"/>
      <c r="ZH723" s="57"/>
      <c r="ZI723" s="57"/>
      <c r="ZJ723" s="57"/>
      <c r="ZK723" s="57"/>
      <c r="ZL723" s="57"/>
      <c r="ZM723" s="57"/>
      <c r="ZN723" s="57"/>
      <c r="ZO723" s="57"/>
      <c r="ZP723" s="57"/>
      <c r="ZQ723" s="57"/>
      <c r="ZR723" s="57"/>
      <c r="ZS723" s="57"/>
      <c r="ZT723" s="57"/>
      <c r="ZU723" s="57"/>
      <c r="ZV723" s="57"/>
      <c r="ZW723" s="57"/>
      <c r="ZX723" s="57"/>
      <c r="ZY723" s="57"/>
      <c r="ZZ723" s="57"/>
      <c r="AAA723" s="57"/>
      <c r="AAB723" s="57"/>
      <c r="AAC723" s="57"/>
      <c r="AAD723" s="57"/>
      <c r="AAE723" s="57"/>
      <c r="AAF723" s="57"/>
      <c r="AAG723" s="57"/>
      <c r="AAH723" s="57"/>
      <c r="AAI723" s="57"/>
      <c r="AAJ723" s="57"/>
      <c r="AAK723" s="57"/>
      <c r="AAL723" s="57"/>
      <c r="AAM723" s="57"/>
      <c r="AAN723" s="57"/>
      <c r="AAO723" s="57"/>
      <c r="AAP723" s="57"/>
      <c r="AAQ723" s="57"/>
      <c r="AAR723" s="57"/>
      <c r="AAS723" s="57"/>
      <c r="AAT723" s="57"/>
      <c r="AAU723" s="57"/>
      <c r="AAV723" s="57"/>
      <c r="AAW723" s="57"/>
      <c r="AAX723" s="57"/>
      <c r="AAY723" s="57"/>
      <c r="AAZ723" s="57"/>
      <c r="ABA723" s="57"/>
      <c r="ABB723" s="57"/>
      <c r="ABC723" s="57"/>
      <c r="ABD723" s="57"/>
      <c r="ABE723" s="57"/>
      <c r="ABF723" s="57"/>
      <c r="ABG723" s="57"/>
      <c r="ABH723" s="57"/>
      <c r="ABI723" s="57"/>
      <c r="ABJ723" s="57"/>
      <c r="ABK723" s="57"/>
      <c r="ABL723" s="57"/>
      <c r="ABM723" s="57"/>
      <c r="ABN723" s="57"/>
      <c r="ABO723" s="57"/>
      <c r="ABP723" s="57"/>
      <c r="ABQ723" s="57"/>
      <c r="ABR723" s="57"/>
      <c r="ABS723" s="57"/>
      <c r="ABT723" s="57"/>
      <c r="ABU723" s="57"/>
      <c r="ABV723" s="57"/>
      <c r="ABW723" s="57"/>
      <c r="ABX723" s="57"/>
      <c r="ABY723" s="57"/>
      <c r="ABZ723" s="57"/>
      <c r="ACA723" s="57"/>
      <c r="ACB723" s="57"/>
      <c r="ACC723" s="57"/>
      <c r="ACD723" s="57"/>
      <c r="ACE723" s="57"/>
      <c r="ACF723" s="57"/>
      <c r="ACG723" s="57"/>
      <c r="ACH723" s="57"/>
      <c r="ACI723" s="57"/>
      <c r="ACJ723" s="57"/>
      <c r="ACK723" s="57"/>
      <c r="ACL723" s="57"/>
      <c r="ACM723" s="57"/>
      <c r="ACN723" s="57"/>
      <c r="ACO723" s="57"/>
      <c r="ACP723" s="57"/>
      <c r="ACQ723" s="57"/>
      <c r="ACR723" s="57"/>
      <c r="ACS723" s="57"/>
      <c r="ACT723" s="57"/>
      <c r="ACU723" s="57"/>
      <c r="ACV723" s="57"/>
      <c r="ACW723" s="57"/>
      <c r="ACX723" s="57"/>
      <c r="ACY723" s="57"/>
      <c r="ACZ723" s="57"/>
      <c r="ADA723" s="57"/>
      <c r="ADB723" s="57"/>
      <c r="ADC723" s="57"/>
      <c r="ADD723" s="57"/>
      <c r="ADE723" s="57"/>
      <c r="ADF723" s="57"/>
      <c r="ADG723" s="57"/>
      <c r="ADH723" s="57"/>
      <c r="ADI723" s="57"/>
      <c r="ADJ723" s="57"/>
      <c r="ADK723" s="57"/>
      <c r="ADL723" s="57"/>
      <c r="ADM723" s="57"/>
      <c r="ADN723" s="57"/>
      <c r="ADO723" s="57"/>
      <c r="ADP723" s="57"/>
      <c r="ADQ723" s="57"/>
      <c r="ADR723" s="57"/>
      <c r="ADS723" s="57"/>
      <c r="ADT723" s="57"/>
      <c r="ADU723" s="57"/>
      <c r="ADV723" s="57"/>
      <c r="ADW723" s="57"/>
      <c r="ADX723" s="57"/>
      <c r="ADY723" s="57"/>
      <c r="ADZ723" s="57"/>
      <c r="AEA723" s="57"/>
      <c r="AEB723" s="57"/>
      <c r="AEC723" s="57"/>
      <c r="AED723" s="57"/>
      <c r="AEE723" s="57"/>
      <c r="AEF723" s="57"/>
      <c r="AEG723" s="57"/>
      <c r="AEH723" s="57"/>
      <c r="AEI723" s="57"/>
      <c r="AEJ723" s="57"/>
      <c r="AEK723" s="57"/>
      <c r="AEL723" s="57"/>
      <c r="AEM723" s="57"/>
      <c r="AEN723" s="57"/>
      <c r="AEO723" s="57"/>
      <c r="AEP723" s="57"/>
      <c r="AEQ723" s="57"/>
      <c r="AER723" s="57"/>
      <c r="AES723" s="57"/>
      <c r="AET723" s="57"/>
      <c r="AEU723" s="57"/>
      <c r="AEV723" s="57"/>
      <c r="AEW723" s="57"/>
      <c r="AEX723" s="57"/>
      <c r="AEY723" s="57"/>
      <c r="AEZ723" s="57"/>
      <c r="AFA723" s="57"/>
      <c r="AFB723" s="57"/>
      <c r="AFC723" s="57"/>
      <c r="AFD723" s="57"/>
      <c r="AFE723" s="57"/>
      <c r="AFF723" s="57"/>
      <c r="AFG723" s="57"/>
      <c r="AFH723" s="57"/>
      <c r="AFI723" s="57"/>
      <c r="AFJ723" s="57"/>
      <c r="AFK723" s="57"/>
      <c r="AFL723" s="57"/>
      <c r="AFM723" s="57"/>
      <c r="AFN723" s="57"/>
      <c r="AFO723" s="57"/>
      <c r="AFP723" s="57"/>
      <c r="AFQ723" s="57"/>
      <c r="AFR723" s="57"/>
      <c r="AFS723" s="57"/>
      <c r="AFT723" s="57"/>
      <c r="AFU723" s="57"/>
      <c r="AFV723" s="57"/>
      <c r="AFW723" s="57"/>
      <c r="AFX723" s="57"/>
      <c r="AFY723" s="57"/>
      <c r="AFZ723" s="57"/>
      <c r="AGA723" s="57"/>
      <c r="AGB723" s="57"/>
      <c r="AGC723" s="57"/>
      <c r="AGD723" s="57"/>
      <c r="AGE723" s="57"/>
      <c r="AGF723" s="57"/>
      <c r="AGG723" s="57"/>
      <c r="AGH723" s="57"/>
      <c r="AGI723" s="57"/>
      <c r="AGJ723" s="57"/>
      <c r="AGK723" s="57"/>
      <c r="AGL723" s="57"/>
      <c r="AGM723" s="57"/>
      <c r="AGN723" s="57"/>
      <c r="AGO723" s="57"/>
      <c r="AGP723" s="57"/>
      <c r="AGQ723" s="57"/>
      <c r="AGR723" s="57"/>
      <c r="AGS723" s="57"/>
      <c r="AGT723" s="57"/>
      <c r="AGU723" s="57"/>
      <c r="AGV723" s="57"/>
      <c r="AGW723" s="57"/>
      <c r="AGX723" s="57"/>
      <c r="AGY723" s="57"/>
      <c r="AGZ723" s="57"/>
      <c r="AHA723" s="57"/>
      <c r="AHB723" s="57"/>
      <c r="AHC723" s="57"/>
      <c r="AHD723" s="57"/>
      <c r="AHE723" s="57"/>
      <c r="AHF723" s="57"/>
      <c r="AHG723" s="57"/>
      <c r="AHH723" s="57"/>
      <c r="AHI723" s="57"/>
      <c r="AHJ723" s="57"/>
      <c r="AHK723" s="57"/>
      <c r="AHL723" s="57"/>
      <c r="AHM723" s="57"/>
      <c r="AHN723" s="57"/>
      <c r="AHO723" s="57"/>
      <c r="AHP723" s="57"/>
      <c r="AHQ723" s="57"/>
      <c r="AHR723" s="57"/>
      <c r="AHS723" s="57"/>
      <c r="AHT723" s="57"/>
      <c r="AHU723" s="57"/>
      <c r="AHV723" s="57"/>
      <c r="AHW723" s="57"/>
      <c r="AHX723" s="57"/>
      <c r="AHY723" s="57"/>
      <c r="AHZ723" s="57"/>
      <c r="AIA723" s="57"/>
      <c r="AIB723" s="57"/>
      <c r="AIC723" s="57"/>
      <c r="AID723" s="57"/>
      <c r="AIE723" s="57"/>
      <c r="AIF723" s="57"/>
      <c r="AIG723" s="57"/>
      <c r="AIH723" s="57"/>
      <c r="AII723" s="57"/>
      <c r="AIJ723" s="57"/>
      <c r="AIK723" s="57"/>
      <c r="AIL723" s="57"/>
      <c r="AIM723" s="57"/>
      <c r="AIN723" s="57"/>
      <c r="AIO723" s="57"/>
      <c r="AIP723" s="57"/>
      <c r="AIQ723" s="57"/>
      <c r="AIR723" s="57"/>
      <c r="AIS723" s="57"/>
      <c r="AIT723" s="57"/>
      <c r="AIU723" s="57"/>
      <c r="AIV723" s="57"/>
      <c r="AIW723" s="57"/>
      <c r="AIX723" s="57"/>
      <c r="AIY723" s="57"/>
      <c r="AIZ723" s="57"/>
      <c r="AJA723" s="57"/>
      <c r="AJB723" s="57"/>
      <c r="AJC723" s="57"/>
      <c r="AJD723" s="57"/>
      <c r="AJE723" s="57"/>
      <c r="AJF723" s="57"/>
      <c r="AJG723" s="57"/>
      <c r="AJH723" s="57"/>
      <c r="AJI723" s="57"/>
      <c r="AJJ723" s="57"/>
      <c r="AJK723" s="57"/>
      <c r="AJL723" s="57"/>
      <c r="AJM723" s="57"/>
      <c r="AJN723" s="57"/>
      <c r="AJO723" s="57"/>
      <c r="AJP723" s="57"/>
      <c r="AJQ723" s="57"/>
      <c r="AJR723" s="57"/>
      <c r="AJS723" s="57"/>
      <c r="AJT723" s="57"/>
      <c r="AJU723" s="57"/>
      <c r="AJV723" s="57"/>
      <c r="AJW723" s="57"/>
      <c r="AJX723" s="57"/>
      <c r="AJY723" s="57"/>
      <c r="AJZ723" s="57"/>
      <c r="AKA723" s="57"/>
      <c r="AKB723" s="57"/>
      <c r="AKC723" s="57"/>
      <c r="AKD723" s="57"/>
      <c r="AKE723" s="57"/>
      <c r="AKF723" s="57"/>
      <c r="AKG723" s="57"/>
      <c r="AKH723" s="57"/>
      <c r="AKI723" s="57"/>
      <c r="AKJ723" s="57"/>
      <c r="AKK723" s="57"/>
      <c r="AKL723" s="57"/>
      <c r="AKM723" s="57"/>
      <c r="AKN723" s="57"/>
      <c r="AKO723" s="57"/>
      <c r="AKP723" s="57"/>
      <c r="AKQ723" s="57"/>
      <c r="AKR723" s="57"/>
      <c r="AKS723" s="57"/>
      <c r="AKT723" s="57"/>
      <c r="AKU723" s="57"/>
      <c r="AKV723" s="57"/>
      <c r="AKW723" s="57"/>
      <c r="AKX723" s="57"/>
      <c r="AKY723" s="57"/>
      <c r="AKZ723" s="57"/>
      <c r="ALA723" s="57"/>
      <c r="ALB723" s="57"/>
      <c r="ALC723" s="57"/>
      <c r="ALD723" s="57"/>
      <c r="ALE723" s="57"/>
      <c r="ALF723" s="57"/>
      <c r="ALG723" s="57"/>
      <c r="ALH723" s="57"/>
      <c r="ALI723" s="57"/>
      <c r="ALJ723" s="57"/>
      <c r="ALK723" s="57"/>
      <c r="ALL723" s="57"/>
      <c r="ALM723" s="57"/>
      <c r="ALN723" s="57"/>
      <c r="ALO723" s="57"/>
      <c r="ALP723" s="57"/>
      <c r="ALQ723" s="57"/>
      <c r="ALR723" s="57"/>
      <c r="ALS723" s="57"/>
      <c r="ALT723" s="57"/>
      <c r="ALU723" s="57"/>
      <c r="ALV723" s="57"/>
      <c r="ALW723" s="57"/>
      <c r="ALX723" s="57"/>
      <c r="ALY723" s="57"/>
      <c r="ALZ723" s="57"/>
      <c r="AMA723" s="57"/>
      <c r="AMB723" s="57"/>
      <c r="AMC723" s="57"/>
      <c r="AMD723" s="57"/>
      <c r="AME723" s="57"/>
      <c r="AMF723" s="57"/>
      <c r="AMG723" s="57"/>
      <c r="AMH723" s="57"/>
      <c r="AMI723" s="57"/>
      <c r="AMJ723" s="57"/>
      <c r="AMK723" s="57"/>
      <c r="AML723" s="57"/>
      <c r="AMM723" s="57"/>
      <c r="AMN723" s="57"/>
      <c r="AMO723" s="57"/>
      <c r="AMP723" s="57"/>
      <c r="AMQ723" s="57"/>
      <c r="AMR723" s="57"/>
      <c r="AMS723" s="57"/>
      <c r="AMT723" s="57"/>
      <c r="AMU723" s="57"/>
      <c r="AMV723" s="57"/>
      <c r="AMW723" s="57"/>
      <c r="AMX723" s="57"/>
      <c r="AMY723" s="57"/>
      <c r="AMZ723" s="57"/>
      <c r="ANA723" s="57"/>
      <c r="ANB723" s="57"/>
      <c r="ANC723" s="57"/>
      <c r="AND723" s="57"/>
      <c r="ANE723" s="57"/>
      <c r="ANF723" s="57"/>
      <c r="ANG723" s="57"/>
      <c r="ANH723" s="57"/>
      <c r="ANI723" s="57"/>
      <c r="ANJ723" s="57"/>
      <c r="ANK723" s="57"/>
      <c r="ANL723" s="57"/>
      <c r="ANM723" s="57"/>
      <c r="ANN723" s="57"/>
      <c r="ANO723" s="57"/>
      <c r="ANP723" s="57"/>
      <c r="ANQ723" s="57"/>
      <c r="ANR723" s="57"/>
      <c r="ANS723" s="57"/>
      <c r="ANT723" s="57"/>
      <c r="ANU723" s="57"/>
      <c r="ANV723" s="57"/>
      <c r="ANW723" s="57"/>
      <c r="ANX723" s="57"/>
      <c r="ANY723" s="57"/>
      <c r="ANZ723" s="57"/>
      <c r="AOA723" s="57"/>
      <c r="AOB723" s="57"/>
      <c r="AOC723" s="57"/>
      <c r="AOD723" s="57"/>
      <c r="AOE723" s="57"/>
      <c r="AOF723" s="57"/>
      <c r="AOG723" s="57"/>
      <c r="AOH723" s="57"/>
      <c r="AOI723" s="57"/>
      <c r="AOJ723" s="57"/>
      <c r="AOK723" s="57"/>
      <c r="AOL723" s="57"/>
      <c r="AOM723" s="57"/>
      <c r="AON723" s="57"/>
      <c r="AOO723" s="57"/>
      <c r="AOP723" s="57"/>
      <c r="AOQ723" s="57"/>
      <c r="AOR723" s="57"/>
      <c r="AOS723" s="57"/>
      <c r="AOT723" s="57"/>
      <c r="AOU723" s="57"/>
      <c r="AOV723" s="57"/>
      <c r="AOW723" s="57"/>
      <c r="AOX723" s="57"/>
      <c r="AOY723" s="57"/>
      <c r="AOZ723" s="57"/>
      <c r="APA723" s="57"/>
      <c r="APB723" s="57"/>
      <c r="APC723" s="57"/>
      <c r="APD723" s="57"/>
      <c r="APE723" s="57"/>
      <c r="APF723" s="57"/>
      <c r="APG723" s="57"/>
      <c r="APH723" s="57"/>
      <c r="API723" s="57"/>
      <c r="APJ723" s="57"/>
      <c r="APK723" s="57"/>
      <c r="APL723" s="57"/>
      <c r="APM723" s="57"/>
      <c r="APN723" s="57"/>
      <c r="APO723" s="57"/>
      <c r="APP723" s="57"/>
      <c r="APQ723" s="57"/>
      <c r="APR723" s="57"/>
      <c r="APS723" s="57"/>
      <c r="APT723" s="57"/>
      <c r="APU723" s="57"/>
      <c r="APV723" s="57"/>
      <c r="APW723" s="57"/>
      <c r="APX723" s="57"/>
      <c r="APY723" s="57"/>
      <c r="APZ723" s="57"/>
      <c r="AQA723" s="57"/>
      <c r="AQB723" s="57"/>
      <c r="AQC723" s="57"/>
      <c r="AQD723" s="57"/>
      <c r="AQE723" s="57"/>
      <c r="AQF723" s="57"/>
      <c r="AQG723" s="57"/>
      <c r="AQH723" s="57"/>
      <c r="AQI723" s="57"/>
      <c r="AQJ723" s="57"/>
      <c r="AQK723" s="57"/>
      <c r="AQL723" s="57"/>
      <c r="AQM723" s="57"/>
      <c r="AQN723" s="57"/>
      <c r="AQO723" s="57"/>
      <c r="AQP723" s="57"/>
      <c r="AQQ723" s="57"/>
      <c r="AQR723" s="57"/>
      <c r="AQS723" s="57"/>
      <c r="AQT723" s="57"/>
      <c r="AQU723" s="57"/>
      <c r="AQV723" s="57"/>
      <c r="AQW723" s="57"/>
      <c r="AQX723" s="57"/>
      <c r="AQY723" s="57"/>
      <c r="AQZ723" s="57"/>
      <c r="ARA723" s="57"/>
      <c r="ARB723" s="57"/>
      <c r="ARC723" s="57"/>
      <c r="ARD723" s="57"/>
      <c r="ARE723" s="57"/>
      <c r="ARF723" s="57"/>
      <c r="ARG723" s="57"/>
      <c r="ARH723" s="57"/>
      <c r="ARI723" s="57"/>
      <c r="ARJ723" s="57"/>
      <c r="ARK723" s="57"/>
      <c r="ARL723" s="57"/>
      <c r="ARM723" s="57"/>
      <c r="ARN723" s="57"/>
      <c r="ARO723" s="57"/>
      <c r="ARP723" s="57"/>
      <c r="ARQ723" s="57"/>
      <c r="ARR723" s="57"/>
      <c r="ARS723" s="57"/>
      <c r="ART723" s="57"/>
      <c r="ARU723" s="57"/>
      <c r="ARV723" s="57"/>
      <c r="ARW723" s="57"/>
      <c r="ARX723" s="57"/>
      <c r="ARY723" s="57"/>
      <c r="ARZ723" s="57"/>
      <c r="ASA723" s="57"/>
      <c r="ASB723" s="57"/>
      <c r="ASC723" s="57"/>
      <c r="ASD723" s="57"/>
      <c r="ASE723" s="57"/>
      <c r="ASF723" s="57"/>
      <c r="ASG723" s="57"/>
      <c r="ASH723" s="57"/>
      <c r="ASI723" s="57"/>
      <c r="ASJ723" s="57"/>
      <c r="ASK723" s="57"/>
      <c r="ASL723" s="57"/>
      <c r="ASM723" s="57"/>
      <c r="ASN723" s="57"/>
      <c r="ASO723" s="57"/>
      <c r="ASP723" s="57"/>
      <c r="ASQ723" s="57"/>
      <c r="ASR723" s="57"/>
      <c r="ASS723" s="57"/>
      <c r="AST723" s="57"/>
      <c r="ASU723" s="57"/>
      <c r="ASV723" s="57"/>
      <c r="ASW723" s="57"/>
      <c r="ASX723" s="57"/>
      <c r="ASY723" s="57"/>
      <c r="ASZ723" s="57"/>
      <c r="ATA723" s="57"/>
      <c r="ATB723" s="57"/>
      <c r="ATC723" s="57"/>
      <c r="ATD723" s="57"/>
      <c r="ATE723" s="57"/>
      <c r="ATF723" s="57"/>
      <c r="ATG723" s="57"/>
      <c r="ATH723" s="57"/>
      <c r="ATI723" s="57"/>
      <c r="ATJ723" s="57"/>
      <c r="ATK723" s="57"/>
      <c r="ATL723" s="57"/>
      <c r="ATM723" s="57"/>
      <c r="ATN723" s="57"/>
      <c r="ATO723" s="57"/>
      <c r="ATP723" s="57"/>
      <c r="ATQ723" s="57"/>
      <c r="ATR723" s="57"/>
      <c r="ATS723" s="57"/>
      <c r="ATT723" s="57"/>
      <c r="ATU723" s="57"/>
      <c r="ATV723" s="57"/>
      <c r="ATW723" s="57"/>
      <c r="ATX723" s="57"/>
      <c r="ATY723" s="57"/>
      <c r="ATZ723" s="57"/>
      <c r="AUA723" s="57"/>
      <c r="AUB723" s="57"/>
      <c r="AUC723" s="57"/>
      <c r="AUD723" s="57"/>
      <c r="AUE723" s="57"/>
      <c r="AUF723" s="57"/>
      <c r="AUG723" s="57"/>
      <c r="AUH723" s="57"/>
      <c r="AUI723" s="57"/>
      <c r="AUJ723" s="57"/>
      <c r="AUK723" s="57"/>
      <c r="AUL723" s="57"/>
      <c r="AUM723" s="57"/>
      <c r="AUN723" s="57"/>
      <c r="AUO723" s="57"/>
      <c r="AUP723" s="57"/>
      <c r="AUQ723" s="57"/>
      <c r="AUR723" s="57"/>
      <c r="AUS723" s="57"/>
      <c r="AUT723" s="57"/>
      <c r="AUU723" s="57"/>
      <c r="AUV723" s="57"/>
      <c r="AUW723" s="57"/>
      <c r="AUX723" s="57"/>
      <c r="AUY723" s="57"/>
      <c r="AUZ723" s="57"/>
      <c r="AVA723" s="57"/>
      <c r="AVB723" s="57"/>
      <c r="AVC723" s="57"/>
      <c r="AVD723" s="57"/>
      <c r="AVE723" s="57"/>
      <c r="AVF723" s="57"/>
      <c r="AVG723" s="57"/>
      <c r="AVH723" s="57"/>
      <c r="AVI723" s="57"/>
      <c r="AVJ723" s="57"/>
      <c r="AVK723" s="57"/>
      <c r="AVL723" s="57"/>
      <c r="AVM723" s="57"/>
      <c r="AVN723" s="57"/>
      <c r="AVO723" s="57"/>
      <c r="AVP723" s="57"/>
      <c r="AVQ723" s="57"/>
      <c r="AVR723" s="57"/>
      <c r="AVS723" s="57"/>
      <c r="AVT723" s="57"/>
      <c r="AVU723" s="57"/>
      <c r="AVV723" s="57"/>
      <c r="AVW723" s="57"/>
      <c r="AVX723" s="57"/>
      <c r="AVY723" s="57"/>
      <c r="AVZ723" s="57"/>
      <c r="AWA723" s="57"/>
      <c r="AWB723" s="57"/>
      <c r="AWC723" s="57"/>
      <c r="AWD723" s="57"/>
      <c r="AWE723" s="57"/>
      <c r="AWF723" s="57"/>
      <c r="AWG723" s="57"/>
      <c r="AWH723" s="57"/>
      <c r="AWI723" s="57"/>
      <c r="AWJ723" s="57"/>
      <c r="AWK723" s="57"/>
      <c r="AWL723" s="57"/>
      <c r="AWM723" s="57"/>
      <c r="AWN723" s="57"/>
      <c r="AWO723" s="57"/>
      <c r="AWP723" s="57"/>
      <c r="AWQ723" s="57"/>
      <c r="AWR723" s="57"/>
      <c r="AWS723" s="57"/>
      <c r="AWT723" s="57"/>
      <c r="AWU723" s="57"/>
      <c r="AWV723" s="57"/>
      <c r="AWW723" s="57"/>
      <c r="AWX723" s="57"/>
      <c r="AWY723" s="57"/>
      <c r="AWZ723" s="57"/>
      <c r="AXA723" s="57"/>
      <c r="AXB723" s="57"/>
      <c r="AXC723" s="57"/>
      <c r="AXD723" s="57"/>
      <c r="AXE723" s="57"/>
      <c r="AXF723" s="57"/>
      <c r="AXG723" s="57"/>
      <c r="AXH723" s="57"/>
      <c r="AXI723" s="57"/>
      <c r="AXJ723" s="57"/>
      <c r="AXK723" s="57"/>
      <c r="AXL723" s="57"/>
      <c r="AXM723" s="57"/>
      <c r="AXN723" s="57"/>
      <c r="AXO723" s="57"/>
      <c r="AXP723" s="57"/>
      <c r="AXQ723" s="57"/>
      <c r="AXR723" s="57"/>
      <c r="AXS723" s="57"/>
      <c r="AXT723" s="57"/>
      <c r="AXU723" s="57"/>
      <c r="AXV723" s="57"/>
      <c r="AXW723" s="57"/>
      <c r="AXX723" s="57"/>
      <c r="AXY723" s="57"/>
      <c r="AXZ723" s="57"/>
      <c r="AYA723" s="57"/>
      <c r="AYB723" s="57"/>
      <c r="AYC723" s="57"/>
      <c r="AYD723" s="57"/>
      <c r="AYE723" s="57"/>
      <c r="AYF723" s="57"/>
      <c r="AYG723" s="57"/>
      <c r="AYH723" s="57"/>
      <c r="AYI723" s="57"/>
      <c r="AYJ723" s="57"/>
      <c r="AYK723" s="57"/>
      <c r="AYL723" s="57"/>
      <c r="AYM723" s="57"/>
      <c r="AYN723" s="57"/>
      <c r="AYO723" s="57"/>
      <c r="AYP723" s="57"/>
      <c r="AYQ723" s="57"/>
      <c r="AYR723" s="57"/>
      <c r="AYS723" s="57"/>
      <c r="AYT723" s="57"/>
      <c r="AYU723" s="57"/>
      <c r="AYV723" s="57"/>
      <c r="AYW723" s="57"/>
      <c r="AYX723" s="57"/>
      <c r="AYY723" s="57"/>
      <c r="AYZ723" s="57"/>
      <c r="AZA723" s="57"/>
      <c r="AZB723" s="57"/>
      <c r="AZC723" s="57"/>
      <c r="AZD723" s="57"/>
      <c r="AZE723" s="57"/>
      <c r="AZF723" s="57"/>
      <c r="AZG723" s="57"/>
      <c r="AZH723" s="57"/>
      <c r="AZI723" s="57"/>
      <c r="AZJ723" s="57"/>
      <c r="AZK723" s="57"/>
      <c r="AZL723" s="57"/>
      <c r="AZM723" s="57"/>
      <c r="AZN723" s="57"/>
      <c r="AZO723" s="57"/>
      <c r="AZP723" s="57"/>
      <c r="AZQ723" s="57"/>
      <c r="AZR723" s="57"/>
      <c r="AZS723" s="57"/>
      <c r="AZT723" s="57"/>
      <c r="AZU723" s="57"/>
      <c r="AZV723" s="57"/>
      <c r="AZW723" s="57"/>
      <c r="AZX723" s="57"/>
      <c r="AZY723" s="57"/>
      <c r="AZZ723" s="57"/>
      <c r="BAA723" s="57"/>
      <c r="BAB723" s="57"/>
      <c r="BAC723" s="57"/>
      <c r="BAD723" s="57"/>
      <c r="BAE723" s="57"/>
      <c r="BAF723" s="57"/>
      <c r="BAG723" s="57"/>
      <c r="BAH723" s="57"/>
      <c r="BAI723" s="57"/>
      <c r="BAJ723" s="57"/>
      <c r="BAK723" s="57"/>
      <c r="BAL723" s="57"/>
      <c r="BAM723" s="57"/>
      <c r="BAN723" s="57"/>
      <c r="BAO723" s="57"/>
      <c r="BAP723" s="57"/>
      <c r="BAQ723" s="57"/>
      <c r="BAR723" s="57"/>
      <c r="BAS723" s="57"/>
      <c r="BAT723" s="57"/>
      <c r="BAU723" s="57"/>
      <c r="BAV723" s="57"/>
      <c r="BAW723" s="57"/>
      <c r="BAX723" s="57"/>
      <c r="BAY723" s="57"/>
      <c r="BAZ723" s="57"/>
      <c r="BBA723" s="57"/>
      <c r="BBB723" s="57"/>
      <c r="BBC723" s="57"/>
      <c r="BBD723" s="57"/>
      <c r="BBE723" s="57"/>
      <c r="BBF723" s="57"/>
      <c r="BBG723" s="57"/>
      <c r="BBH723" s="57"/>
      <c r="BBI723" s="57"/>
      <c r="BBJ723" s="57"/>
      <c r="BBK723" s="57"/>
      <c r="BBL723" s="57"/>
      <c r="BBM723" s="57"/>
      <c r="BBN723" s="57"/>
      <c r="BBO723" s="57"/>
      <c r="BBP723" s="57"/>
      <c r="BBQ723" s="57"/>
      <c r="BBR723" s="57"/>
      <c r="BBS723" s="57"/>
      <c r="BBT723" s="57"/>
      <c r="BBU723" s="57"/>
      <c r="BBV723" s="57"/>
      <c r="BBW723" s="57"/>
      <c r="BBX723" s="57"/>
      <c r="BBY723" s="57"/>
      <c r="BBZ723" s="57"/>
      <c r="BCA723" s="57"/>
      <c r="BCB723" s="57"/>
      <c r="BCC723" s="57"/>
      <c r="BCD723" s="57"/>
      <c r="BCE723" s="57"/>
      <c r="BCF723" s="57"/>
      <c r="BCG723" s="57"/>
      <c r="BCH723" s="57"/>
      <c r="BCI723" s="57"/>
      <c r="BCJ723" s="57"/>
      <c r="BCK723" s="57"/>
      <c r="BCL723" s="57"/>
      <c r="BCM723" s="57"/>
      <c r="BCN723" s="57"/>
      <c r="BCO723" s="57"/>
      <c r="BCP723" s="57"/>
      <c r="BCQ723" s="57"/>
      <c r="BCR723" s="57"/>
      <c r="BCS723" s="57"/>
      <c r="BCT723" s="57"/>
      <c r="BCU723" s="57"/>
      <c r="BCV723" s="57"/>
      <c r="BCW723" s="57"/>
      <c r="BCX723" s="57"/>
      <c r="BCY723" s="57"/>
      <c r="BCZ723" s="57"/>
      <c r="BDA723" s="57"/>
      <c r="BDB723" s="57"/>
      <c r="BDC723" s="57"/>
      <c r="BDD723" s="57"/>
      <c r="BDE723" s="57"/>
      <c r="BDF723" s="57"/>
      <c r="BDG723" s="57"/>
      <c r="BDH723" s="57"/>
      <c r="BDI723" s="57"/>
      <c r="BDJ723" s="57"/>
      <c r="BDK723" s="57"/>
      <c r="BDL723" s="57"/>
      <c r="BDM723" s="57"/>
      <c r="BDN723" s="57"/>
      <c r="BDO723" s="57"/>
      <c r="BDP723" s="57"/>
      <c r="BDQ723" s="57"/>
      <c r="BDR723" s="57"/>
      <c r="BDS723" s="57"/>
      <c r="BDT723" s="57"/>
      <c r="BDU723" s="57"/>
      <c r="BDV723" s="57"/>
      <c r="BDW723" s="57"/>
      <c r="BDX723" s="57"/>
      <c r="BDY723" s="57"/>
      <c r="BDZ723" s="57"/>
      <c r="BEA723" s="57"/>
      <c r="BEB723" s="57"/>
      <c r="BEC723" s="57"/>
      <c r="BED723" s="57"/>
      <c r="BEE723" s="57"/>
      <c r="BEF723" s="57"/>
      <c r="BEG723" s="57"/>
      <c r="BEH723" s="57"/>
      <c r="BEI723" s="57"/>
      <c r="BEJ723" s="57"/>
      <c r="BEK723" s="57"/>
      <c r="BEL723" s="57"/>
      <c r="BEM723" s="57"/>
      <c r="BEN723" s="57"/>
      <c r="BEO723" s="57"/>
      <c r="BEP723" s="57"/>
      <c r="BEQ723" s="57"/>
      <c r="BER723" s="57"/>
      <c r="BES723" s="57"/>
      <c r="BET723" s="57"/>
      <c r="BEU723" s="57"/>
      <c r="BEV723" s="57"/>
      <c r="BEW723" s="57"/>
      <c r="BEX723" s="57"/>
      <c r="BEY723" s="57"/>
      <c r="BEZ723" s="57"/>
      <c r="BFA723" s="57"/>
      <c r="BFB723" s="57"/>
      <c r="BFC723" s="57"/>
      <c r="BFD723" s="57"/>
      <c r="BFE723" s="57"/>
      <c r="BFF723" s="57"/>
      <c r="BFG723" s="57"/>
      <c r="BFH723" s="57"/>
      <c r="BFI723" s="57"/>
      <c r="BFJ723" s="57"/>
      <c r="BFK723" s="57"/>
      <c r="BFL723" s="57"/>
      <c r="BFM723" s="57"/>
      <c r="BFN723" s="57"/>
      <c r="BFO723" s="57"/>
      <c r="BFP723" s="57"/>
      <c r="BFQ723" s="57"/>
      <c r="BFR723" s="57"/>
      <c r="BFS723" s="57"/>
      <c r="BFT723" s="57"/>
      <c r="BFU723" s="57"/>
      <c r="BFV723" s="57"/>
      <c r="BFW723" s="57"/>
      <c r="BFX723" s="57"/>
      <c r="BFY723" s="57"/>
      <c r="BFZ723" s="57"/>
      <c r="BGA723" s="57"/>
      <c r="BGB723" s="57"/>
      <c r="BGC723" s="57"/>
      <c r="BGD723" s="57"/>
      <c r="BGE723" s="57"/>
      <c r="BGF723" s="57"/>
      <c r="BGG723" s="57"/>
      <c r="BGH723" s="57"/>
      <c r="BGI723" s="57"/>
      <c r="BGJ723" s="57"/>
      <c r="BGK723" s="57"/>
      <c r="BGL723" s="57"/>
      <c r="BGM723" s="57"/>
      <c r="BGN723" s="57"/>
      <c r="BGO723" s="57"/>
      <c r="BGP723" s="57"/>
      <c r="BGQ723" s="57"/>
      <c r="BGR723" s="57"/>
      <c r="BGS723" s="57"/>
      <c r="BGT723" s="57"/>
      <c r="BGU723" s="57"/>
      <c r="BGV723" s="57"/>
      <c r="BGW723" s="57"/>
      <c r="BGX723" s="57"/>
      <c r="BGY723" s="57"/>
      <c r="BGZ723" s="57"/>
      <c r="BHA723" s="57"/>
      <c r="BHB723" s="57"/>
      <c r="BHC723" s="57"/>
      <c r="BHD723" s="57"/>
      <c r="BHE723" s="57"/>
      <c r="BHF723" s="57"/>
      <c r="BHG723" s="57"/>
      <c r="BHH723" s="57"/>
      <c r="BHI723" s="57"/>
      <c r="BHJ723" s="57"/>
      <c r="BHK723" s="57"/>
      <c r="BHL723" s="57"/>
      <c r="BHM723" s="57"/>
      <c r="BHN723" s="57"/>
      <c r="BHO723" s="57"/>
      <c r="BHP723" s="57"/>
      <c r="BHQ723" s="57"/>
      <c r="BHR723" s="57"/>
      <c r="BHS723" s="57"/>
      <c r="BHT723" s="57"/>
      <c r="BHU723" s="57"/>
      <c r="BHV723" s="57"/>
      <c r="BHW723" s="57"/>
      <c r="BHX723" s="57"/>
      <c r="BHY723" s="57"/>
      <c r="BHZ723" s="57"/>
      <c r="BIA723" s="57"/>
      <c r="BIB723" s="57"/>
      <c r="BIC723" s="57"/>
      <c r="BID723" s="57"/>
      <c r="BIE723" s="57"/>
      <c r="BIF723" s="57"/>
      <c r="BIG723" s="57"/>
      <c r="BIH723" s="57"/>
      <c r="BII723" s="57"/>
      <c r="BIJ723" s="57"/>
      <c r="BIK723" s="57"/>
      <c r="BIL723" s="57"/>
      <c r="BIM723" s="57"/>
      <c r="BIN723" s="57"/>
      <c r="BIO723" s="57"/>
      <c r="BIP723" s="57"/>
      <c r="BIQ723" s="57"/>
      <c r="BIR723" s="57"/>
      <c r="BIS723" s="57"/>
      <c r="BIT723" s="57"/>
      <c r="BIU723" s="57"/>
      <c r="BIV723" s="57"/>
      <c r="BIW723" s="57"/>
      <c r="BIX723" s="57"/>
      <c r="BIY723" s="57"/>
      <c r="BIZ723" s="57"/>
      <c r="BJA723" s="57"/>
    </row>
    <row r="724" spans="1:1613" ht="75" customHeight="1" x14ac:dyDescent="0.35">
      <c r="A724" s="31" t="s">
        <v>3308</v>
      </c>
      <c r="B724" s="55" t="s">
        <v>3307</v>
      </c>
      <c r="C724" s="106" t="s">
        <v>3306</v>
      </c>
      <c r="D724" s="55" t="s">
        <v>468</v>
      </c>
      <c r="E724" s="32" t="s">
        <v>9</v>
      </c>
      <c r="F724" s="112" t="str">
        <f t="shared" ref="F724:F762" si="48">REPT("|",G724/3)</f>
        <v>||||||||</v>
      </c>
      <c r="G724" s="111">
        <v>24.4</v>
      </c>
      <c r="H724" s="35">
        <v>45218</v>
      </c>
      <c r="I724" s="23" t="s">
        <v>8</v>
      </c>
      <c r="J724" s="34">
        <v>45962</v>
      </c>
      <c r="K724" s="23" t="s">
        <v>7</v>
      </c>
      <c r="L724" s="34" t="s">
        <v>1</v>
      </c>
      <c r="M724" s="23" t="s">
        <v>1</v>
      </c>
      <c r="N724" s="23">
        <f t="shared" ref="N724:N762" si="49">IF(O724="Actual",1,0)</f>
        <v>0</v>
      </c>
      <c r="O724" s="33" t="s">
        <v>7</v>
      </c>
      <c r="P724" s="23"/>
      <c r="Q724" s="38" t="s">
        <v>3144</v>
      </c>
      <c r="R724" s="55" t="s">
        <v>3167</v>
      </c>
      <c r="S724" s="32" t="s">
        <v>666</v>
      </c>
      <c r="T724" s="55" t="s">
        <v>3305</v>
      </c>
      <c r="U724" s="32" t="s">
        <v>3304</v>
      </c>
      <c r="V724" s="55">
        <v>3</v>
      </c>
      <c r="W724" s="32" t="s">
        <v>1</v>
      </c>
      <c r="X724" s="55"/>
      <c r="Y724" s="29"/>
      <c r="Z724" s="28"/>
      <c r="AA724" s="54"/>
      <c r="AB724" s="53"/>
      <c r="AC724" s="53"/>
      <c r="AD724" s="53"/>
      <c r="AE724" s="53"/>
      <c r="AF724" s="52"/>
      <c r="AG724" s="290"/>
      <c r="AH724" s="291"/>
      <c r="AI724" s="291" t="s">
        <v>127</v>
      </c>
      <c r="AJ724" s="292"/>
      <c r="AK724" s="27">
        <v>346058</v>
      </c>
      <c r="AL724" s="334">
        <f t="shared" ref="AL724:AL762" si="50">AK724</f>
        <v>346058</v>
      </c>
    </row>
    <row r="725" spans="1:1613" ht="75" customHeight="1" x14ac:dyDescent="0.35">
      <c r="A725" s="31" t="s">
        <v>3303</v>
      </c>
      <c r="B725" s="30" t="s">
        <v>3302</v>
      </c>
      <c r="C725" s="106" t="s">
        <v>579</v>
      </c>
      <c r="D725" s="30" t="s">
        <v>468</v>
      </c>
      <c r="E725" s="32" t="s">
        <v>991</v>
      </c>
      <c r="F725" s="108" t="str">
        <f t="shared" si="48"/>
        <v>||||||||||</v>
      </c>
      <c r="G725" s="107">
        <v>31.633333333333333</v>
      </c>
      <c r="H725" s="35">
        <v>43671</v>
      </c>
      <c r="I725" s="23" t="s">
        <v>8</v>
      </c>
      <c r="J725" s="34">
        <v>44634</v>
      </c>
      <c r="K725" s="23" t="s">
        <v>8</v>
      </c>
      <c r="L725" s="34">
        <v>45036</v>
      </c>
      <c r="M725" s="23" t="s">
        <v>8</v>
      </c>
      <c r="N725" s="23">
        <f t="shared" si="49"/>
        <v>1</v>
      </c>
      <c r="O725" s="33" t="s">
        <v>8</v>
      </c>
      <c r="P725" s="23"/>
      <c r="Q725" s="38" t="s">
        <v>3144</v>
      </c>
      <c r="R725" s="30" t="s">
        <v>3143</v>
      </c>
      <c r="S725" s="32" t="s">
        <v>3301</v>
      </c>
      <c r="T725" s="30" t="s">
        <v>1032</v>
      </c>
      <c r="U725" s="32" t="s">
        <v>3300</v>
      </c>
      <c r="V725" s="30">
        <v>22</v>
      </c>
      <c r="W725" s="32" t="s">
        <v>987</v>
      </c>
      <c r="X725" s="39" t="s">
        <v>64</v>
      </c>
      <c r="Y725" s="29" t="s">
        <v>25</v>
      </c>
      <c r="Z725" s="28"/>
      <c r="AA725" s="26"/>
      <c r="AB725" s="25"/>
      <c r="AC725" s="25"/>
      <c r="AD725" s="25"/>
      <c r="AE725" s="25" t="s">
        <v>0</v>
      </c>
      <c r="AF725" s="24"/>
      <c r="AG725" s="264"/>
      <c r="AH725" s="293"/>
      <c r="AI725" s="293" t="s">
        <v>127</v>
      </c>
      <c r="AJ725" s="294"/>
      <c r="AK725" s="27">
        <v>342654</v>
      </c>
      <c r="AL725" s="331">
        <f t="shared" si="50"/>
        <v>342654</v>
      </c>
    </row>
    <row r="726" spans="1:1613" ht="75" customHeight="1" x14ac:dyDescent="0.35">
      <c r="A726" s="31" t="s">
        <v>3299</v>
      </c>
      <c r="B726" s="30" t="s">
        <v>3236</v>
      </c>
      <c r="C726" s="106" t="s">
        <v>3298</v>
      </c>
      <c r="D726" s="30" t="s">
        <v>40</v>
      </c>
      <c r="E726" s="32" t="s">
        <v>213</v>
      </c>
      <c r="F726" s="108" t="str">
        <f t="shared" si="48"/>
        <v>||||||||||||||||</v>
      </c>
      <c r="G726" s="107">
        <v>50.2</v>
      </c>
      <c r="H726" s="35">
        <v>43497</v>
      </c>
      <c r="I726" s="23" t="s">
        <v>8</v>
      </c>
      <c r="J726" s="34">
        <v>45023</v>
      </c>
      <c r="K726" s="23" t="s">
        <v>7</v>
      </c>
      <c r="L726" s="34" t="s">
        <v>1</v>
      </c>
      <c r="M726" s="23" t="s">
        <v>1</v>
      </c>
      <c r="N726" s="23">
        <f t="shared" si="49"/>
        <v>0</v>
      </c>
      <c r="O726" s="33" t="s">
        <v>7</v>
      </c>
      <c r="P726" s="23"/>
      <c r="Q726" s="38" t="s">
        <v>3144</v>
      </c>
      <c r="R726" s="30" t="s">
        <v>3297</v>
      </c>
      <c r="S726" s="32" t="s">
        <v>3296</v>
      </c>
      <c r="T726" s="30" t="s">
        <v>59</v>
      </c>
      <c r="U726" s="32" t="s">
        <v>315</v>
      </c>
      <c r="V726" s="30">
        <v>2</v>
      </c>
      <c r="W726" s="32" t="s">
        <v>1</v>
      </c>
      <c r="X726" s="30"/>
      <c r="Y726" s="29"/>
      <c r="Z726" s="28"/>
      <c r="AA726" s="26"/>
      <c r="AB726" s="25"/>
      <c r="AC726" s="25"/>
      <c r="AD726" s="25"/>
      <c r="AE726" s="25"/>
      <c r="AF726" s="24"/>
      <c r="AG726" s="264"/>
      <c r="AH726" s="293"/>
      <c r="AI726" s="293"/>
      <c r="AJ726" s="294"/>
      <c r="AK726" s="27">
        <v>341172</v>
      </c>
      <c r="AL726" s="331">
        <f t="shared" si="50"/>
        <v>341172</v>
      </c>
    </row>
    <row r="727" spans="1:1613" ht="75" customHeight="1" x14ac:dyDescent="0.35">
      <c r="A727" s="31" t="s">
        <v>3295</v>
      </c>
      <c r="B727" s="30" t="s">
        <v>3294</v>
      </c>
      <c r="C727" s="106" t="s">
        <v>3293</v>
      </c>
      <c r="D727" s="30" t="s">
        <v>10</v>
      </c>
      <c r="E727" s="32" t="s">
        <v>69</v>
      </c>
      <c r="F727" s="108" t="str">
        <f t="shared" si="48"/>
        <v>|||||||||||||||||||||||||</v>
      </c>
      <c r="G727" s="107">
        <v>75.766666666666666</v>
      </c>
      <c r="H727" s="35">
        <v>43130</v>
      </c>
      <c r="I727" s="23" t="s">
        <v>8</v>
      </c>
      <c r="J727" s="34">
        <v>45435</v>
      </c>
      <c r="K727" s="23" t="s">
        <v>8</v>
      </c>
      <c r="L727" s="34" t="s">
        <v>1</v>
      </c>
      <c r="M727" s="23" t="s">
        <v>1</v>
      </c>
      <c r="N727" s="23">
        <f t="shared" si="49"/>
        <v>1</v>
      </c>
      <c r="O727" s="33" t="s">
        <v>8</v>
      </c>
      <c r="P727" s="23"/>
      <c r="Q727" s="38" t="s">
        <v>3144</v>
      </c>
      <c r="R727" s="30" t="s">
        <v>3167</v>
      </c>
      <c r="S727" s="32" t="s">
        <v>3292</v>
      </c>
      <c r="T727" s="30" t="s">
        <v>59</v>
      </c>
      <c r="U727" s="32" t="s">
        <v>58</v>
      </c>
      <c r="V727" s="30">
        <v>1</v>
      </c>
      <c r="W727" s="32" t="s">
        <v>133</v>
      </c>
      <c r="X727" s="40" t="s">
        <v>132</v>
      </c>
      <c r="Y727" s="29"/>
      <c r="Z727" s="28"/>
      <c r="AA727" s="26"/>
      <c r="AB727" s="25"/>
      <c r="AC727" s="25"/>
      <c r="AD727" s="25"/>
      <c r="AE727" s="25"/>
      <c r="AF727" s="24"/>
      <c r="AG727" s="264"/>
      <c r="AH727" s="293"/>
      <c r="AI727" s="293"/>
      <c r="AJ727" s="294"/>
      <c r="AK727" s="27">
        <v>336486</v>
      </c>
      <c r="AL727" s="331">
        <f t="shared" si="50"/>
        <v>336486</v>
      </c>
    </row>
    <row r="728" spans="1:1613" ht="75" customHeight="1" x14ac:dyDescent="0.35">
      <c r="A728" s="31" t="s">
        <v>3291</v>
      </c>
      <c r="B728" s="30" t="s">
        <v>2381</v>
      </c>
      <c r="C728" s="106" t="s">
        <v>3290</v>
      </c>
      <c r="D728" s="30" t="s">
        <v>468</v>
      </c>
      <c r="E728" s="32" t="s">
        <v>69</v>
      </c>
      <c r="F728" s="108" t="str">
        <f t="shared" si="48"/>
        <v>||||||||||</v>
      </c>
      <c r="G728" s="107">
        <v>32.933333333333337</v>
      </c>
      <c r="H728" s="35">
        <v>43406</v>
      </c>
      <c r="I728" s="23" t="s">
        <v>8</v>
      </c>
      <c r="J728" s="34">
        <v>44407</v>
      </c>
      <c r="K728" s="23" t="s">
        <v>8</v>
      </c>
      <c r="L728" s="34">
        <v>44463</v>
      </c>
      <c r="M728" s="23" t="s">
        <v>8</v>
      </c>
      <c r="N728" s="23">
        <f t="shared" si="49"/>
        <v>1</v>
      </c>
      <c r="O728" s="33" t="s">
        <v>8</v>
      </c>
      <c r="P728" s="23"/>
      <c r="Q728" s="38" t="s">
        <v>3144</v>
      </c>
      <c r="R728" s="30" t="s">
        <v>3289</v>
      </c>
      <c r="S728" s="32" t="s">
        <v>3288</v>
      </c>
      <c r="T728" s="30" t="s">
        <v>232</v>
      </c>
      <c r="U728" s="32" t="s">
        <v>3287</v>
      </c>
      <c r="V728" s="30">
        <v>18</v>
      </c>
      <c r="W728" s="32" t="s">
        <v>2015</v>
      </c>
      <c r="X728" s="40" t="s">
        <v>132</v>
      </c>
      <c r="Y728" s="29"/>
      <c r="Z728" s="28"/>
      <c r="AA728" s="26"/>
      <c r="AB728" s="25"/>
      <c r="AC728" s="25"/>
      <c r="AD728" s="25"/>
      <c r="AE728" s="25"/>
      <c r="AF728" s="24"/>
      <c r="AG728" s="264"/>
      <c r="AH728" s="293"/>
      <c r="AI728" s="293" t="s">
        <v>127</v>
      </c>
      <c r="AJ728" s="294"/>
      <c r="AK728" s="27">
        <v>336100</v>
      </c>
      <c r="AL728" s="331">
        <f t="shared" si="50"/>
        <v>336100</v>
      </c>
    </row>
    <row r="729" spans="1:1613" ht="75" customHeight="1" x14ac:dyDescent="0.35">
      <c r="A729" s="31" t="s">
        <v>3286</v>
      </c>
      <c r="B729" s="30" t="s">
        <v>3285</v>
      </c>
      <c r="C729" s="106" t="s">
        <v>3284</v>
      </c>
      <c r="D729" s="30" t="s">
        <v>236</v>
      </c>
      <c r="E729" s="32" t="s">
        <v>991</v>
      </c>
      <c r="F729" s="108" t="str">
        <f t="shared" si="48"/>
        <v>||||||||||||||||||||</v>
      </c>
      <c r="G729" s="107">
        <v>61.166666666666671</v>
      </c>
      <c r="H729" s="35">
        <v>43430</v>
      </c>
      <c r="I729" s="23" t="s">
        <v>8</v>
      </c>
      <c r="J729" s="34">
        <v>45292</v>
      </c>
      <c r="K729" s="23" t="s">
        <v>8</v>
      </c>
      <c r="L729" s="34" t="s">
        <v>1</v>
      </c>
      <c r="M729" s="23" t="s">
        <v>1</v>
      </c>
      <c r="N729" s="23">
        <f t="shared" si="49"/>
        <v>1</v>
      </c>
      <c r="O729" s="33" t="s">
        <v>8</v>
      </c>
      <c r="P729" s="23"/>
      <c r="Q729" s="38" t="s">
        <v>3144</v>
      </c>
      <c r="R729" s="30" t="s">
        <v>3283</v>
      </c>
      <c r="S729" s="32" t="s">
        <v>3282</v>
      </c>
      <c r="T729" s="30" t="s">
        <v>3281</v>
      </c>
      <c r="U729" s="32" t="s">
        <v>3280</v>
      </c>
      <c r="V729" s="30">
        <v>13</v>
      </c>
      <c r="W729" s="32" t="s">
        <v>1700</v>
      </c>
      <c r="X729" s="30"/>
      <c r="Y729" s="29"/>
      <c r="Z729" s="28"/>
      <c r="AA729" s="26"/>
      <c r="AB729" s="25"/>
      <c r="AC729" s="25"/>
      <c r="AD729" s="25"/>
      <c r="AE729" s="25"/>
      <c r="AF729" s="24"/>
      <c r="AG729" s="264" t="s">
        <v>769</v>
      </c>
      <c r="AH729" s="293"/>
      <c r="AI729" s="293"/>
      <c r="AJ729" s="294"/>
      <c r="AK729" s="27">
        <v>334589</v>
      </c>
      <c r="AL729" s="331">
        <f t="shared" si="50"/>
        <v>334589</v>
      </c>
    </row>
    <row r="730" spans="1:1613" ht="75" customHeight="1" x14ac:dyDescent="0.35">
      <c r="A730" s="31" t="s">
        <v>3279</v>
      </c>
      <c r="B730" s="30" t="s">
        <v>1391</v>
      </c>
      <c r="C730" s="106" t="s">
        <v>3278</v>
      </c>
      <c r="D730" s="30" t="s">
        <v>468</v>
      </c>
      <c r="E730" s="32" t="s">
        <v>69</v>
      </c>
      <c r="F730" s="108" t="str">
        <f t="shared" si="48"/>
        <v>||||||||||||</v>
      </c>
      <c r="G730" s="107">
        <v>37.5</v>
      </c>
      <c r="H730" s="35">
        <v>43250</v>
      </c>
      <c r="I730" s="23" t="s">
        <v>8</v>
      </c>
      <c r="J730" s="34" t="s">
        <v>1</v>
      </c>
      <c r="K730" s="23" t="s">
        <v>1</v>
      </c>
      <c r="L730" s="34">
        <v>44392</v>
      </c>
      <c r="M730" s="23" t="s">
        <v>8</v>
      </c>
      <c r="N730" s="23">
        <f t="shared" si="49"/>
        <v>1</v>
      </c>
      <c r="O730" s="33" t="s">
        <v>8</v>
      </c>
      <c r="P730" s="23"/>
      <c r="Q730" s="38" t="s">
        <v>3144</v>
      </c>
      <c r="R730" s="30" t="s">
        <v>3162</v>
      </c>
      <c r="S730" s="32" t="s">
        <v>2378</v>
      </c>
      <c r="T730" s="30" t="s">
        <v>3277</v>
      </c>
      <c r="U730" s="32" t="s">
        <v>3276</v>
      </c>
      <c r="V730" s="30">
        <v>4</v>
      </c>
      <c r="W730" s="32" t="s">
        <v>2015</v>
      </c>
      <c r="X730" s="40" t="s">
        <v>132</v>
      </c>
      <c r="Y730" s="29"/>
      <c r="Z730" s="28"/>
      <c r="AA730" s="26"/>
      <c r="AB730" s="25"/>
      <c r="AC730" s="25"/>
      <c r="AD730" s="25"/>
      <c r="AE730" s="25"/>
      <c r="AF730" s="24"/>
      <c r="AG730" s="264"/>
      <c r="AH730" s="293"/>
      <c r="AI730" s="293" t="s">
        <v>127</v>
      </c>
      <c r="AJ730" s="294"/>
      <c r="AK730" s="27">
        <v>323955</v>
      </c>
      <c r="AL730" s="331">
        <f t="shared" si="50"/>
        <v>323955</v>
      </c>
    </row>
    <row r="731" spans="1:1613" ht="75" customHeight="1" x14ac:dyDescent="0.35">
      <c r="A731" s="31" t="s">
        <v>3275</v>
      </c>
      <c r="B731" s="30" t="s">
        <v>3274</v>
      </c>
      <c r="C731" s="106" t="s">
        <v>3273</v>
      </c>
      <c r="D731" s="30" t="s">
        <v>468</v>
      </c>
      <c r="E731" s="32" t="s">
        <v>69</v>
      </c>
      <c r="F731" s="108" t="str">
        <f t="shared" si="48"/>
        <v>|||||||||||||||||||</v>
      </c>
      <c r="G731" s="107">
        <v>57.5</v>
      </c>
      <c r="H731" s="35">
        <v>43087</v>
      </c>
      <c r="I731" s="23" t="s">
        <v>8</v>
      </c>
      <c r="J731" s="34">
        <v>44837</v>
      </c>
      <c r="K731" s="23" t="s">
        <v>8</v>
      </c>
      <c r="L731" s="34">
        <v>44838</v>
      </c>
      <c r="M731" s="23" t="s">
        <v>8</v>
      </c>
      <c r="N731" s="23">
        <f t="shared" si="49"/>
        <v>1</v>
      </c>
      <c r="O731" s="33" t="s">
        <v>8</v>
      </c>
      <c r="P731" s="23"/>
      <c r="Q731" s="38" t="s">
        <v>3144</v>
      </c>
      <c r="R731" s="30" t="s">
        <v>3272</v>
      </c>
      <c r="S731" s="32" t="s">
        <v>3271</v>
      </c>
      <c r="T731" s="30" t="s">
        <v>753</v>
      </c>
      <c r="U731" s="32" t="s">
        <v>3270</v>
      </c>
      <c r="V731" s="30">
        <v>28</v>
      </c>
      <c r="W731" s="32" t="s">
        <v>133</v>
      </c>
      <c r="X731" s="40" t="s">
        <v>132</v>
      </c>
      <c r="Y731" s="29"/>
      <c r="Z731" s="28"/>
      <c r="AA731" s="26"/>
      <c r="AB731" s="25"/>
      <c r="AC731" s="25"/>
      <c r="AD731" s="25"/>
      <c r="AE731" s="25"/>
      <c r="AF731" s="24"/>
      <c r="AG731" s="264"/>
      <c r="AH731" s="293"/>
      <c r="AI731" s="293" t="s">
        <v>127</v>
      </c>
      <c r="AJ731" s="294"/>
      <c r="AK731" s="27">
        <v>316339</v>
      </c>
      <c r="AL731" s="331">
        <f t="shared" si="50"/>
        <v>316339</v>
      </c>
    </row>
    <row r="732" spans="1:1613" ht="75" customHeight="1" x14ac:dyDescent="0.35">
      <c r="A732" s="31" t="s">
        <v>3269</v>
      </c>
      <c r="B732" s="30" t="s">
        <v>3205</v>
      </c>
      <c r="C732" s="106" t="s">
        <v>3268</v>
      </c>
      <c r="D732" s="30" t="s">
        <v>40</v>
      </c>
      <c r="E732" s="32" t="s">
        <v>69</v>
      </c>
      <c r="F732" s="108" t="str">
        <f t="shared" si="48"/>
        <v>|||||||</v>
      </c>
      <c r="G732" s="107">
        <v>23.066666666666666</v>
      </c>
      <c r="H732" s="35">
        <v>43129</v>
      </c>
      <c r="I732" s="23" t="s">
        <v>8</v>
      </c>
      <c r="J732" s="34">
        <v>43830</v>
      </c>
      <c r="K732" s="23" t="s">
        <v>8</v>
      </c>
      <c r="L732" s="34">
        <v>44235</v>
      </c>
      <c r="M732" s="23" t="s">
        <v>8</v>
      </c>
      <c r="N732" s="23">
        <f t="shared" si="49"/>
        <v>1</v>
      </c>
      <c r="O732" s="33" t="s">
        <v>8</v>
      </c>
      <c r="P732" s="23"/>
      <c r="Q732" s="38" t="s">
        <v>3144</v>
      </c>
      <c r="R732" s="30" t="s">
        <v>3167</v>
      </c>
      <c r="S732" s="32" t="s">
        <v>3267</v>
      </c>
      <c r="T732" s="30" t="s">
        <v>283</v>
      </c>
      <c r="U732" s="32" t="s">
        <v>282</v>
      </c>
      <c r="V732" s="30">
        <v>1</v>
      </c>
      <c r="W732" s="32" t="s">
        <v>133</v>
      </c>
      <c r="X732" s="40" t="s">
        <v>132</v>
      </c>
      <c r="Y732" s="29" t="s">
        <v>25</v>
      </c>
      <c r="Z732" s="28"/>
      <c r="AA732" s="26"/>
      <c r="AB732" s="25"/>
      <c r="AC732" s="25"/>
      <c r="AD732" s="25"/>
      <c r="AE732" s="25"/>
      <c r="AF732" s="24"/>
      <c r="AG732" s="264"/>
      <c r="AH732" s="293"/>
      <c r="AI732" s="293"/>
      <c r="AJ732" s="294" t="s">
        <v>35</v>
      </c>
      <c r="AK732" s="27">
        <v>312459</v>
      </c>
      <c r="AL732" s="331">
        <f t="shared" si="50"/>
        <v>312459</v>
      </c>
    </row>
    <row r="733" spans="1:1613" ht="75" customHeight="1" x14ac:dyDescent="0.35">
      <c r="A733" s="31" t="s">
        <v>3266</v>
      </c>
      <c r="B733" s="30" t="s">
        <v>3205</v>
      </c>
      <c r="C733" s="106" t="s">
        <v>3265</v>
      </c>
      <c r="D733" s="30" t="s">
        <v>468</v>
      </c>
      <c r="E733" s="32" t="s">
        <v>69</v>
      </c>
      <c r="F733" s="108" t="str">
        <f t="shared" si="48"/>
        <v>||||||||||</v>
      </c>
      <c r="G733" s="107">
        <v>31.93333333333333</v>
      </c>
      <c r="H733" s="35">
        <v>43249</v>
      </c>
      <c r="I733" s="23" t="s">
        <v>8</v>
      </c>
      <c r="J733" s="34">
        <v>44223</v>
      </c>
      <c r="K733" s="23" t="s">
        <v>8</v>
      </c>
      <c r="L733" s="34">
        <v>44278</v>
      </c>
      <c r="M733" s="23" t="s">
        <v>8</v>
      </c>
      <c r="N733" s="23">
        <f t="shared" si="49"/>
        <v>1</v>
      </c>
      <c r="O733" s="33" t="s">
        <v>8</v>
      </c>
      <c r="P733" s="23"/>
      <c r="Q733" s="38" t="s">
        <v>3144</v>
      </c>
      <c r="R733" s="30" t="s">
        <v>3264</v>
      </c>
      <c r="S733" s="32" t="s">
        <v>3263</v>
      </c>
      <c r="T733" s="30" t="s">
        <v>2522</v>
      </c>
      <c r="U733" s="32" t="s">
        <v>3262</v>
      </c>
      <c r="V733" s="30">
        <v>10</v>
      </c>
      <c r="W733" s="32" t="s">
        <v>133</v>
      </c>
      <c r="X733" s="40" t="s">
        <v>132</v>
      </c>
      <c r="Y733" s="29" t="s">
        <v>25</v>
      </c>
      <c r="Z733" s="28"/>
      <c r="AA733" s="26"/>
      <c r="AB733" s="25"/>
      <c r="AC733" s="25"/>
      <c r="AD733" s="25"/>
      <c r="AE733" s="25"/>
      <c r="AF733" s="24"/>
      <c r="AG733" s="264"/>
      <c r="AH733" s="293"/>
      <c r="AI733" s="293" t="s">
        <v>127</v>
      </c>
      <c r="AJ733" s="294"/>
      <c r="AK733" s="27">
        <v>312456</v>
      </c>
      <c r="AL733" s="331">
        <f t="shared" si="50"/>
        <v>312456</v>
      </c>
    </row>
    <row r="734" spans="1:1613" ht="75" customHeight="1" x14ac:dyDescent="0.35">
      <c r="A734" s="31" t="s">
        <v>3261</v>
      </c>
      <c r="B734" s="30" t="s">
        <v>3260</v>
      </c>
      <c r="C734" s="106" t="s">
        <v>3259</v>
      </c>
      <c r="D734" s="30" t="s">
        <v>40</v>
      </c>
      <c r="E734" s="32" t="s">
        <v>69</v>
      </c>
      <c r="F734" s="108" t="str">
        <f t="shared" si="48"/>
        <v>|||||||||||||||||||||||||||</v>
      </c>
      <c r="G734" s="107">
        <v>82.433333333333337</v>
      </c>
      <c r="H734" s="35">
        <v>42926</v>
      </c>
      <c r="I734" s="23" t="s">
        <v>8</v>
      </c>
      <c r="J734" s="34" t="s">
        <v>1</v>
      </c>
      <c r="K734" s="23" t="s">
        <v>1</v>
      </c>
      <c r="L734" s="34">
        <v>45435</v>
      </c>
      <c r="M734" s="23" t="s">
        <v>8</v>
      </c>
      <c r="N734" s="23">
        <f t="shared" si="49"/>
        <v>1</v>
      </c>
      <c r="O734" s="33" t="s">
        <v>8</v>
      </c>
      <c r="P734" s="23"/>
      <c r="Q734" s="38" t="s">
        <v>3144</v>
      </c>
      <c r="R734" s="30" t="s">
        <v>3258</v>
      </c>
      <c r="S734" s="32" t="s">
        <v>1859</v>
      </c>
      <c r="T734" s="30" t="s">
        <v>59</v>
      </c>
      <c r="U734" s="32" t="s">
        <v>58</v>
      </c>
      <c r="V734" s="30">
        <v>1</v>
      </c>
      <c r="W734" s="32" t="s">
        <v>133</v>
      </c>
      <c r="X734" s="40" t="s">
        <v>132</v>
      </c>
      <c r="Y734" s="29"/>
      <c r="Z734" s="28"/>
      <c r="AA734" s="26"/>
      <c r="AB734" s="25"/>
      <c r="AC734" s="25"/>
      <c r="AD734" s="25"/>
      <c r="AE734" s="25"/>
      <c r="AF734" s="24"/>
      <c r="AG734" s="264"/>
      <c r="AH734" s="293"/>
      <c r="AI734" s="293"/>
      <c r="AJ734" s="294" t="s">
        <v>35</v>
      </c>
      <c r="AK734" s="27">
        <v>298804</v>
      </c>
      <c r="AL734" s="331">
        <f t="shared" si="50"/>
        <v>298804</v>
      </c>
    </row>
    <row r="735" spans="1:1613" ht="75" customHeight="1" x14ac:dyDescent="0.35">
      <c r="A735" s="31" t="s">
        <v>3257</v>
      </c>
      <c r="B735" s="30" t="s">
        <v>2131</v>
      </c>
      <c r="C735" s="106" t="s">
        <v>3256</v>
      </c>
      <c r="D735" s="30" t="s">
        <v>40</v>
      </c>
      <c r="E735" s="32" t="s">
        <v>69</v>
      </c>
      <c r="F735" s="108" t="str">
        <f t="shared" si="48"/>
        <v>|||||||||||||||||</v>
      </c>
      <c r="G735" s="107">
        <v>52.466666666666661</v>
      </c>
      <c r="H735" s="35">
        <v>43137</v>
      </c>
      <c r="I735" s="23" t="s">
        <v>8</v>
      </c>
      <c r="J735" s="34">
        <v>44732</v>
      </c>
      <c r="K735" s="23" t="s">
        <v>8</v>
      </c>
      <c r="L735" s="34" t="s">
        <v>1</v>
      </c>
      <c r="M735" s="23" t="s">
        <v>1</v>
      </c>
      <c r="N735" s="23">
        <f t="shared" si="49"/>
        <v>0</v>
      </c>
      <c r="O735" s="33" t="s">
        <v>7</v>
      </c>
      <c r="P735" s="23"/>
      <c r="Q735" s="38" t="s">
        <v>3144</v>
      </c>
      <c r="R735" s="30" t="s">
        <v>3167</v>
      </c>
      <c r="S735" s="32" t="s">
        <v>3255</v>
      </c>
      <c r="T735" s="30" t="s">
        <v>96</v>
      </c>
      <c r="U735" s="32" t="s">
        <v>1156</v>
      </c>
      <c r="V735" s="30">
        <v>1</v>
      </c>
      <c r="W735" s="32" t="s">
        <v>117</v>
      </c>
      <c r="X735" s="30"/>
      <c r="Y735" s="29" t="s">
        <v>25</v>
      </c>
      <c r="Z735" s="28"/>
      <c r="AA735" s="26"/>
      <c r="AB735" s="25"/>
      <c r="AC735" s="25" t="s">
        <v>25</v>
      </c>
      <c r="AD735" s="25"/>
      <c r="AE735" s="25"/>
      <c r="AF735" s="24"/>
      <c r="AG735" s="264"/>
      <c r="AH735" s="293"/>
      <c r="AI735" s="293"/>
      <c r="AJ735" s="294"/>
      <c r="AK735" s="27">
        <v>296399</v>
      </c>
      <c r="AL735" s="331">
        <f t="shared" si="50"/>
        <v>296399</v>
      </c>
    </row>
    <row r="736" spans="1:1613" ht="75" customHeight="1" x14ac:dyDescent="0.35">
      <c r="A736" s="31" t="s">
        <v>3254</v>
      </c>
      <c r="B736" s="30" t="s">
        <v>3253</v>
      </c>
      <c r="C736" s="106" t="s">
        <v>3252</v>
      </c>
      <c r="D736" s="30" t="s">
        <v>468</v>
      </c>
      <c r="E736" s="32" t="s">
        <v>213</v>
      </c>
      <c r="F736" s="108" t="str">
        <f t="shared" si="48"/>
        <v>|||||||||||||||||||||||||||||</v>
      </c>
      <c r="G736" s="107">
        <v>87.833333333333343</v>
      </c>
      <c r="H736" s="35">
        <v>42800</v>
      </c>
      <c r="I736" s="23" t="s">
        <v>8</v>
      </c>
      <c r="J736" s="34">
        <v>45474</v>
      </c>
      <c r="K736" s="23" t="s">
        <v>7</v>
      </c>
      <c r="L736" s="34" t="s">
        <v>1</v>
      </c>
      <c r="M736" s="23" t="s">
        <v>1</v>
      </c>
      <c r="N736" s="23">
        <f t="shared" si="49"/>
        <v>0</v>
      </c>
      <c r="O736" s="33" t="s">
        <v>7</v>
      </c>
      <c r="P736" s="23"/>
      <c r="Q736" s="38" t="s">
        <v>3144</v>
      </c>
      <c r="R736" s="30" t="s">
        <v>3251</v>
      </c>
      <c r="S736" s="32" t="s">
        <v>3250</v>
      </c>
      <c r="T736" s="30" t="s">
        <v>59</v>
      </c>
      <c r="U736" s="32" t="s">
        <v>58</v>
      </c>
      <c r="V736" s="30">
        <v>1</v>
      </c>
      <c r="W736" s="32" t="s">
        <v>1</v>
      </c>
      <c r="X736" s="30"/>
      <c r="Y736" s="29"/>
      <c r="Z736" s="28"/>
      <c r="AA736" s="26"/>
      <c r="AB736" s="25"/>
      <c r="AC736" s="25"/>
      <c r="AD736" s="25"/>
      <c r="AE736" s="25"/>
      <c r="AF736" s="24"/>
      <c r="AG736" s="264"/>
      <c r="AH736" s="293"/>
      <c r="AI736" s="293"/>
      <c r="AJ736" s="294"/>
      <c r="AK736" s="27">
        <v>293552</v>
      </c>
      <c r="AL736" s="331">
        <f t="shared" si="50"/>
        <v>293552</v>
      </c>
    </row>
    <row r="737" spans="1:38" ht="75" customHeight="1" x14ac:dyDescent="0.35">
      <c r="A737" s="31" t="s">
        <v>3249</v>
      </c>
      <c r="B737" s="30" t="s">
        <v>3158</v>
      </c>
      <c r="C737" s="106" t="s">
        <v>3241</v>
      </c>
      <c r="D737" s="30" t="s">
        <v>468</v>
      </c>
      <c r="E737" s="32" t="s">
        <v>69</v>
      </c>
      <c r="F737" s="108" t="str">
        <f t="shared" si="48"/>
        <v>|||||||||||||||||||</v>
      </c>
      <c r="G737" s="107">
        <v>58.366666666666667</v>
      </c>
      <c r="H737" s="35">
        <v>42718</v>
      </c>
      <c r="I737" s="23" t="s">
        <v>8</v>
      </c>
      <c r="J737" s="34">
        <v>44494</v>
      </c>
      <c r="K737" s="23" t="s">
        <v>8</v>
      </c>
      <c r="L737" s="34">
        <v>44609</v>
      </c>
      <c r="M737" s="23" t="s">
        <v>8</v>
      </c>
      <c r="N737" s="23">
        <f t="shared" si="49"/>
        <v>1</v>
      </c>
      <c r="O737" s="33" t="s">
        <v>8</v>
      </c>
      <c r="P737" s="23"/>
      <c r="Q737" s="38" t="s">
        <v>3144</v>
      </c>
      <c r="R737" s="30" t="s">
        <v>3234</v>
      </c>
      <c r="S737" s="32" t="s">
        <v>3248</v>
      </c>
      <c r="T737" s="30" t="s">
        <v>1032</v>
      </c>
      <c r="U737" s="32" t="s">
        <v>3247</v>
      </c>
      <c r="V737" s="30">
        <v>24</v>
      </c>
      <c r="W737" s="32" t="s">
        <v>133</v>
      </c>
      <c r="X737" s="40" t="s">
        <v>132</v>
      </c>
      <c r="Y737" s="29"/>
      <c r="Z737" s="28"/>
      <c r="AA737" s="26"/>
      <c r="AB737" s="25"/>
      <c r="AC737" s="25"/>
      <c r="AD737" s="25"/>
      <c r="AE737" s="25"/>
      <c r="AF737" s="24"/>
      <c r="AG737" s="264"/>
      <c r="AH737" s="293"/>
      <c r="AI737" s="293" t="s">
        <v>127</v>
      </c>
      <c r="AJ737" s="294"/>
      <c r="AK737" s="27">
        <v>280075</v>
      </c>
      <c r="AL737" s="331">
        <f t="shared" si="50"/>
        <v>280075</v>
      </c>
    </row>
    <row r="738" spans="1:38" ht="75" customHeight="1" x14ac:dyDescent="0.35">
      <c r="A738" s="31" t="s">
        <v>3246</v>
      </c>
      <c r="B738" s="30" t="s">
        <v>3245</v>
      </c>
      <c r="C738" s="106" t="s">
        <v>3244</v>
      </c>
      <c r="D738" s="30" t="s">
        <v>40</v>
      </c>
      <c r="E738" s="32" t="s">
        <v>69</v>
      </c>
      <c r="F738" s="108" t="str">
        <f t="shared" si="48"/>
        <v>||||||||||||||||||||||||||||||||||||</v>
      </c>
      <c r="G738" s="107">
        <v>110</v>
      </c>
      <c r="H738" s="35">
        <v>41883</v>
      </c>
      <c r="I738" s="23" t="s">
        <v>8</v>
      </c>
      <c r="J738" s="34">
        <v>45230</v>
      </c>
      <c r="K738" s="23" t="s">
        <v>8</v>
      </c>
      <c r="L738" s="34" t="s">
        <v>1</v>
      </c>
      <c r="M738" s="23" t="s">
        <v>1</v>
      </c>
      <c r="N738" s="23">
        <f t="shared" si="49"/>
        <v>1</v>
      </c>
      <c r="O738" s="33" t="s">
        <v>8</v>
      </c>
      <c r="P738" s="23"/>
      <c r="Q738" s="38" t="s">
        <v>3144</v>
      </c>
      <c r="R738" s="30" t="s">
        <v>1839</v>
      </c>
      <c r="S738" s="32" t="s">
        <v>3243</v>
      </c>
      <c r="T738" s="30" t="s">
        <v>59</v>
      </c>
      <c r="U738" s="32" t="s">
        <v>58</v>
      </c>
      <c r="V738" s="30">
        <v>1</v>
      </c>
      <c r="W738" s="32" t="s">
        <v>117</v>
      </c>
      <c r="X738" s="30"/>
      <c r="Y738" s="29"/>
      <c r="Z738" s="28"/>
      <c r="AA738" s="26"/>
      <c r="AB738" s="25"/>
      <c r="AC738" s="25"/>
      <c r="AD738" s="25"/>
      <c r="AE738" s="25"/>
      <c r="AF738" s="24"/>
      <c r="AG738" s="264"/>
      <c r="AH738" s="293"/>
      <c r="AI738" s="293"/>
      <c r="AJ738" s="294"/>
      <c r="AK738" s="27">
        <v>214437</v>
      </c>
      <c r="AL738" s="331">
        <f t="shared" si="50"/>
        <v>214437</v>
      </c>
    </row>
    <row r="739" spans="1:38" ht="75" customHeight="1" x14ac:dyDescent="0.35">
      <c r="A739" s="31" t="s">
        <v>3242</v>
      </c>
      <c r="B739" s="30" t="s">
        <v>1863</v>
      </c>
      <c r="C739" s="106" t="s">
        <v>3241</v>
      </c>
      <c r="D739" s="30" t="s">
        <v>468</v>
      </c>
      <c r="E739" s="32" t="s">
        <v>69</v>
      </c>
      <c r="F739" s="108" t="str">
        <f t="shared" si="48"/>
        <v>|||||||||||||||</v>
      </c>
      <c r="G739" s="107">
        <v>47.7</v>
      </c>
      <c r="H739" s="35">
        <v>41894</v>
      </c>
      <c r="I739" s="23" t="s">
        <v>8</v>
      </c>
      <c r="J739" s="34">
        <v>43346</v>
      </c>
      <c r="K739" s="23" t="s">
        <v>8</v>
      </c>
      <c r="L739" s="34">
        <v>43507</v>
      </c>
      <c r="M739" s="23" t="s">
        <v>8</v>
      </c>
      <c r="N739" s="23">
        <f t="shared" si="49"/>
        <v>1</v>
      </c>
      <c r="O739" s="33" t="s">
        <v>8</v>
      </c>
      <c r="P739" s="23"/>
      <c r="Q739" s="38" t="s">
        <v>3144</v>
      </c>
      <c r="R739" s="30" t="s">
        <v>3240</v>
      </c>
      <c r="S739" s="32" t="s">
        <v>3239</v>
      </c>
      <c r="T739" s="30" t="s">
        <v>753</v>
      </c>
      <c r="U739" s="32" t="s">
        <v>3238</v>
      </c>
      <c r="V739" s="30">
        <v>42</v>
      </c>
      <c r="W739" s="32" t="s">
        <v>133</v>
      </c>
      <c r="X739" s="40" t="s">
        <v>132</v>
      </c>
      <c r="Y739" s="29"/>
      <c r="Z739" s="28"/>
      <c r="AA739" s="26"/>
      <c r="AB739" s="25"/>
      <c r="AC739" s="25"/>
      <c r="AD739" s="25"/>
      <c r="AE739" s="25"/>
      <c r="AF739" s="24"/>
      <c r="AG739" s="264"/>
      <c r="AH739" s="293"/>
      <c r="AI739" s="293" t="s">
        <v>127</v>
      </c>
      <c r="AJ739" s="294"/>
      <c r="AK739" s="27">
        <v>210170</v>
      </c>
      <c r="AL739" s="331">
        <f t="shared" si="50"/>
        <v>210170</v>
      </c>
    </row>
    <row r="740" spans="1:38" ht="75" customHeight="1" x14ac:dyDescent="0.35">
      <c r="A740" s="31" t="s">
        <v>3237</v>
      </c>
      <c r="B740" s="30" t="s">
        <v>3236</v>
      </c>
      <c r="C740" s="106" t="s">
        <v>3235</v>
      </c>
      <c r="D740" s="30" t="s">
        <v>468</v>
      </c>
      <c r="E740" s="32" t="s">
        <v>69</v>
      </c>
      <c r="F740" s="108" t="str">
        <f t="shared" si="48"/>
        <v>||||||||||||||||||||</v>
      </c>
      <c r="G740" s="107">
        <v>62.06666666666667</v>
      </c>
      <c r="H740" s="35">
        <v>41729</v>
      </c>
      <c r="I740" s="23" t="s">
        <v>8</v>
      </c>
      <c r="J740" s="34" t="s">
        <v>1</v>
      </c>
      <c r="K740" s="23" t="s">
        <v>1</v>
      </c>
      <c r="L740" s="34">
        <v>43618</v>
      </c>
      <c r="M740" s="23" t="s">
        <v>8</v>
      </c>
      <c r="N740" s="23">
        <f t="shared" si="49"/>
        <v>1</v>
      </c>
      <c r="O740" s="33" t="s">
        <v>8</v>
      </c>
      <c r="P740" s="23"/>
      <c r="Q740" s="38" t="s">
        <v>3144</v>
      </c>
      <c r="R740" s="30" t="s">
        <v>3234</v>
      </c>
      <c r="S740" s="32" t="s">
        <v>1285</v>
      </c>
      <c r="T740" s="30" t="s">
        <v>1722</v>
      </c>
      <c r="U740" s="32" t="s">
        <v>3233</v>
      </c>
      <c r="V740" s="30">
        <v>8</v>
      </c>
      <c r="W740" s="32" t="s">
        <v>133</v>
      </c>
      <c r="X740" s="40" t="s">
        <v>132</v>
      </c>
      <c r="Y740" s="29"/>
      <c r="Z740" s="28"/>
      <c r="AA740" s="26"/>
      <c r="AB740" s="25"/>
      <c r="AC740" s="25"/>
      <c r="AD740" s="25"/>
      <c r="AE740" s="25"/>
      <c r="AF740" s="24"/>
      <c r="AG740" s="264"/>
      <c r="AH740" s="293"/>
      <c r="AI740" s="293" t="s">
        <v>127</v>
      </c>
      <c r="AJ740" s="294" t="s">
        <v>35</v>
      </c>
      <c r="AK740" s="27">
        <v>204185</v>
      </c>
      <c r="AL740" s="331">
        <f t="shared" si="50"/>
        <v>204185</v>
      </c>
    </row>
    <row r="741" spans="1:38" ht="75" customHeight="1" x14ac:dyDescent="0.35">
      <c r="A741" s="31" t="s">
        <v>3232</v>
      </c>
      <c r="B741" s="30" t="s">
        <v>3231</v>
      </c>
      <c r="C741" s="106" t="s">
        <v>3230</v>
      </c>
      <c r="D741" s="30" t="s">
        <v>10</v>
      </c>
      <c r="E741" s="32" t="s">
        <v>69</v>
      </c>
      <c r="F741" s="108" t="str">
        <f t="shared" si="48"/>
        <v>||||||||</v>
      </c>
      <c r="G741" s="107">
        <v>25.266666666666666</v>
      </c>
      <c r="H741" s="35">
        <v>44544</v>
      </c>
      <c r="I741" s="23" t="s">
        <v>8</v>
      </c>
      <c r="J741" s="34">
        <v>45313</v>
      </c>
      <c r="K741" s="23" t="s">
        <v>8</v>
      </c>
      <c r="L741" s="34" t="s">
        <v>1</v>
      </c>
      <c r="M741" s="23" t="s">
        <v>1</v>
      </c>
      <c r="N741" s="23">
        <f t="shared" si="49"/>
        <v>1</v>
      </c>
      <c r="O741" s="33" t="s">
        <v>8</v>
      </c>
      <c r="P741" s="23"/>
      <c r="Q741" s="38" t="s">
        <v>3144</v>
      </c>
      <c r="R741" s="30" t="s">
        <v>3167</v>
      </c>
      <c r="S741" s="32" t="s">
        <v>1556</v>
      </c>
      <c r="T741" s="30" t="s">
        <v>283</v>
      </c>
      <c r="U741" s="32" t="s">
        <v>282</v>
      </c>
      <c r="V741" s="30">
        <v>1</v>
      </c>
      <c r="W741" s="32" t="s">
        <v>117</v>
      </c>
      <c r="X741" s="30"/>
      <c r="Y741" s="29"/>
      <c r="Z741" s="28"/>
      <c r="AA741" s="26"/>
      <c r="AB741" s="25"/>
      <c r="AC741" s="25"/>
      <c r="AD741" s="25"/>
      <c r="AE741" s="25"/>
      <c r="AF741" s="24"/>
      <c r="AG741" s="264"/>
      <c r="AH741" s="293" t="s">
        <v>23</v>
      </c>
      <c r="AI741" s="293"/>
      <c r="AJ741" s="294"/>
      <c r="AK741" s="27">
        <v>425020</v>
      </c>
      <c r="AL741" s="331">
        <f t="shared" si="50"/>
        <v>425020</v>
      </c>
    </row>
    <row r="742" spans="1:38" ht="75" customHeight="1" x14ac:dyDescent="0.35">
      <c r="A742" s="31" t="s">
        <v>3229</v>
      </c>
      <c r="B742" s="30" t="s">
        <v>3228</v>
      </c>
      <c r="C742" s="106" t="s">
        <v>3227</v>
      </c>
      <c r="D742" s="30" t="s">
        <v>40</v>
      </c>
      <c r="E742" s="32" t="s">
        <v>213</v>
      </c>
      <c r="F742" s="108" t="str">
        <f t="shared" si="48"/>
        <v>|||||||||||</v>
      </c>
      <c r="G742" s="107">
        <v>33</v>
      </c>
      <c r="H742" s="35">
        <v>44621</v>
      </c>
      <c r="I742" s="23" t="s">
        <v>8</v>
      </c>
      <c r="J742" s="34">
        <v>45627</v>
      </c>
      <c r="K742" s="23" t="s">
        <v>7</v>
      </c>
      <c r="L742" s="34" t="s">
        <v>1</v>
      </c>
      <c r="M742" s="23" t="s">
        <v>1</v>
      </c>
      <c r="N742" s="23">
        <f t="shared" si="49"/>
        <v>0</v>
      </c>
      <c r="O742" s="33" t="s">
        <v>7</v>
      </c>
      <c r="P742" s="23"/>
      <c r="Q742" s="38" t="s">
        <v>3144</v>
      </c>
      <c r="R742" s="30" t="s">
        <v>3226</v>
      </c>
      <c r="S742" s="32" t="s">
        <v>2327</v>
      </c>
      <c r="T742" s="30" t="s">
        <v>16</v>
      </c>
      <c r="U742" s="32" t="s">
        <v>15</v>
      </c>
      <c r="V742" s="30">
        <v>1</v>
      </c>
      <c r="W742" s="32" t="s">
        <v>1</v>
      </c>
      <c r="X742" s="30"/>
      <c r="Y742" s="29"/>
      <c r="Z742" s="28"/>
      <c r="AA742" s="26"/>
      <c r="AB742" s="25"/>
      <c r="AC742" s="25"/>
      <c r="AD742" s="25"/>
      <c r="AE742" s="25"/>
      <c r="AF742" s="24"/>
      <c r="AG742" s="264"/>
      <c r="AH742" s="293"/>
      <c r="AI742" s="293"/>
      <c r="AJ742" s="294" t="s">
        <v>35</v>
      </c>
      <c r="AK742" s="27">
        <v>421258</v>
      </c>
      <c r="AL742" s="331">
        <f t="shared" si="50"/>
        <v>421258</v>
      </c>
    </row>
    <row r="743" spans="1:38" ht="75" customHeight="1" x14ac:dyDescent="0.35">
      <c r="A743" s="31" t="s">
        <v>3225</v>
      </c>
      <c r="B743" s="30" t="s">
        <v>3224</v>
      </c>
      <c r="C743" s="106" t="s">
        <v>3223</v>
      </c>
      <c r="D743" s="30" t="s">
        <v>19</v>
      </c>
      <c r="E743" s="32" t="s">
        <v>9</v>
      </c>
      <c r="F743" s="108" t="str">
        <f t="shared" si="48"/>
        <v>||||||||||||||||||||</v>
      </c>
      <c r="G743" s="107">
        <v>62.400000000000006</v>
      </c>
      <c r="H743" s="35">
        <v>44580</v>
      </c>
      <c r="I743" s="23" t="s">
        <v>8</v>
      </c>
      <c r="J743" s="34">
        <v>46477</v>
      </c>
      <c r="K743" s="23" t="s">
        <v>7</v>
      </c>
      <c r="L743" s="34" t="s">
        <v>1</v>
      </c>
      <c r="M743" s="23" t="s">
        <v>1</v>
      </c>
      <c r="N743" s="23">
        <f t="shared" si="49"/>
        <v>0</v>
      </c>
      <c r="O743" s="33" t="s">
        <v>7</v>
      </c>
      <c r="P743" s="23"/>
      <c r="Q743" s="38" t="s">
        <v>3144</v>
      </c>
      <c r="R743" s="30" t="s">
        <v>3222</v>
      </c>
      <c r="S743" s="32" t="s">
        <v>3221</v>
      </c>
      <c r="T743" s="30" t="s">
        <v>59</v>
      </c>
      <c r="U743" s="32" t="s">
        <v>58</v>
      </c>
      <c r="V743" s="30">
        <v>1</v>
      </c>
      <c r="W743" s="32" t="s">
        <v>1</v>
      </c>
      <c r="X743" s="30"/>
      <c r="Y743" s="29"/>
      <c r="Z743" s="28" t="s">
        <v>30</v>
      </c>
      <c r="AA743" s="26"/>
      <c r="AB743" s="25"/>
      <c r="AC743" s="25"/>
      <c r="AD743" s="25"/>
      <c r="AE743" s="25"/>
      <c r="AF743" s="24"/>
      <c r="AG743" s="264"/>
      <c r="AH743" s="293"/>
      <c r="AI743" s="293"/>
      <c r="AJ743" s="294" t="s">
        <v>35</v>
      </c>
      <c r="AK743" s="27">
        <v>411728</v>
      </c>
      <c r="AL743" s="331">
        <f t="shared" si="50"/>
        <v>411728</v>
      </c>
    </row>
    <row r="744" spans="1:38" ht="75" customHeight="1" x14ac:dyDescent="0.35">
      <c r="A744" s="31" t="s">
        <v>3220</v>
      </c>
      <c r="B744" s="30" t="s">
        <v>3219</v>
      </c>
      <c r="C744" s="106" t="s">
        <v>3218</v>
      </c>
      <c r="D744" s="30" t="s">
        <v>10</v>
      </c>
      <c r="E744" s="32" t="s">
        <v>9</v>
      </c>
      <c r="F744" s="108" t="str">
        <f t="shared" si="48"/>
        <v>||||||||||||</v>
      </c>
      <c r="G744" s="107">
        <v>36</v>
      </c>
      <c r="H744" s="35">
        <v>44470</v>
      </c>
      <c r="I744" s="23" t="s">
        <v>8</v>
      </c>
      <c r="J744" s="34">
        <v>45566</v>
      </c>
      <c r="K744" s="23" t="s">
        <v>7</v>
      </c>
      <c r="L744" s="34" t="s">
        <v>1</v>
      </c>
      <c r="M744" s="23" t="s">
        <v>1</v>
      </c>
      <c r="N744" s="23">
        <f t="shared" si="49"/>
        <v>0</v>
      </c>
      <c r="O744" s="33" t="s">
        <v>7</v>
      </c>
      <c r="P744" s="23"/>
      <c r="Q744" s="38" t="s">
        <v>3144</v>
      </c>
      <c r="R744" s="30" t="s">
        <v>3217</v>
      </c>
      <c r="S744" s="32" t="s">
        <v>1</v>
      </c>
      <c r="T744" s="30" t="s">
        <v>59</v>
      </c>
      <c r="U744" s="32" t="s">
        <v>58</v>
      </c>
      <c r="V744" s="30">
        <v>1</v>
      </c>
      <c r="W744" s="32" t="s">
        <v>1</v>
      </c>
      <c r="X744" s="30"/>
      <c r="Y744" s="29" t="s">
        <v>25</v>
      </c>
      <c r="Z744" s="28"/>
      <c r="AA744" s="26"/>
      <c r="AB744" s="25"/>
      <c r="AC744" s="25"/>
      <c r="AD744" s="25"/>
      <c r="AE744" s="25"/>
      <c r="AF744" s="24"/>
      <c r="AG744" s="264"/>
      <c r="AH744" s="293"/>
      <c r="AI744" s="293"/>
      <c r="AJ744" s="294"/>
      <c r="AK744" s="27">
        <v>407606</v>
      </c>
      <c r="AL744" s="331">
        <f t="shared" si="50"/>
        <v>407606</v>
      </c>
    </row>
    <row r="745" spans="1:38" ht="75" customHeight="1" x14ac:dyDescent="0.35">
      <c r="A745" s="31" t="s">
        <v>3216</v>
      </c>
      <c r="B745" s="30" t="s">
        <v>3215</v>
      </c>
      <c r="C745" s="106" t="s">
        <v>3214</v>
      </c>
      <c r="D745" s="30" t="s">
        <v>19</v>
      </c>
      <c r="E745" s="32" t="s">
        <v>9</v>
      </c>
      <c r="F745" s="108" t="str">
        <f t="shared" si="48"/>
        <v>||||||||||||||||||||</v>
      </c>
      <c r="G745" s="107">
        <v>60.666666666666664</v>
      </c>
      <c r="H745" s="35">
        <v>44419</v>
      </c>
      <c r="I745" s="23" t="s">
        <v>8</v>
      </c>
      <c r="J745" s="34">
        <v>46266</v>
      </c>
      <c r="K745" s="23" t="s">
        <v>7</v>
      </c>
      <c r="L745" s="34" t="s">
        <v>1</v>
      </c>
      <c r="M745" s="23" t="s">
        <v>1</v>
      </c>
      <c r="N745" s="23">
        <f t="shared" si="49"/>
        <v>0</v>
      </c>
      <c r="O745" s="33" t="s">
        <v>7</v>
      </c>
      <c r="P745" s="23"/>
      <c r="Q745" s="38" t="s">
        <v>3144</v>
      </c>
      <c r="R745" s="30" t="s">
        <v>3213</v>
      </c>
      <c r="S745" s="32" t="s">
        <v>3212</v>
      </c>
      <c r="T745" s="30" t="s">
        <v>458</v>
      </c>
      <c r="U745" s="32" t="s">
        <v>457</v>
      </c>
      <c r="V745" s="30">
        <v>2</v>
      </c>
      <c r="W745" s="32" t="s">
        <v>1</v>
      </c>
      <c r="X745" s="30"/>
      <c r="Y745" s="29"/>
      <c r="Z745" s="28"/>
      <c r="AA745" s="26"/>
      <c r="AB745" s="25"/>
      <c r="AC745" s="25"/>
      <c r="AD745" s="25"/>
      <c r="AE745" s="25"/>
      <c r="AF745" s="24"/>
      <c r="AG745" s="264"/>
      <c r="AH745" s="293"/>
      <c r="AI745" s="293"/>
      <c r="AJ745" s="294"/>
      <c r="AK745" s="27">
        <v>403089</v>
      </c>
      <c r="AL745" s="331">
        <f t="shared" si="50"/>
        <v>403089</v>
      </c>
    </row>
    <row r="746" spans="1:38" ht="75" customHeight="1" x14ac:dyDescent="0.35">
      <c r="A746" s="31" t="s">
        <v>3211</v>
      </c>
      <c r="B746" s="30" t="s">
        <v>3210</v>
      </c>
      <c r="C746" s="106" t="s">
        <v>3209</v>
      </c>
      <c r="D746" s="30" t="s">
        <v>10</v>
      </c>
      <c r="E746" s="32" t="s">
        <v>991</v>
      </c>
      <c r="F746" s="108" t="str">
        <f t="shared" si="48"/>
        <v>||||||||||</v>
      </c>
      <c r="G746" s="107">
        <v>30.066666666666666</v>
      </c>
      <c r="H746" s="35">
        <v>44315</v>
      </c>
      <c r="I746" s="23" t="s">
        <v>8</v>
      </c>
      <c r="J746" s="34">
        <v>45230</v>
      </c>
      <c r="K746" s="23" t="s">
        <v>8</v>
      </c>
      <c r="L746" s="34" t="s">
        <v>1</v>
      </c>
      <c r="M746" s="23" t="s">
        <v>1</v>
      </c>
      <c r="N746" s="23">
        <f t="shared" si="49"/>
        <v>1</v>
      </c>
      <c r="O746" s="33" t="s">
        <v>8</v>
      </c>
      <c r="P746" s="23"/>
      <c r="Q746" s="38" t="s">
        <v>3144</v>
      </c>
      <c r="R746" s="30" t="s">
        <v>3208</v>
      </c>
      <c r="S746" s="32" t="s">
        <v>3207</v>
      </c>
      <c r="T746" s="30" t="s">
        <v>59</v>
      </c>
      <c r="U746" s="32" t="s">
        <v>58</v>
      </c>
      <c r="V746" s="30">
        <v>1</v>
      </c>
      <c r="W746" s="32" t="s">
        <v>1700</v>
      </c>
      <c r="X746" s="30"/>
      <c r="Y746" s="29" t="s">
        <v>25</v>
      </c>
      <c r="Z746" s="28" t="s">
        <v>89</v>
      </c>
      <c r="AA746" s="26"/>
      <c r="AB746" s="25"/>
      <c r="AC746" s="25"/>
      <c r="AD746" s="25"/>
      <c r="AE746" s="25"/>
      <c r="AF746" s="24"/>
      <c r="AG746" s="264"/>
      <c r="AH746" s="293" t="s">
        <v>23</v>
      </c>
      <c r="AI746" s="293"/>
      <c r="AJ746" s="294"/>
      <c r="AK746" s="27">
        <v>395227</v>
      </c>
      <c r="AL746" s="331">
        <f t="shared" si="50"/>
        <v>395227</v>
      </c>
    </row>
    <row r="747" spans="1:38" ht="75" customHeight="1" x14ac:dyDescent="0.35">
      <c r="A747" s="31" t="s">
        <v>3206</v>
      </c>
      <c r="B747" s="30" t="s">
        <v>3205</v>
      </c>
      <c r="C747" s="106" t="s">
        <v>1692</v>
      </c>
      <c r="D747" s="30" t="s">
        <v>468</v>
      </c>
      <c r="E747" s="32" t="s">
        <v>69</v>
      </c>
      <c r="F747" s="108" t="str">
        <f t="shared" si="48"/>
        <v>||||||</v>
      </c>
      <c r="G747" s="107">
        <v>18.899999999999999</v>
      </c>
      <c r="H747" s="35">
        <v>44324</v>
      </c>
      <c r="I747" s="23" t="s">
        <v>8</v>
      </c>
      <c r="J747" s="34">
        <v>44900</v>
      </c>
      <c r="K747" s="23" t="s">
        <v>8</v>
      </c>
      <c r="L747" s="34" t="s">
        <v>1</v>
      </c>
      <c r="M747" s="23" t="s">
        <v>1</v>
      </c>
      <c r="N747" s="23">
        <f t="shared" si="49"/>
        <v>1</v>
      </c>
      <c r="O747" s="33" t="s">
        <v>8</v>
      </c>
      <c r="P747" s="23"/>
      <c r="Q747" s="38" t="s">
        <v>3144</v>
      </c>
      <c r="R747" s="30" t="s">
        <v>3167</v>
      </c>
      <c r="S747" s="32" t="s">
        <v>2976</v>
      </c>
      <c r="T747" s="30" t="s">
        <v>1324</v>
      </c>
      <c r="U747" s="32" t="s">
        <v>3204</v>
      </c>
      <c r="V747" s="30">
        <v>16</v>
      </c>
      <c r="W747" s="32" t="s">
        <v>133</v>
      </c>
      <c r="X747" s="40" t="s">
        <v>132</v>
      </c>
      <c r="Y747" s="29" t="s">
        <v>25</v>
      </c>
      <c r="Z747" s="28"/>
      <c r="AA747" s="26"/>
      <c r="AB747" s="25"/>
      <c r="AC747" s="25"/>
      <c r="AD747" s="25"/>
      <c r="AE747" s="25"/>
      <c r="AF747" s="24"/>
      <c r="AG747" s="264"/>
      <c r="AH747" s="293"/>
      <c r="AI747" s="293" t="s">
        <v>127</v>
      </c>
      <c r="AJ747" s="294"/>
      <c r="AK747" s="27">
        <v>393140</v>
      </c>
      <c r="AL747" s="331">
        <f t="shared" si="50"/>
        <v>393140</v>
      </c>
    </row>
    <row r="748" spans="1:38" ht="75" customHeight="1" x14ac:dyDescent="0.35">
      <c r="A748" s="31" t="s">
        <v>3203</v>
      </c>
      <c r="B748" s="30" t="s">
        <v>3202</v>
      </c>
      <c r="C748" s="106" t="s">
        <v>3201</v>
      </c>
      <c r="D748" s="30" t="s">
        <v>19</v>
      </c>
      <c r="E748" s="32" t="s">
        <v>9</v>
      </c>
      <c r="F748" s="108" t="str">
        <f t="shared" si="48"/>
        <v>|||||||||||||||||</v>
      </c>
      <c r="G748" s="107">
        <v>51.133333333333333</v>
      </c>
      <c r="H748" s="35">
        <v>44441</v>
      </c>
      <c r="I748" s="23" t="s">
        <v>8</v>
      </c>
      <c r="J748" s="34">
        <v>45997</v>
      </c>
      <c r="K748" s="23" t="s">
        <v>7</v>
      </c>
      <c r="L748" s="34" t="s">
        <v>1</v>
      </c>
      <c r="M748" s="23" t="s">
        <v>1</v>
      </c>
      <c r="N748" s="23">
        <f t="shared" si="49"/>
        <v>0</v>
      </c>
      <c r="O748" s="33" t="s">
        <v>7</v>
      </c>
      <c r="P748" s="23"/>
      <c r="Q748" s="38" t="s">
        <v>3144</v>
      </c>
      <c r="R748" s="30" t="s">
        <v>3180</v>
      </c>
      <c r="S748" s="32" t="s">
        <v>394</v>
      </c>
      <c r="T748" s="30" t="s">
        <v>59</v>
      </c>
      <c r="U748" s="32" t="s">
        <v>58</v>
      </c>
      <c r="V748" s="30">
        <v>1</v>
      </c>
      <c r="W748" s="32" t="s">
        <v>1</v>
      </c>
      <c r="X748" s="30"/>
      <c r="Y748" s="29"/>
      <c r="Z748" s="28"/>
      <c r="AA748" s="26"/>
      <c r="AB748" s="25"/>
      <c r="AC748" s="25"/>
      <c r="AD748" s="25"/>
      <c r="AE748" s="25"/>
      <c r="AF748" s="24"/>
      <c r="AG748" s="264"/>
      <c r="AH748" s="293" t="s">
        <v>23</v>
      </c>
      <c r="AI748" s="293"/>
      <c r="AJ748" s="294"/>
      <c r="AK748" s="27">
        <v>392826</v>
      </c>
      <c r="AL748" s="331">
        <f t="shared" si="50"/>
        <v>392826</v>
      </c>
    </row>
    <row r="749" spans="1:38" ht="75" customHeight="1" x14ac:dyDescent="0.35">
      <c r="A749" s="31" t="s">
        <v>3200</v>
      </c>
      <c r="B749" s="30" t="s">
        <v>3199</v>
      </c>
      <c r="C749" s="106" t="s">
        <v>2230</v>
      </c>
      <c r="D749" s="30" t="s">
        <v>10</v>
      </c>
      <c r="E749" s="32" t="s">
        <v>9</v>
      </c>
      <c r="F749" s="108" t="str">
        <f t="shared" si="48"/>
        <v>||||||||||||||||||||</v>
      </c>
      <c r="G749" s="107">
        <v>61.466666666666661</v>
      </c>
      <c r="H749" s="35">
        <v>44147</v>
      </c>
      <c r="I749" s="23" t="s">
        <v>8</v>
      </c>
      <c r="J749" s="34">
        <v>46017</v>
      </c>
      <c r="K749" s="23" t="s">
        <v>7</v>
      </c>
      <c r="L749" s="34" t="s">
        <v>1</v>
      </c>
      <c r="M749" s="23" t="s">
        <v>1</v>
      </c>
      <c r="N749" s="23">
        <f t="shared" si="49"/>
        <v>0</v>
      </c>
      <c r="O749" s="33" t="s">
        <v>7</v>
      </c>
      <c r="P749" s="23"/>
      <c r="Q749" s="38" t="s">
        <v>3144</v>
      </c>
      <c r="R749" s="30" t="s">
        <v>3167</v>
      </c>
      <c r="S749" s="32" t="s">
        <v>394</v>
      </c>
      <c r="T749" s="30" t="s">
        <v>59</v>
      </c>
      <c r="U749" s="32" t="s">
        <v>58</v>
      </c>
      <c r="V749" s="30">
        <v>1</v>
      </c>
      <c r="W749" s="32" t="s">
        <v>1</v>
      </c>
      <c r="X749" s="30"/>
      <c r="Y749" s="29"/>
      <c r="Z749" s="28"/>
      <c r="AA749" s="26"/>
      <c r="AB749" s="25"/>
      <c r="AC749" s="25"/>
      <c r="AD749" s="25"/>
      <c r="AE749" s="25"/>
      <c r="AF749" s="24"/>
      <c r="AG749" s="264"/>
      <c r="AH749" s="293" t="s">
        <v>23</v>
      </c>
      <c r="AI749" s="293"/>
      <c r="AJ749" s="294"/>
      <c r="AK749" s="27">
        <v>390284</v>
      </c>
      <c r="AL749" s="331">
        <f t="shared" si="50"/>
        <v>390284</v>
      </c>
    </row>
    <row r="750" spans="1:38" ht="75" customHeight="1" x14ac:dyDescent="0.35">
      <c r="A750" s="31" t="s">
        <v>3198</v>
      </c>
      <c r="B750" s="30" t="s">
        <v>3197</v>
      </c>
      <c r="C750" s="106" t="s">
        <v>2230</v>
      </c>
      <c r="D750" s="30" t="s">
        <v>40</v>
      </c>
      <c r="E750" s="32" t="s">
        <v>69</v>
      </c>
      <c r="F750" s="105" t="str">
        <f t="shared" si="48"/>
        <v>||||||||||||</v>
      </c>
      <c r="G750" s="104">
        <v>38.133333333333333</v>
      </c>
      <c r="H750" s="35">
        <v>44062</v>
      </c>
      <c r="I750" s="23" t="s">
        <v>8</v>
      </c>
      <c r="J750" s="34">
        <v>45222</v>
      </c>
      <c r="K750" s="23" t="s">
        <v>8</v>
      </c>
      <c r="L750" s="34">
        <v>45435</v>
      </c>
      <c r="M750" s="23" t="s">
        <v>8</v>
      </c>
      <c r="N750" s="23">
        <f t="shared" si="49"/>
        <v>1</v>
      </c>
      <c r="O750" s="33" t="s">
        <v>8</v>
      </c>
      <c r="P750" s="23"/>
      <c r="Q750" s="38" t="s">
        <v>3144</v>
      </c>
      <c r="R750" s="30" t="s">
        <v>3196</v>
      </c>
      <c r="S750" s="32" t="s">
        <v>3195</v>
      </c>
      <c r="T750" s="30" t="s">
        <v>59</v>
      </c>
      <c r="U750" s="32" t="s">
        <v>58</v>
      </c>
      <c r="V750" s="30">
        <v>1</v>
      </c>
      <c r="W750" s="32" t="s">
        <v>133</v>
      </c>
      <c r="X750" s="40" t="s">
        <v>132</v>
      </c>
      <c r="Y750" s="29"/>
      <c r="Z750" s="28"/>
      <c r="AA750" s="26"/>
      <c r="AB750" s="25"/>
      <c r="AC750" s="25"/>
      <c r="AD750" s="25"/>
      <c r="AE750" s="25"/>
      <c r="AF750" s="24"/>
      <c r="AG750" s="264"/>
      <c r="AH750" s="293"/>
      <c r="AI750" s="293"/>
      <c r="AJ750" s="294"/>
      <c r="AK750" s="27">
        <v>382523</v>
      </c>
      <c r="AL750" s="331">
        <f t="shared" si="50"/>
        <v>382523</v>
      </c>
    </row>
    <row r="751" spans="1:38" ht="75" customHeight="1" x14ac:dyDescent="0.35">
      <c r="A751" s="31" t="s">
        <v>3194</v>
      </c>
      <c r="B751" s="30" t="s">
        <v>3193</v>
      </c>
      <c r="C751" s="106" t="s">
        <v>3192</v>
      </c>
      <c r="D751" s="30" t="s">
        <v>468</v>
      </c>
      <c r="E751" s="32" t="s">
        <v>858</v>
      </c>
      <c r="F751" s="108" t="str">
        <f t="shared" si="48"/>
        <v>|||||||||||</v>
      </c>
      <c r="G751" s="107">
        <v>34</v>
      </c>
      <c r="H751" s="35">
        <v>45535</v>
      </c>
      <c r="I751" s="23" t="s">
        <v>7</v>
      </c>
      <c r="J751" s="34">
        <v>46568</v>
      </c>
      <c r="K751" s="23" t="s">
        <v>7</v>
      </c>
      <c r="L751" s="34" t="s">
        <v>1</v>
      </c>
      <c r="M751" s="23" t="s">
        <v>1</v>
      </c>
      <c r="N751" s="23">
        <f t="shared" si="49"/>
        <v>0</v>
      </c>
      <c r="O751" s="33" t="s">
        <v>7</v>
      </c>
      <c r="P751" s="23"/>
      <c r="Q751" s="38" t="s">
        <v>3144</v>
      </c>
      <c r="R751" s="30" t="s">
        <v>764</v>
      </c>
      <c r="S751" s="32" t="s">
        <v>3191</v>
      </c>
      <c r="T751" s="30" t="s">
        <v>59</v>
      </c>
      <c r="U751" s="32" t="s">
        <v>58</v>
      </c>
      <c r="V751" s="30">
        <v>1</v>
      </c>
      <c r="W751" s="32" t="s">
        <v>1</v>
      </c>
      <c r="X751" s="40"/>
      <c r="Y751" s="29"/>
      <c r="Z751" s="28"/>
      <c r="AA751" s="26"/>
      <c r="AB751" s="25"/>
      <c r="AC751" s="25"/>
      <c r="AD751" s="25"/>
      <c r="AE751" s="25"/>
      <c r="AF751" s="24"/>
      <c r="AG751" s="264"/>
      <c r="AH751" s="293"/>
      <c r="AI751" s="293"/>
      <c r="AJ751" s="294"/>
      <c r="AK751" s="27">
        <v>505208</v>
      </c>
      <c r="AL751" s="331">
        <f t="shared" si="50"/>
        <v>505208</v>
      </c>
    </row>
    <row r="752" spans="1:38" ht="75" customHeight="1" x14ac:dyDescent="0.35">
      <c r="A752" s="31" t="s">
        <v>3190</v>
      </c>
      <c r="B752" s="30" t="s">
        <v>3189</v>
      </c>
      <c r="C752" s="106" t="s">
        <v>3188</v>
      </c>
      <c r="D752" s="30" t="s">
        <v>19</v>
      </c>
      <c r="E752" s="32" t="s">
        <v>9</v>
      </c>
      <c r="F752" s="108" t="str">
        <f t="shared" si="48"/>
        <v>|||||||</v>
      </c>
      <c r="G752" s="107">
        <v>22</v>
      </c>
      <c r="H752" s="35">
        <v>45292</v>
      </c>
      <c r="I752" s="23" t="s">
        <v>8</v>
      </c>
      <c r="J752" s="34">
        <v>45962</v>
      </c>
      <c r="K752" s="23" t="s">
        <v>7</v>
      </c>
      <c r="L752" s="34" t="s">
        <v>1</v>
      </c>
      <c r="M752" s="23" t="s">
        <v>1</v>
      </c>
      <c r="N752" s="23">
        <f t="shared" si="49"/>
        <v>0</v>
      </c>
      <c r="O752" s="33" t="s">
        <v>7</v>
      </c>
      <c r="P752" s="23"/>
      <c r="Q752" s="38" t="s">
        <v>3144</v>
      </c>
      <c r="R752" s="30" t="s">
        <v>3167</v>
      </c>
      <c r="S752" s="32" t="s">
        <v>3187</v>
      </c>
      <c r="T752" s="30" t="s">
        <v>3</v>
      </c>
      <c r="U752" s="32" t="s">
        <v>3186</v>
      </c>
      <c r="V752" s="30">
        <v>4</v>
      </c>
      <c r="W752" s="32" t="s">
        <v>1</v>
      </c>
      <c r="X752" s="30"/>
      <c r="Y752" s="29"/>
      <c r="Z752" s="28"/>
      <c r="AA752" s="26"/>
      <c r="AB752" s="25"/>
      <c r="AC752" s="25"/>
      <c r="AD752" s="25"/>
      <c r="AE752" s="25"/>
      <c r="AF752" s="24"/>
      <c r="AG752" s="264"/>
      <c r="AH752" s="293"/>
      <c r="AI752" s="293"/>
      <c r="AJ752" s="294"/>
      <c r="AK752" s="27">
        <v>498684</v>
      </c>
      <c r="AL752" s="331">
        <f t="shared" si="50"/>
        <v>498684</v>
      </c>
    </row>
    <row r="753" spans="1:38" ht="75" customHeight="1" x14ac:dyDescent="0.35">
      <c r="A753" s="31" t="s">
        <v>3185</v>
      </c>
      <c r="B753" s="30" t="s">
        <v>3182</v>
      </c>
      <c r="C753" s="106" t="s">
        <v>3181</v>
      </c>
      <c r="D753" s="30" t="s">
        <v>468</v>
      </c>
      <c r="E753" s="32" t="s">
        <v>9</v>
      </c>
      <c r="F753" s="108" t="str">
        <f t="shared" si="48"/>
        <v>|||||||||||||||||||||||||||</v>
      </c>
      <c r="G753" s="107">
        <v>83.466666666666669</v>
      </c>
      <c r="H753" s="35">
        <v>45278</v>
      </c>
      <c r="I753" s="23" t="s">
        <v>8</v>
      </c>
      <c r="J753" s="34">
        <v>47819</v>
      </c>
      <c r="K753" s="23" t="s">
        <v>7</v>
      </c>
      <c r="L753" s="34" t="s">
        <v>1</v>
      </c>
      <c r="M753" s="23" t="s">
        <v>1</v>
      </c>
      <c r="N753" s="23">
        <f t="shared" si="49"/>
        <v>0</v>
      </c>
      <c r="O753" s="33" t="s">
        <v>7</v>
      </c>
      <c r="P753" s="23"/>
      <c r="Q753" s="38" t="s">
        <v>3144</v>
      </c>
      <c r="R753" s="30" t="s">
        <v>3167</v>
      </c>
      <c r="S753" s="32" t="s">
        <v>2976</v>
      </c>
      <c r="T753" s="30" t="s">
        <v>1381</v>
      </c>
      <c r="U753" s="32" t="s">
        <v>3184</v>
      </c>
      <c r="V753" s="30">
        <v>36</v>
      </c>
      <c r="W753" s="32" t="s">
        <v>1</v>
      </c>
      <c r="X753" s="30"/>
      <c r="Y753" s="29"/>
      <c r="Z753" s="28"/>
      <c r="AA753" s="26"/>
      <c r="AB753" s="25"/>
      <c r="AC753" s="25"/>
      <c r="AD753" s="25"/>
      <c r="AE753" s="25"/>
      <c r="AF753" s="24"/>
      <c r="AG753" s="264"/>
      <c r="AH753" s="293"/>
      <c r="AI753" s="293"/>
      <c r="AJ753" s="294"/>
      <c r="AK753" s="27">
        <v>492679</v>
      </c>
      <c r="AL753" s="331">
        <f t="shared" si="50"/>
        <v>492679</v>
      </c>
    </row>
    <row r="754" spans="1:38" ht="75" customHeight="1" x14ac:dyDescent="0.35">
      <c r="A754" s="31" t="s">
        <v>3183</v>
      </c>
      <c r="B754" s="30" t="s">
        <v>3182</v>
      </c>
      <c r="C754" s="106" t="s">
        <v>3181</v>
      </c>
      <c r="D754" s="30" t="s">
        <v>468</v>
      </c>
      <c r="E754" s="32" t="s">
        <v>9</v>
      </c>
      <c r="F754" s="108" t="str">
        <f t="shared" si="48"/>
        <v>||||||||||||||||</v>
      </c>
      <c r="G754" s="107">
        <v>50.733333333333334</v>
      </c>
      <c r="H754" s="35">
        <v>45422</v>
      </c>
      <c r="I754" s="23" t="s">
        <v>8</v>
      </c>
      <c r="J754" s="34">
        <v>46967</v>
      </c>
      <c r="K754" s="23" t="s">
        <v>7</v>
      </c>
      <c r="L754" s="34" t="s">
        <v>1</v>
      </c>
      <c r="M754" s="23" t="s">
        <v>1</v>
      </c>
      <c r="N754" s="23">
        <f t="shared" si="49"/>
        <v>0</v>
      </c>
      <c r="O754" s="33" t="s">
        <v>7</v>
      </c>
      <c r="P754" s="23"/>
      <c r="Q754" s="38" t="s">
        <v>3144</v>
      </c>
      <c r="R754" s="30" t="s">
        <v>3180</v>
      </c>
      <c r="S754" s="32" t="s">
        <v>2976</v>
      </c>
      <c r="T754" s="30" t="s">
        <v>1256</v>
      </c>
      <c r="U754" s="32" t="s">
        <v>3179</v>
      </c>
      <c r="V754" s="30">
        <v>36</v>
      </c>
      <c r="W754" s="32" t="s">
        <v>1</v>
      </c>
      <c r="X754" s="30"/>
      <c r="Y754" s="29"/>
      <c r="Z754" s="28"/>
      <c r="AA754" s="26"/>
      <c r="AB754" s="25"/>
      <c r="AC754" s="25"/>
      <c r="AD754" s="25"/>
      <c r="AE754" s="25"/>
      <c r="AF754" s="24"/>
      <c r="AG754" s="264"/>
      <c r="AH754" s="293"/>
      <c r="AI754" s="293"/>
      <c r="AJ754" s="294"/>
      <c r="AK754" s="27">
        <v>492678</v>
      </c>
      <c r="AL754" s="331">
        <f t="shared" si="50"/>
        <v>492678</v>
      </c>
    </row>
    <row r="755" spans="1:38" ht="75" customHeight="1" x14ac:dyDescent="0.35">
      <c r="A755" s="31" t="s">
        <v>3178</v>
      </c>
      <c r="B755" s="30" t="s">
        <v>3177</v>
      </c>
      <c r="C755" s="106" t="s">
        <v>82</v>
      </c>
      <c r="D755" s="30" t="s">
        <v>468</v>
      </c>
      <c r="E755" s="32" t="s">
        <v>9</v>
      </c>
      <c r="F755" s="108" t="str">
        <f t="shared" si="48"/>
        <v>||||||||||||||||</v>
      </c>
      <c r="G755" s="107">
        <v>49.933333333333337</v>
      </c>
      <c r="H755" s="35">
        <v>45251</v>
      </c>
      <c r="I755" s="23" t="s">
        <v>8</v>
      </c>
      <c r="J755" s="34">
        <v>46771</v>
      </c>
      <c r="K755" s="23" t="s">
        <v>7</v>
      </c>
      <c r="L755" s="34" t="s">
        <v>1</v>
      </c>
      <c r="M755" s="23" t="s">
        <v>1</v>
      </c>
      <c r="N755" s="23">
        <f t="shared" si="49"/>
        <v>0</v>
      </c>
      <c r="O755" s="33" t="s">
        <v>7</v>
      </c>
      <c r="P755" s="23"/>
      <c r="Q755" s="38" t="s">
        <v>3144</v>
      </c>
      <c r="R755" s="30" t="s">
        <v>3176</v>
      </c>
      <c r="S755" s="32" t="s">
        <v>2327</v>
      </c>
      <c r="T755" s="30" t="s">
        <v>232</v>
      </c>
      <c r="U755" s="32" t="s">
        <v>3175</v>
      </c>
      <c r="V755" s="30">
        <v>27</v>
      </c>
      <c r="W755" s="32" t="s">
        <v>1</v>
      </c>
      <c r="X755" s="30"/>
      <c r="Y755" s="29"/>
      <c r="Z755" s="28"/>
      <c r="AA755" s="26"/>
      <c r="AB755" s="25"/>
      <c r="AC755" s="25"/>
      <c r="AD755" s="25"/>
      <c r="AE755" s="25"/>
      <c r="AF755" s="24"/>
      <c r="AG755" s="264"/>
      <c r="AH755" s="293"/>
      <c r="AI755" s="293"/>
      <c r="AJ755" s="294"/>
      <c r="AK755" s="27">
        <v>491495</v>
      </c>
      <c r="AL755" s="331">
        <f t="shared" si="50"/>
        <v>491495</v>
      </c>
    </row>
    <row r="756" spans="1:38" ht="75" customHeight="1" x14ac:dyDescent="0.35">
      <c r="A756" s="31" t="s">
        <v>3174</v>
      </c>
      <c r="B756" s="30" t="s">
        <v>3173</v>
      </c>
      <c r="C756" s="106" t="s">
        <v>3172</v>
      </c>
      <c r="D756" s="30" t="s">
        <v>40</v>
      </c>
      <c r="E756" s="32" t="s">
        <v>9</v>
      </c>
      <c r="F756" s="108" t="str">
        <f t="shared" si="48"/>
        <v>||||||||||||||||||||</v>
      </c>
      <c r="G756" s="107">
        <v>60.5</v>
      </c>
      <c r="H756" s="35">
        <v>45338</v>
      </c>
      <c r="I756" s="23" t="s">
        <v>8</v>
      </c>
      <c r="J756" s="34">
        <v>47178</v>
      </c>
      <c r="K756" s="23" t="s">
        <v>7</v>
      </c>
      <c r="L756" s="34" t="s">
        <v>1</v>
      </c>
      <c r="M756" s="23" t="s">
        <v>1</v>
      </c>
      <c r="N756" s="23">
        <f t="shared" si="49"/>
        <v>0</v>
      </c>
      <c r="O756" s="33" t="s">
        <v>7</v>
      </c>
      <c r="P756" s="23"/>
      <c r="Q756" s="38" t="s">
        <v>3144</v>
      </c>
      <c r="R756" s="30" t="s">
        <v>3171</v>
      </c>
      <c r="S756" s="32" t="s">
        <v>2332</v>
      </c>
      <c r="T756" s="30" t="s">
        <v>59</v>
      </c>
      <c r="U756" s="32" t="s">
        <v>58</v>
      </c>
      <c r="V756" s="30">
        <v>1</v>
      </c>
      <c r="W756" s="32" t="s">
        <v>1</v>
      </c>
      <c r="X756" s="30"/>
      <c r="Y756" s="29" t="s">
        <v>25</v>
      </c>
      <c r="Z756" s="28"/>
      <c r="AA756" s="26"/>
      <c r="AB756" s="25"/>
      <c r="AC756" s="25"/>
      <c r="AD756" s="25"/>
      <c r="AE756" s="25"/>
      <c r="AF756" s="24"/>
      <c r="AG756" s="264"/>
      <c r="AH756" s="293"/>
      <c r="AI756" s="293"/>
      <c r="AJ756" s="294" t="s">
        <v>35</v>
      </c>
      <c r="AK756" s="27">
        <v>483259</v>
      </c>
      <c r="AL756" s="331">
        <f t="shared" si="50"/>
        <v>483259</v>
      </c>
    </row>
    <row r="757" spans="1:38" ht="75" customHeight="1" x14ac:dyDescent="0.35">
      <c r="A757" s="31" t="s">
        <v>3170</v>
      </c>
      <c r="B757" s="30" t="s">
        <v>3169</v>
      </c>
      <c r="C757" s="106" t="s">
        <v>3168</v>
      </c>
      <c r="D757" s="30" t="s">
        <v>19</v>
      </c>
      <c r="E757" s="32" t="s">
        <v>213</v>
      </c>
      <c r="F757" s="108" t="str">
        <f t="shared" si="48"/>
        <v>|||||||||||||||||</v>
      </c>
      <c r="G757" s="107">
        <v>52.366666666666667</v>
      </c>
      <c r="H757" s="35">
        <v>45189</v>
      </c>
      <c r="I757" s="23" t="s">
        <v>8</v>
      </c>
      <c r="J757" s="34">
        <v>46783</v>
      </c>
      <c r="K757" s="23" t="s">
        <v>7</v>
      </c>
      <c r="L757" s="34" t="s">
        <v>1</v>
      </c>
      <c r="M757" s="23" t="s">
        <v>1</v>
      </c>
      <c r="N757" s="23">
        <f t="shared" si="49"/>
        <v>0</v>
      </c>
      <c r="O757" s="33" t="s">
        <v>7</v>
      </c>
      <c r="P757" s="23"/>
      <c r="Q757" s="38" t="s">
        <v>3144</v>
      </c>
      <c r="R757" s="30" t="s">
        <v>3167</v>
      </c>
      <c r="S757" s="32" t="s">
        <v>3166</v>
      </c>
      <c r="T757" s="30" t="s">
        <v>3</v>
      </c>
      <c r="U757" s="32" t="s">
        <v>2833</v>
      </c>
      <c r="V757" s="30">
        <v>2</v>
      </c>
      <c r="W757" s="32" t="s">
        <v>1</v>
      </c>
      <c r="X757" s="30"/>
      <c r="Y757" s="29"/>
      <c r="Z757" s="28"/>
      <c r="AA757" s="26"/>
      <c r="AB757" s="25"/>
      <c r="AC757" s="25"/>
      <c r="AD757" s="25"/>
      <c r="AE757" s="25"/>
      <c r="AF757" s="24"/>
      <c r="AG757" s="264"/>
      <c r="AH757" s="293" t="s">
        <v>23</v>
      </c>
      <c r="AI757" s="293"/>
      <c r="AJ757" s="294"/>
      <c r="AK757" s="27">
        <v>474880</v>
      </c>
      <c r="AL757" s="331">
        <f t="shared" si="50"/>
        <v>474880</v>
      </c>
    </row>
    <row r="758" spans="1:38" ht="75" customHeight="1" x14ac:dyDescent="0.35">
      <c r="A758" s="31" t="s">
        <v>3165</v>
      </c>
      <c r="B758" s="30" t="s">
        <v>3164</v>
      </c>
      <c r="C758" s="106" t="s">
        <v>3163</v>
      </c>
      <c r="D758" s="30" t="s">
        <v>468</v>
      </c>
      <c r="E758" s="32" t="s">
        <v>9</v>
      </c>
      <c r="F758" s="108" t="str">
        <f t="shared" si="48"/>
        <v>|||||||||||||||</v>
      </c>
      <c r="G758" s="107">
        <v>45</v>
      </c>
      <c r="H758" s="35">
        <v>45169</v>
      </c>
      <c r="I758" s="23" t="s">
        <v>8</v>
      </c>
      <c r="J758" s="34">
        <v>46538</v>
      </c>
      <c r="K758" s="23" t="s">
        <v>7</v>
      </c>
      <c r="L758" s="34" t="s">
        <v>1</v>
      </c>
      <c r="M758" s="23" t="s">
        <v>1</v>
      </c>
      <c r="N758" s="23">
        <f t="shared" si="49"/>
        <v>0</v>
      </c>
      <c r="O758" s="33" t="s">
        <v>7</v>
      </c>
      <c r="P758" s="23"/>
      <c r="Q758" s="38" t="s">
        <v>3144</v>
      </c>
      <c r="R758" s="30" t="s">
        <v>3162</v>
      </c>
      <c r="S758" s="32" t="s">
        <v>3161</v>
      </c>
      <c r="T758" s="30" t="s">
        <v>232</v>
      </c>
      <c r="U758" s="32" t="s">
        <v>3160</v>
      </c>
      <c r="V758" s="30">
        <v>9</v>
      </c>
      <c r="W758" s="32" t="s">
        <v>1</v>
      </c>
      <c r="X758" s="30"/>
      <c r="Y758" s="29"/>
      <c r="Z758" s="28"/>
      <c r="AA758" s="26"/>
      <c r="AB758" s="25"/>
      <c r="AC758" s="25"/>
      <c r="AD758" s="25"/>
      <c r="AE758" s="25"/>
      <c r="AF758" s="24"/>
      <c r="AG758" s="264"/>
      <c r="AH758" s="293"/>
      <c r="AI758" s="293"/>
      <c r="AJ758" s="294"/>
      <c r="AK758" s="27">
        <v>471972</v>
      </c>
      <c r="AL758" s="331">
        <f t="shared" si="50"/>
        <v>471972</v>
      </c>
    </row>
    <row r="759" spans="1:38" ht="75" customHeight="1" x14ac:dyDescent="0.35">
      <c r="A759" s="31" t="s">
        <v>3159</v>
      </c>
      <c r="B759" s="30" t="s">
        <v>3158</v>
      </c>
      <c r="C759" s="106" t="s">
        <v>3157</v>
      </c>
      <c r="D759" s="30" t="s">
        <v>468</v>
      </c>
      <c r="E759" s="32" t="s">
        <v>9</v>
      </c>
      <c r="F759" s="108" t="str">
        <f t="shared" si="48"/>
        <v>|||||||||||||||</v>
      </c>
      <c r="G759" s="107">
        <v>45.866666666666667</v>
      </c>
      <c r="H759" s="35">
        <v>45019</v>
      </c>
      <c r="I759" s="23" t="s">
        <v>8</v>
      </c>
      <c r="J759" s="34">
        <v>46416</v>
      </c>
      <c r="K759" s="23" t="s">
        <v>7</v>
      </c>
      <c r="L759" s="34" t="s">
        <v>1</v>
      </c>
      <c r="M759" s="23" t="s">
        <v>1</v>
      </c>
      <c r="N759" s="23">
        <f t="shared" si="49"/>
        <v>0</v>
      </c>
      <c r="O759" s="33" t="s">
        <v>7</v>
      </c>
      <c r="P759" s="23"/>
      <c r="Q759" s="38" t="s">
        <v>3144</v>
      </c>
      <c r="R759" s="30" t="s">
        <v>3156</v>
      </c>
      <c r="S759" s="32" t="s">
        <v>1859</v>
      </c>
      <c r="T759" s="30" t="s">
        <v>1032</v>
      </c>
      <c r="U759" s="32" t="s">
        <v>3155</v>
      </c>
      <c r="V759" s="30">
        <v>24</v>
      </c>
      <c r="W759" s="32" t="s">
        <v>1</v>
      </c>
      <c r="X759" s="30"/>
      <c r="Y759" s="29"/>
      <c r="Z759" s="28"/>
      <c r="AA759" s="26"/>
      <c r="AB759" s="25"/>
      <c r="AC759" s="25"/>
      <c r="AD759" s="25"/>
      <c r="AE759" s="25"/>
      <c r="AF759" s="24"/>
      <c r="AG759" s="264"/>
      <c r="AH759" s="293"/>
      <c r="AI759" s="293"/>
      <c r="AJ759" s="294"/>
      <c r="AK759" s="27">
        <v>463249</v>
      </c>
      <c r="AL759" s="331">
        <f t="shared" si="50"/>
        <v>463249</v>
      </c>
    </row>
    <row r="760" spans="1:38" ht="75" customHeight="1" x14ac:dyDescent="0.35">
      <c r="A760" s="31" t="s">
        <v>3154</v>
      </c>
      <c r="B760" s="30" t="s">
        <v>1189</v>
      </c>
      <c r="C760" s="106" t="s">
        <v>3153</v>
      </c>
      <c r="D760" s="30" t="s">
        <v>40</v>
      </c>
      <c r="E760" s="32" t="s">
        <v>9</v>
      </c>
      <c r="F760" s="108" t="str">
        <f t="shared" si="48"/>
        <v>|||||||||||</v>
      </c>
      <c r="G760" s="107">
        <v>34</v>
      </c>
      <c r="H760" s="35">
        <v>44958</v>
      </c>
      <c r="I760" s="23" t="s">
        <v>8</v>
      </c>
      <c r="J760" s="34">
        <v>45992</v>
      </c>
      <c r="K760" s="23" t="s">
        <v>7</v>
      </c>
      <c r="L760" s="34" t="s">
        <v>1</v>
      </c>
      <c r="M760" s="23" t="s">
        <v>1</v>
      </c>
      <c r="N760" s="23">
        <f t="shared" si="49"/>
        <v>0</v>
      </c>
      <c r="O760" s="33" t="s">
        <v>7</v>
      </c>
      <c r="P760" s="23"/>
      <c r="Q760" s="38" t="s">
        <v>3144</v>
      </c>
      <c r="R760" s="30" t="s">
        <v>3152</v>
      </c>
      <c r="S760" s="32" t="s">
        <v>3151</v>
      </c>
      <c r="T760" s="30" t="s">
        <v>59</v>
      </c>
      <c r="U760" s="32" t="s">
        <v>58</v>
      </c>
      <c r="V760" s="30">
        <v>1</v>
      </c>
      <c r="W760" s="32" t="s">
        <v>1</v>
      </c>
      <c r="X760" s="30"/>
      <c r="Y760" s="29"/>
      <c r="Z760" s="28"/>
      <c r="AA760" s="26"/>
      <c r="AB760" s="25"/>
      <c r="AC760" s="25"/>
      <c r="AD760" s="25"/>
      <c r="AE760" s="25"/>
      <c r="AF760" s="24"/>
      <c r="AG760" s="264"/>
      <c r="AH760" s="293"/>
      <c r="AI760" s="293"/>
      <c r="AJ760" s="294" t="s">
        <v>35</v>
      </c>
      <c r="AK760" s="27">
        <v>439546</v>
      </c>
      <c r="AL760" s="331">
        <f t="shared" si="50"/>
        <v>439546</v>
      </c>
    </row>
    <row r="761" spans="1:38" ht="75" customHeight="1" x14ac:dyDescent="0.35">
      <c r="A761" s="31" t="s">
        <v>3150</v>
      </c>
      <c r="B761" s="30" t="s">
        <v>3149</v>
      </c>
      <c r="C761" s="106" t="s">
        <v>3148</v>
      </c>
      <c r="D761" s="30" t="s">
        <v>541</v>
      </c>
      <c r="E761" s="32" t="s">
        <v>9</v>
      </c>
      <c r="F761" s="108" t="str">
        <f t="shared" si="48"/>
        <v>||||||||||||||||||||||</v>
      </c>
      <c r="G761" s="107">
        <v>67.900000000000006</v>
      </c>
      <c r="H761" s="35">
        <v>44838</v>
      </c>
      <c r="I761" s="23" t="s">
        <v>8</v>
      </c>
      <c r="J761" s="34">
        <v>46904</v>
      </c>
      <c r="K761" s="23" t="s">
        <v>7</v>
      </c>
      <c r="L761" s="34" t="s">
        <v>1</v>
      </c>
      <c r="M761" s="23" t="s">
        <v>1</v>
      </c>
      <c r="N761" s="23">
        <f t="shared" si="49"/>
        <v>0</v>
      </c>
      <c r="O761" s="33" t="s">
        <v>7</v>
      </c>
      <c r="P761" s="23"/>
      <c r="Q761" s="38" t="s">
        <v>3144</v>
      </c>
      <c r="R761" s="30" t="s">
        <v>557</v>
      </c>
      <c r="S761" s="32" t="s">
        <v>1211</v>
      </c>
      <c r="T761" s="30" t="s">
        <v>59</v>
      </c>
      <c r="U761" s="32" t="s">
        <v>58</v>
      </c>
      <c r="V761" s="30">
        <v>1</v>
      </c>
      <c r="W761" s="32" t="s">
        <v>1</v>
      </c>
      <c r="X761" s="30"/>
      <c r="Y761" s="29"/>
      <c r="Z761" s="28"/>
      <c r="AA761" s="26"/>
      <c r="AB761" s="25"/>
      <c r="AC761" s="25"/>
      <c r="AD761" s="25"/>
      <c r="AE761" s="25"/>
      <c r="AF761" s="24"/>
      <c r="AG761" s="264"/>
      <c r="AH761" s="293"/>
      <c r="AI761" s="293"/>
      <c r="AJ761" s="294"/>
      <c r="AK761" s="27">
        <v>437410</v>
      </c>
      <c r="AL761" s="312">
        <f t="shared" si="50"/>
        <v>437410</v>
      </c>
    </row>
    <row r="762" spans="1:38" ht="75" customHeight="1" thickBot="1" x14ac:dyDescent="0.4">
      <c r="A762" s="15" t="s">
        <v>3147</v>
      </c>
      <c r="B762" s="14" t="s">
        <v>3146</v>
      </c>
      <c r="C762" s="100" t="s">
        <v>3145</v>
      </c>
      <c r="D762" s="14" t="s">
        <v>19</v>
      </c>
      <c r="E762" s="16" t="s">
        <v>9</v>
      </c>
      <c r="F762" s="114" t="str">
        <f t="shared" si="48"/>
        <v>||||||||||||||||||||</v>
      </c>
      <c r="G762" s="113">
        <v>62.43333333333333</v>
      </c>
      <c r="H762" s="19">
        <v>44579</v>
      </c>
      <c r="I762" s="7" t="s">
        <v>8</v>
      </c>
      <c r="J762" s="18">
        <v>46478</v>
      </c>
      <c r="K762" s="7" t="s">
        <v>7</v>
      </c>
      <c r="L762" s="18" t="s">
        <v>1</v>
      </c>
      <c r="M762" s="7" t="s">
        <v>1</v>
      </c>
      <c r="N762" s="7">
        <f t="shared" si="49"/>
        <v>0</v>
      </c>
      <c r="O762" s="17" t="s">
        <v>7</v>
      </c>
      <c r="P762" s="7"/>
      <c r="Q762" s="22" t="s">
        <v>3144</v>
      </c>
      <c r="R762" s="14" t="s">
        <v>3143</v>
      </c>
      <c r="S762" s="16" t="s">
        <v>3142</v>
      </c>
      <c r="T762" s="14" t="s">
        <v>3</v>
      </c>
      <c r="U762" s="16" t="s">
        <v>3141</v>
      </c>
      <c r="V762" s="14">
        <v>5</v>
      </c>
      <c r="W762" s="16" t="s">
        <v>1</v>
      </c>
      <c r="X762" s="14"/>
      <c r="Y762" s="13" t="s">
        <v>25</v>
      </c>
      <c r="Z762" s="12" t="s">
        <v>89</v>
      </c>
      <c r="AA762" s="10"/>
      <c r="AB762" s="9"/>
      <c r="AC762" s="9" t="s">
        <v>25</v>
      </c>
      <c r="AD762" s="9"/>
      <c r="AE762" s="9" t="s">
        <v>0</v>
      </c>
      <c r="AF762" s="8"/>
      <c r="AG762" s="267"/>
      <c r="AH762" s="295" t="s">
        <v>23</v>
      </c>
      <c r="AI762" s="295"/>
      <c r="AJ762" s="296"/>
      <c r="AK762" s="11">
        <v>431951</v>
      </c>
      <c r="AL762" s="326">
        <f t="shared" si="50"/>
        <v>431951</v>
      </c>
    </row>
    <row r="763" spans="1:38" x14ac:dyDescent="0.35">
      <c r="Z763" s="1"/>
    </row>
    <row r="764" spans="1:38" x14ac:dyDescent="0.35">
      <c r="Z764" s="1"/>
    </row>
    <row r="765" spans="1:38" x14ac:dyDescent="0.35">
      <c r="Z765" s="1"/>
    </row>
    <row r="766" spans="1:38" ht="15" thickBot="1" x14ac:dyDescent="0.4">
      <c r="Z766" s="1"/>
    </row>
    <row r="767" spans="1:38" ht="46" customHeight="1" thickBot="1" x14ac:dyDescent="0.4">
      <c r="A767" s="338" t="s">
        <v>3140</v>
      </c>
      <c r="B767" s="339"/>
      <c r="C767" s="339"/>
      <c r="D767" s="339"/>
      <c r="E767" s="339"/>
      <c r="F767" s="339"/>
      <c r="G767" s="339"/>
      <c r="H767" s="339"/>
      <c r="I767" s="339"/>
      <c r="J767" s="339"/>
      <c r="K767" s="339"/>
      <c r="L767" s="339"/>
      <c r="M767" s="339"/>
      <c r="N767" s="339"/>
      <c r="O767" s="339"/>
      <c r="P767" s="339"/>
      <c r="Q767" s="339"/>
      <c r="R767" s="339"/>
      <c r="S767" s="339"/>
      <c r="T767" s="339"/>
      <c r="U767" s="339"/>
      <c r="V767" s="339"/>
      <c r="W767" s="339"/>
      <c r="X767" s="339"/>
      <c r="Y767" s="339"/>
      <c r="Z767" s="339"/>
      <c r="AA767" s="339"/>
      <c r="AB767" s="339"/>
      <c r="AC767" s="339"/>
      <c r="AD767" s="339"/>
      <c r="AE767" s="339"/>
      <c r="AF767" s="339"/>
      <c r="AG767" s="339"/>
      <c r="AH767" s="339"/>
      <c r="AI767" s="339"/>
      <c r="AJ767" s="339"/>
      <c r="AK767" s="339"/>
      <c r="AL767" s="340"/>
    </row>
    <row r="768" spans="1:38" s="64" customFormat="1" ht="24" thickBot="1" x14ac:dyDescent="0.4">
      <c r="A768" s="94" t="s">
        <v>2905</v>
      </c>
      <c r="B768" s="91"/>
      <c r="C768" s="91"/>
      <c r="D768" s="89"/>
      <c r="E768" s="93"/>
      <c r="F768" s="92"/>
      <c r="G768" s="89"/>
      <c r="H768" s="91"/>
      <c r="I768" s="91"/>
      <c r="J768" s="91"/>
      <c r="K768" s="91"/>
      <c r="L768" s="91"/>
      <c r="M768" s="89"/>
      <c r="N768" s="91"/>
      <c r="O768" s="89"/>
      <c r="P768" s="90"/>
      <c r="Q768" s="90"/>
      <c r="R768" s="89"/>
      <c r="S768" s="89"/>
      <c r="T768" s="89"/>
      <c r="U768" s="89"/>
      <c r="V768" s="89"/>
      <c r="W768" s="89"/>
      <c r="X768" s="89"/>
      <c r="Y768" s="89"/>
      <c r="Z768" s="89"/>
      <c r="AA768" s="88"/>
      <c r="AB768" s="88"/>
      <c r="AC768" s="88"/>
      <c r="AD768" s="88"/>
      <c r="AE768" s="88"/>
      <c r="AF768" s="88"/>
      <c r="AG768" s="88"/>
      <c r="AH768" s="88"/>
      <c r="AI768" s="88"/>
      <c r="AJ768" s="88"/>
      <c r="AK768" s="88"/>
      <c r="AL768" s="305"/>
    </row>
    <row r="769" spans="1:1613" s="64" customFormat="1" ht="23.5" x14ac:dyDescent="0.35">
      <c r="A769" s="87" t="s">
        <v>2904</v>
      </c>
      <c r="B769" s="84"/>
      <c r="C769" s="84"/>
      <c r="D769" s="83"/>
      <c r="E769" s="86"/>
      <c r="F769" s="85"/>
      <c r="G769" s="83"/>
      <c r="H769" s="84"/>
      <c r="I769" s="84"/>
      <c r="J769" s="84"/>
      <c r="K769" s="84"/>
      <c r="L769" s="84"/>
      <c r="M769" s="83"/>
      <c r="N769" s="84"/>
      <c r="O769" s="83"/>
      <c r="P769" s="73"/>
      <c r="Q769" s="73"/>
      <c r="R769" s="83"/>
      <c r="S769" s="83"/>
      <c r="T769" s="83"/>
      <c r="U769" s="83"/>
      <c r="V769" s="83"/>
      <c r="W769" s="83"/>
      <c r="X769" s="83"/>
      <c r="Y769" s="83"/>
      <c r="Z769" s="83"/>
      <c r="AA769" s="72"/>
      <c r="AB769" s="72"/>
      <c r="AC769" s="72"/>
      <c r="AD769" s="72"/>
      <c r="AE769" s="72"/>
      <c r="AF769" s="72"/>
      <c r="AG769" s="72"/>
      <c r="AH769" s="72"/>
      <c r="AI769" s="72"/>
      <c r="AJ769" s="72"/>
      <c r="AK769" s="72"/>
      <c r="AL769" s="303"/>
    </row>
    <row r="770" spans="1:1613" s="64" customFormat="1" ht="23.5" x14ac:dyDescent="0.35">
      <c r="A770" s="82" t="s">
        <v>2903</v>
      </c>
      <c r="B770" s="81"/>
      <c r="C770" s="78"/>
      <c r="D770" s="73"/>
      <c r="E770" s="80"/>
      <c r="F770" s="79"/>
      <c r="G770" s="73"/>
      <c r="H770" s="78"/>
      <c r="I770" s="78"/>
      <c r="J770" s="78"/>
      <c r="K770" s="78"/>
      <c r="L770" s="78"/>
      <c r="M770" s="73"/>
      <c r="N770" s="78"/>
      <c r="O770" s="73"/>
      <c r="P770" s="73"/>
      <c r="Q770" s="73"/>
      <c r="R770" s="73"/>
      <c r="S770" s="73"/>
      <c r="T770" s="73"/>
      <c r="U770" s="73"/>
      <c r="V770" s="73"/>
      <c r="W770" s="73"/>
      <c r="X770" s="73"/>
      <c r="Y770" s="73"/>
      <c r="Z770" s="73"/>
      <c r="AA770" s="72"/>
      <c r="AB770" s="72"/>
      <c r="AC770" s="72"/>
      <c r="AD770" s="72"/>
      <c r="AE770" s="72"/>
      <c r="AF770" s="72"/>
      <c r="AG770" s="72"/>
      <c r="AH770" s="72"/>
      <c r="AI770" s="72"/>
      <c r="AJ770" s="72"/>
      <c r="AK770" s="72"/>
      <c r="AL770" s="303"/>
    </row>
    <row r="771" spans="1:1613" s="64" customFormat="1" ht="23.5" x14ac:dyDescent="0.35">
      <c r="A771" s="260" t="s">
        <v>2902</v>
      </c>
      <c r="B771" s="77"/>
      <c r="C771" s="74"/>
      <c r="D771" s="72"/>
      <c r="E771" s="76"/>
      <c r="F771" s="75"/>
      <c r="G771" s="72"/>
      <c r="H771" s="74"/>
      <c r="I771" s="74"/>
      <c r="J771" s="74"/>
      <c r="K771" s="74"/>
      <c r="L771" s="74"/>
      <c r="M771" s="72"/>
      <c r="N771" s="74"/>
      <c r="O771" s="72"/>
      <c r="P771" s="73"/>
      <c r="Q771" s="73"/>
      <c r="R771" s="72"/>
      <c r="S771" s="72"/>
      <c r="T771" s="72"/>
      <c r="U771" s="72"/>
      <c r="V771" s="72"/>
      <c r="W771" s="72"/>
      <c r="X771" s="72"/>
      <c r="Y771" s="72"/>
      <c r="Z771" s="72"/>
      <c r="AA771" s="72"/>
      <c r="AB771" s="72"/>
      <c r="AC771" s="72"/>
      <c r="AD771" s="72"/>
      <c r="AE771" s="72"/>
      <c r="AF771" s="72"/>
      <c r="AG771" s="72"/>
      <c r="AH771" s="72"/>
      <c r="AI771" s="72"/>
      <c r="AJ771" s="72"/>
      <c r="AK771" s="72"/>
      <c r="AL771" s="303"/>
    </row>
    <row r="772" spans="1:1613" s="64" customFormat="1" ht="24" thickBot="1" x14ac:dyDescent="0.4">
      <c r="A772" s="289" t="s">
        <v>2901</v>
      </c>
      <c r="B772" s="71"/>
      <c r="C772" s="68"/>
      <c r="D772" s="66"/>
      <c r="E772" s="70"/>
      <c r="F772" s="69"/>
      <c r="G772" s="66"/>
      <c r="H772" s="68"/>
      <c r="I772" s="68"/>
      <c r="J772" s="68"/>
      <c r="K772" s="68"/>
      <c r="L772" s="68"/>
      <c r="M772" s="66"/>
      <c r="N772" s="68"/>
      <c r="O772" s="66"/>
      <c r="P772" s="67"/>
      <c r="Q772" s="67"/>
      <c r="R772" s="66"/>
      <c r="S772" s="66"/>
      <c r="T772" s="66"/>
      <c r="U772" s="66"/>
      <c r="V772" s="66"/>
      <c r="W772" s="66"/>
      <c r="X772" s="66"/>
      <c r="Y772" s="66"/>
      <c r="Z772" s="66"/>
      <c r="AA772" s="65"/>
      <c r="AB772" s="65"/>
      <c r="AC772" s="65"/>
      <c r="AD772" s="65"/>
      <c r="AE772" s="65"/>
      <c r="AF772" s="65"/>
      <c r="AG772" s="65"/>
      <c r="AH772" s="65"/>
      <c r="AI772" s="65"/>
      <c r="AJ772" s="65"/>
      <c r="AK772" s="65"/>
      <c r="AL772" s="304"/>
    </row>
    <row r="773" spans="1:1613" s="56" customFormat="1" ht="80" customHeight="1" thickBot="1" x14ac:dyDescent="0.4">
      <c r="A773" s="62" t="s">
        <v>2900</v>
      </c>
      <c r="B773" s="60" t="s">
        <v>2899</v>
      </c>
      <c r="C773" s="62" t="s">
        <v>2898</v>
      </c>
      <c r="D773" s="60" t="s">
        <v>2897</v>
      </c>
      <c r="E773" s="62" t="s">
        <v>2896</v>
      </c>
      <c r="F773" s="346" t="s">
        <v>2895</v>
      </c>
      <c r="G773" s="347"/>
      <c r="H773" s="63" t="s">
        <v>2894</v>
      </c>
      <c r="I773" s="59" t="s">
        <v>2893</v>
      </c>
      <c r="J773" s="63" t="s">
        <v>2892</v>
      </c>
      <c r="K773" s="59" t="s">
        <v>2891</v>
      </c>
      <c r="L773" s="63" t="s">
        <v>2890</v>
      </c>
      <c r="M773" s="59" t="s">
        <v>2889</v>
      </c>
      <c r="N773" s="59" t="s">
        <v>2887</v>
      </c>
      <c r="O773" s="61" t="s">
        <v>2888</v>
      </c>
      <c r="P773" s="59" t="s">
        <v>2887</v>
      </c>
      <c r="Q773" s="62" t="s">
        <v>2886</v>
      </c>
      <c r="R773" s="61" t="s">
        <v>2885</v>
      </c>
      <c r="S773" s="62" t="s">
        <v>2884</v>
      </c>
      <c r="T773" s="61" t="s">
        <v>2883</v>
      </c>
      <c r="U773" s="62" t="s">
        <v>2882</v>
      </c>
      <c r="V773" s="61" t="s">
        <v>2881</v>
      </c>
      <c r="W773" s="341" t="s">
        <v>2880</v>
      </c>
      <c r="X773" s="342"/>
      <c r="Y773" s="343" t="s">
        <v>2879</v>
      </c>
      <c r="Z773" s="342"/>
      <c r="AA773" s="343" t="s">
        <v>2878</v>
      </c>
      <c r="AB773" s="343"/>
      <c r="AC773" s="343"/>
      <c r="AD773" s="343"/>
      <c r="AE773" s="343"/>
      <c r="AF773" s="343"/>
      <c r="AG773" s="341" t="s">
        <v>2877</v>
      </c>
      <c r="AH773" s="344"/>
      <c r="AI773" s="344"/>
      <c r="AJ773" s="342"/>
      <c r="AK773" s="59" t="s">
        <v>2876</v>
      </c>
      <c r="AL773" s="58" t="s">
        <v>2876</v>
      </c>
      <c r="AM773" s="57"/>
      <c r="AN773" s="57"/>
      <c r="AO773" s="57"/>
      <c r="AP773" s="57"/>
      <c r="AQ773" s="57"/>
      <c r="AR773" s="57"/>
      <c r="AS773" s="57"/>
      <c r="AT773" s="57"/>
      <c r="AU773" s="57"/>
      <c r="AV773" s="57"/>
      <c r="AW773" s="57"/>
      <c r="AX773" s="57"/>
      <c r="AY773" s="57"/>
      <c r="AZ773" s="57"/>
      <c r="BA773" s="57"/>
      <c r="BB773" s="57"/>
      <c r="BC773" s="57"/>
      <c r="BD773" s="57"/>
      <c r="BE773" s="57"/>
      <c r="BF773" s="57"/>
      <c r="BG773" s="57"/>
      <c r="BH773" s="57"/>
      <c r="BI773" s="57"/>
      <c r="BJ773" s="57"/>
      <c r="BK773" s="57"/>
      <c r="BL773" s="57"/>
      <c r="BM773" s="57"/>
      <c r="BN773" s="57"/>
      <c r="BO773" s="57"/>
      <c r="BP773" s="57"/>
      <c r="BQ773" s="57"/>
      <c r="BR773" s="57"/>
      <c r="BS773" s="57"/>
      <c r="BT773" s="57"/>
      <c r="BU773" s="57"/>
      <c r="BV773" s="57"/>
      <c r="BW773" s="57"/>
      <c r="BX773" s="57"/>
      <c r="BY773" s="57"/>
      <c r="BZ773" s="57"/>
      <c r="CA773" s="57"/>
      <c r="CB773" s="57"/>
      <c r="CC773" s="57"/>
      <c r="CD773" s="57"/>
      <c r="CE773" s="57"/>
      <c r="CF773" s="57"/>
      <c r="CG773" s="57"/>
      <c r="CH773" s="57"/>
      <c r="CI773" s="57"/>
      <c r="CJ773" s="57"/>
      <c r="CK773" s="57"/>
      <c r="CL773" s="57"/>
      <c r="CM773" s="57"/>
      <c r="CN773" s="57"/>
      <c r="CO773" s="57"/>
      <c r="CP773" s="57"/>
      <c r="CQ773" s="57"/>
      <c r="CR773" s="57"/>
      <c r="CS773" s="57"/>
      <c r="CT773" s="57"/>
      <c r="CU773" s="57"/>
      <c r="CV773" s="57"/>
      <c r="CW773" s="57"/>
      <c r="CX773" s="57"/>
      <c r="CY773" s="57"/>
      <c r="CZ773" s="57"/>
      <c r="DA773" s="57"/>
      <c r="DB773" s="57"/>
      <c r="DC773" s="57"/>
      <c r="DD773" s="57"/>
      <c r="DE773" s="57"/>
      <c r="DF773" s="57"/>
      <c r="DG773" s="57"/>
      <c r="DH773" s="57"/>
      <c r="DI773" s="57"/>
      <c r="DJ773" s="57"/>
      <c r="DK773" s="57"/>
      <c r="DL773" s="57"/>
      <c r="DM773" s="57"/>
      <c r="DN773" s="57"/>
      <c r="DO773" s="57"/>
      <c r="DP773" s="57"/>
      <c r="DQ773" s="57"/>
      <c r="DR773" s="57"/>
      <c r="DS773" s="57"/>
      <c r="DT773" s="57"/>
      <c r="DU773" s="57"/>
      <c r="DV773" s="57"/>
      <c r="DW773" s="57"/>
      <c r="DX773" s="57"/>
      <c r="DY773" s="57"/>
      <c r="DZ773" s="57"/>
      <c r="EA773" s="57"/>
      <c r="EB773" s="57"/>
      <c r="EC773" s="57"/>
      <c r="ED773" s="57"/>
      <c r="EE773" s="57"/>
      <c r="EF773" s="57"/>
      <c r="EG773" s="57"/>
      <c r="EH773" s="57"/>
      <c r="EI773" s="57"/>
      <c r="EJ773" s="57"/>
      <c r="EK773" s="57"/>
      <c r="EL773" s="57"/>
      <c r="EM773" s="57"/>
      <c r="EN773" s="57"/>
      <c r="EO773" s="57"/>
      <c r="EP773" s="57"/>
      <c r="EQ773" s="57"/>
      <c r="ER773" s="57"/>
      <c r="ES773" s="57"/>
      <c r="ET773" s="57"/>
      <c r="EU773" s="57"/>
      <c r="EV773" s="57"/>
      <c r="EW773" s="57"/>
      <c r="EX773" s="57"/>
      <c r="EY773" s="57"/>
      <c r="EZ773" s="57"/>
      <c r="FA773" s="57"/>
      <c r="FB773" s="57"/>
      <c r="FC773" s="57"/>
      <c r="FD773" s="57"/>
      <c r="FE773" s="57"/>
      <c r="FF773" s="57"/>
      <c r="FG773" s="57"/>
      <c r="FH773" s="57"/>
      <c r="FI773" s="57"/>
      <c r="FJ773" s="57"/>
      <c r="FK773" s="57"/>
      <c r="FL773" s="57"/>
      <c r="FM773" s="57"/>
      <c r="FN773" s="57"/>
      <c r="FO773" s="57"/>
      <c r="FP773" s="57"/>
      <c r="FQ773" s="57"/>
      <c r="FR773" s="57"/>
      <c r="FS773" s="57"/>
      <c r="FT773" s="57"/>
      <c r="FU773" s="57"/>
      <c r="FV773" s="57"/>
      <c r="FW773" s="57"/>
      <c r="FX773" s="57"/>
      <c r="FY773" s="57"/>
      <c r="FZ773" s="57"/>
      <c r="GA773" s="57"/>
      <c r="GB773" s="57"/>
      <c r="GC773" s="57"/>
      <c r="GD773" s="57"/>
      <c r="GE773" s="57"/>
      <c r="GF773" s="57"/>
      <c r="GG773" s="57"/>
      <c r="GH773" s="57"/>
      <c r="GI773" s="57"/>
      <c r="GJ773" s="57"/>
      <c r="GK773" s="57"/>
      <c r="GL773" s="57"/>
      <c r="GM773" s="57"/>
      <c r="GN773" s="57"/>
      <c r="GO773" s="57"/>
      <c r="GP773" s="57"/>
      <c r="GQ773" s="57"/>
      <c r="GR773" s="57"/>
      <c r="GS773" s="57"/>
      <c r="GT773" s="57"/>
      <c r="GU773" s="57"/>
      <c r="GV773" s="57"/>
      <c r="GW773" s="57"/>
      <c r="GX773" s="57"/>
      <c r="GY773" s="57"/>
      <c r="GZ773" s="57"/>
      <c r="HA773" s="57"/>
      <c r="HB773" s="57"/>
      <c r="HC773" s="57"/>
      <c r="HD773" s="57"/>
      <c r="HE773" s="57"/>
      <c r="HF773" s="57"/>
      <c r="HG773" s="57"/>
      <c r="HH773" s="57"/>
      <c r="HI773" s="57"/>
      <c r="HJ773" s="57"/>
      <c r="HK773" s="57"/>
      <c r="HL773" s="57"/>
      <c r="HM773" s="57"/>
      <c r="HN773" s="57"/>
      <c r="HO773" s="57"/>
      <c r="HP773" s="57"/>
      <c r="HQ773" s="57"/>
      <c r="HR773" s="57"/>
      <c r="HS773" s="57"/>
      <c r="HT773" s="57"/>
      <c r="HU773" s="57"/>
      <c r="HV773" s="57"/>
      <c r="HW773" s="57"/>
      <c r="HX773" s="57"/>
      <c r="HY773" s="57"/>
      <c r="HZ773" s="57"/>
      <c r="IA773" s="57"/>
      <c r="IB773" s="57"/>
      <c r="IC773" s="57"/>
      <c r="ID773" s="57"/>
      <c r="IE773" s="57"/>
      <c r="IF773" s="57"/>
      <c r="IG773" s="57"/>
      <c r="IH773" s="57"/>
      <c r="II773" s="57"/>
      <c r="IJ773" s="57"/>
      <c r="IK773" s="57"/>
      <c r="IL773" s="57"/>
      <c r="IM773" s="57"/>
      <c r="IN773" s="57"/>
      <c r="IO773" s="57"/>
      <c r="IP773" s="57"/>
      <c r="IQ773" s="57"/>
      <c r="IR773" s="57"/>
      <c r="IS773" s="57"/>
      <c r="IT773" s="57"/>
      <c r="IU773" s="57"/>
      <c r="IV773" s="57"/>
      <c r="IW773" s="57"/>
      <c r="IX773" s="57"/>
      <c r="IY773" s="57"/>
      <c r="IZ773" s="57"/>
      <c r="JA773" s="57"/>
      <c r="JB773" s="57"/>
      <c r="JC773" s="57"/>
      <c r="JD773" s="57"/>
      <c r="JE773" s="57"/>
      <c r="JF773" s="57"/>
      <c r="JG773" s="57"/>
      <c r="JH773" s="57"/>
      <c r="JI773" s="57"/>
      <c r="JJ773" s="57"/>
      <c r="JK773" s="57"/>
      <c r="JL773" s="57"/>
      <c r="JM773" s="57"/>
      <c r="JN773" s="57"/>
      <c r="JO773" s="57"/>
      <c r="JP773" s="57"/>
      <c r="JQ773" s="57"/>
      <c r="JR773" s="57"/>
      <c r="JS773" s="57"/>
      <c r="JT773" s="57"/>
      <c r="JU773" s="57"/>
      <c r="JV773" s="57"/>
      <c r="JW773" s="57"/>
      <c r="JX773" s="57"/>
      <c r="JY773" s="57"/>
      <c r="JZ773" s="57"/>
      <c r="KA773" s="57"/>
      <c r="KB773" s="57"/>
      <c r="KC773" s="57"/>
      <c r="KD773" s="57"/>
      <c r="KE773" s="57"/>
      <c r="KF773" s="57"/>
      <c r="KG773" s="57"/>
      <c r="KH773" s="57"/>
      <c r="KI773" s="57"/>
      <c r="KJ773" s="57"/>
      <c r="KK773" s="57"/>
      <c r="KL773" s="57"/>
      <c r="KM773" s="57"/>
      <c r="KN773" s="57"/>
      <c r="KO773" s="57"/>
      <c r="KP773" s="57"/>
      <c r="KQ773" s="57"/>
      <c r="KR773" s="57"/>
      <c r="KS773" s="57"/>
      <c r="KT773" s="57"/>
      <c r="KU773" s="57"/>
      <c r="KV773" s="57"/>
      <c r="KW773" s="57"/>
      <c r="KX773" s="57"/>
      <c r="KY773" s="57"/>
      <c r="KZ773" s="57"/>
      <c r="LA773" s="57"/>
      <c r="LB773" s="57"/>
      <c r="LC773" s="57"/>
      <c r="LD773" s="57"/>
      <c r="LE773" s="57"/>
      <c r="LF773" s="57"/>
      <c r="LG773" s="57"/>
      <c r="LH773" s="57"/>
      <c r="LI773" s="57"/>
      <c r="LJ773" s="57"/>
      <c r="LK773" s="57"/>
      <c r="LL773" s="57"/>
      <c r="LM773" s="57"/>
      <c r="LN773" s="57"/>
      <c r="LO773" s="57"/>
      <c r="LP773" s="57"/>
      <c r="LQ773" s="57"/>
      <c r="LR773" s="57"/>
      <c r="LS773" s="57"/>
      <c r="LT773" s="57"/>
      <c r="LU773" s="57"/>
      <c r="LV773" s="57"/>
      <c r="LW773" s="57"/>
      <c r="LX773" s="57"/>
      <c r="LY773" s="57"/>
      <c r="LZ773" s="57"/>
      <c r="MA773" s="57"/>
      <c r="MB773" s="57"/>
      <c r="MC773" s="57"/>
      <c r="MD773" s="57"/>
      <c r="ME773" s="57"/>
      <c r="MF773" s="57"/>
      <c r="MG773" s="57"/>
      <c r="MH773" s="57"/>
      <c r="MI773" s="57"/>
      <c r="MJ773" s="57"/>
      <c r="MK773" s="57"/>
      <c r="ML773" s="57"/>
      <c r="MM773" s="57"/>
      <c r="MN773" s="57"/>
      <c r="MO773" s="57"/>
      <c r="MP773" s="57"/>
      <c r="MQ773" s="57"/>
      <c r="MR773" s="57"/>
      <c r="MS773" s="57"/>
      <c r="MT773" s="57"/>
      <c r="MU773" s="57"/>
      <c r="MV773" s="57"/>
      <c r="MW773" s="57"/>
      <c r="MX773" s="57"/>
      <c r="MY773" s="57"/>
      <c r="MZ773" s="57"/>
      <c r="NA773" s="57"/>
      <c r="NB773" s="57"/>
      <c r="NC773" s="57"/>
      <c r="ND773" s="57"/>
      <c r="NE773" s="57"/>
      <c r="NF773" s="57"/>
      <c r="NG773" s="57"/>
      <c r="NH773" s="57"/>
      <c r="NI773" s="57"/>
      <c r="NJ773" s="57"/>
      <c r="NK773" s="57"/>
      <c r="NL773" s="57"/>
      <c r="NM773" s="57"/>
      <c r="NN773" s="57"/>
      <c r="NO773" s="57"/>
      <c r="NP773" s="57"/>
      <c r="NQ773" s="57"/>
      <c r="NR773" s="57"/>
      <c r="NS773" s="57"/>
      <c r="NT773" s="57"/>
      <c r="NU773" s="57"/>
      <c r="NV773" s="57"/>
      <c r="NW773" s="57"/>
      <c r="NX773" s="57"/>
      <c r="NY773" s="57"/>
      <c r="NZ773" s="57"/>
      <c r="OA773" s="57"/>
      <c r="OB773" s="57"/>
      <c r="OC773" s="57"/>
      <c r="OD773" s="57"/>
      <c r="OE773" s="57"/>
      <c r="OF773" s="57"/>
      <c r="OG773" s="57"/>
      <c r="OH773" s="57"/>
      <c r="OI773" s="57"/>
      <c r="OJ773" s="57"/>
      <c r="OK773" s="57"/>
      <c r="OL773" s="57"/>
      <c r="OM773" s="57"/>
      <c r="ON773" s="57"/>
      <c r="OO773" s="57"/>
      <c r="OP773" s="57"/>
      <c r="OQ773" s="57"/>
      <c r="OR773" s="57"/>
      <c r="OS773" s="57"/>
      <c r="OT773" s="57"/>
      <c r="OU773" s="57"/>
      <c r="OV773" s="57"/>
      <c r="OW773" s="57"/>
      <c r="OX773" s="57"/>
      <c r="OY773" s="57"/>
      <c r="OZ773" s="57"/>
      <c r="PA773" s="57"/>
      <c r="PB773" s="57"/>
      <c r="PC773" s="57"/>
      <c r="PD773" s="57"/>
      <c r="PE773" s="57"/>
      <c r="PF773" s="57"/>
      <c r="PG773" s="57"/>
      <c r="PH773" s="57"/>
      <c r="PI773" s="57"/>
      <c r="PJ773" s="57"/>
      <c r="PK773" s="57"/>
      <c r="PL773" s="57"/>
      <c r="PM773" s="57"/>
      <c r="PN773" s="57"/>
      <c r="PO773" s="57"/>
      <c r="PP773" s="57"/>
      <c r="PQ773" s="57"/>
      <c r="PR773" s="57"/>
      <c r="PS773" s="57"/>
      <c r="PT773" s="57"/>
      <c r="PU773" s="57"/>
      <c r="PV773" s="57"/>
      <c r="PW773" s="57"/>
      <c r="PX773" s="57"/>
      <c r="PY773" s="57"/>
      <c r="PZ773" s="57"/>
      <c r="QA773" s="57"/>
      <c r="QB773" s="57"/>
      <c r="QC773" s="57"/>
      <c r="QD773" s="57"/>
      <c r="QE773" s="57"/>
      <c r="QF773" s="57"/>
      <c r="QG773" s="57"/>
      <c r="QH773" s="57"/>
      <c r="QI773" s="57"/>
      <c r="QJ773" s="57"/>
      <c r="QK773" s="57"/>
      <c r="QL773" s="57"/>
      <c r="QM773" s="57"/>
      <c r="QN773" s="57"/>
      <c r="QO773" s="57"/>
      <c r="QP773" s="57"/>
      <c r="QQ773" s="57"/>
      <c r="QR773" s="57"/>
      <c r="QS773" s="57"/>
      <c r="QT773" s="57"/>
      <c r="QU773" s="57"/>
      <c r="QV773" s="57"/>
      <c r="QW773" s="57"/>
      <c r="QX773" s="57"/>
      <c r="QY773" s="57"/>
      <c r="QZ773" s="57"/>
      <c r="RA773" s="57"/>
      <c r="RB773" s="57"/>
      <c r="RC773" s="57"/>
      <c r="RD773" s="57"/>
      <c r="RE773" s="57"/>
      <c r="RF773" s="57"/>
      <c r="RG773" s="57"/>
      <c r="RH773" s="57"/>
      <c r="RI773" s="57"/>
      <c r="RJ773" s="57"/>
      <c r="RK773" s="57"/>
      <c r="RL773" s="57"/>
      <c r="RM773" s="57"/>
      <c r="RN773" s="57"/>
      <c r="RO773" s="57"/>
      <c r="RP773" s="57"/>
      <c r="RQ773" s="57"/>
      <c r="RR773" s="57"/>
      <c r="RS773" s="57"/>
      <c r="RT773" s="57"/>
      <c r="RU773" s="57"/>
      <c r="RV773" s="57"/>
      <c r="RW773" s="57"/>
      <c r="RX773" s="57"/>
      <c r="RY773" s="57"/>
      <c r="RZ773" s="57"/>
      <c r="SA773" s="57"/>
      <c r="SB773" s="57"/>
      <c r="SC773" s="57"/>
      <c r="SD773" s="57"/>
      <c r="SE773" s="57"/>
      <c r="SF773" s="57"/>
      <c r="SG773" s="57"/>
      <c r="SH773" s="57"/>
      <c r="SI773" s="57"/>
      <c r="SJ773" s="57"/>
      <c r="SK773" s="57"/>
      <c r="SL773" s="57"/>
      <c r="SM773" s="57"/>
      <c r="SN773" s="57"/>
      <c r="SO773" s="57"/>
      <c r="SP773" s="57"/>
      <c r="SQ773" s="57"/>
      <c r="SR773" s="57"/>
      <c r="SS773" s="57"/>
      <c r="ST773" s="57"/>
      <c r="SU773" s="57"/>
      <c r="SV773" s="57"/>
      <c r="SW773" s="57"/>
      <c r="SX773" s="57"/>
      <c r="SY773" s="57"/>
      <c r="SZ773" s="57"/>
      <c r="TA773" s="57"/>
      <c r="TB773" s="57"/>
      <c r="TC773" s="57"/>
      <c r="TD773" s="57"/>
      <c r="TE773" s="57"/>
      <c r="TF773" s="57"/>
      <c r="TG773" s="57"/>
      <c r="TH773" s="57"/>
      <c r="TI773" s="57"/>
      <c r="TJ773" s="57"/>
      <c r="TK773" s="57"/>
      <c r="TL773" s="57"/>
      <c r="TM773" s="57"/>
      <c r="TN773" s="57"/>
      <c r="TO773" s="57"/>
      <c r="TP773" s="57"/>
      <c r="TQ773" s="57"/>
      <c r="TR773" s="57"/>
      <c r="TS773" s="57"/>
      <c r="TT773" s="57"/>
      <c r="TU773" s="57"/>
      <c r="TV773" s="57"/>
      <c r="TW773" s="57"/>
      <c r="TX773" s="57"/>
      <c r="TY773" s="57"/>
      <c r="TZ773" s="57"/>
      <c r="UA773" s="57"/>
      <c r="UB773" s="57"/>
      <c r="UC773" s="57"/>
      <c r="UD773" s="57"/>
      <c r="UE773" s="57"/>
      <c r="UF773" s="57"/>
      <c r="UG773" s="57"/>
      <c r="UH773" s="57"/>
      <c r="UI773" s="57"/>
      <c r="UJ773" s="57"/>
      <c r="UK773" s="57"/>
      <c r="UL773" s="57"/>
      <c r="UM773" s="57"/>
      <c r="UN773" s="57"/>
      <c r="UO773" s="57"/>
      <c r="UP773" s="57"/>
      <c r="UQ773" s="57"/>
      <c r="UR773" s="57"/>
      <c r="US773" s="57"/>
      <c r="UT773" s="57"/>
      <c r="UU773" s="57"/>
      <c r="UV773" s="57"/>
      <c r="UW773" s="57"/>
      <c r="UX773" s="57"/>
      <c r="UY773" s="57"/>
      <c r="UZ773" s="57"/>
      <c r="VA773" s="57"/>
      <c r="VB773" s="57"/>
      <c r="VC773" s="57"/>
      <c r="VD773" s="57"/>
      <c r="VE773" s="57"/>
      <c r="VF773" s="57"/>
      <c r="VG773" s="57"/>
      <c r="VH773" s="57"/>
      <c r="VI773" s="57"/>
      <c r="VJ773" s="57"/>
      <c r="VK773" s="57"/>
      <c r="VL773" s="57"/>
      <c r="VM773" s="57"/>
      <c r="VN773" s="57"/>
      <c r="VO773" s="57"/>
      <c r="VP773" s="57"/>
      <c r="VQ773" s="57"/>
      <c r="VR773" s="57"/>
      <c r="VS773" s="57"/>
      <c r="VT773" s="57"/>
      <c r="VU773" s="57"/>
      <c r="VV773" s="57"/>
      <c r="VW773" s="57"/>
      <c r="VX773" s="57"/>
      <c r="VY773" s="57"/>
      <c r="VZ773" s="57"/>
      <c r="WA773" s="57"/>
      <c r="WB773" s="57"/>
      <c r="WC773" s="57"/>
      <c r="WD773" s="57"/>
      <c r="WE773" s="57"/>
      <c r="WF773" s="57"/>
      <c r="WG773" s="57"/>
      <c r="WH773" s="57"/>
      <c r="WI773" s="57"/>
      <c r="WJ773" s="57"/>
      <c r="WK773" s="57"/>
      <c r="WL773" s="57"/>
      <c r="WM773" s="57"/>
      <c r="WN773" s="57"/>
      <c r="WO773" s="57"/>
      <c r="WP773" s="57"/>
      <c r="WQ773" s="57"/>
      <c r="WR773" s="57"/>
      <c r="WS773" s="57"/>
      <c r="WT773" s="57"/>
      <c r="WU773" s="57"/>
      <c r="WV773" s="57"/>
      <c r="WW773" s="57"/>
      <c r="WX773" s="57"/>
      <c r="WY773" s="57"/>
      <c r="WZ773" s="57"/>
      <c r="XA773" s="57"/>
      <c r="XB773" s="57"/>
      <c r="XC773" s="57"/>
      <c r="XD773" s="57"/>
      <c r="XE773" s="57"/>
      <c r="XF773" s="57"/>
      <c r="XG773" s="57"/>
      <c r="XH773" s="57"/>
      <c r="XI773" s="57"/>
      <c r="XJ773" s="57"/>
      <c r="XK773" s="57"/>
      <c r="XL773" s="57"/>
      <c r="XM773" s="57"/>
      <c r="XN773" s="57"/>
      <c r="XO773" s="57"/>
      <c r="XP773" s="57"/>
      <c r="XQ773" s="57"/>
      <c r="XR773" s="57"/>
      <c r="XS773" s="57"/>
      <c r="XT773" s="57"/>
      <c r="XU773" s="57"/>
      <c r="XV773" s="57"/>
      <c r="XW773" s="57"/>
      <c r="XX773" s="57"/>
      <c r="XY773" s="57"/>
      <c r="XZ773" s="57"/>
      <c r="YA773" s="57"/>
      <c r="YB773" s="57"/>
      <c r="YC773" s="57"/>
      <c r="YD773" s="57"/>
      <c r="YE773" s="57"/>
      <c r="YF773" s="57"/>
      <c r="YG773" s="57"/>
      <c r="YH773" s="57"/>
      <c r="YI773" s="57"/>
      <c r="YJ773" s="57"/>
      <c r="YK773" s="57"/>
      <c r="YL773" s="57"/>
      <c r="YM773" s="57"/>
      <c r="YN773" s="57"/>
      <c r="YO773" s="57"/>
      <c r="YP773" s="57"/>
      <c r="YQ773" s="57"/>
      <c r="YR773" s="57"/>
      <c r="YS773" s="57"/>
      <c r="YT773" s="57"/>
      <c r="YU773" s="57"/>
      <c r="YV773" s="57"/>
      <c r="YW773" s="57"/>
      <c r="YX773" s="57"/>
      <c r="YY773" s="57"/>
      <c r="YZ773" s="57"/>
      <c r="ZA773" s="57"/>
      <c r="ZB773" s="57"/>
      <c r="ZC773" s="57"/>
      <c r="ZD773" s="57"/>
      <c r="ZE773" s="57"/>
      <c r="ZF773" s="57"/>
      <c r="ZG773" s="57"/>
      <c r="ZH773" s="57"/>
      <c r="ZI773" s="57"/>
      <c r="ZJ773" s="57"/>
      <c r="ZK773" s="57"/>
      <c r="ZL773" s="57"/>
      <c r="ZM773" s="57"/>
      <c r="ZN773" s="57"/>
      <c r="ZO773" s="57"/>
      <c r="ZP773" s="57"/>
      <c r="ZQ773" s="57"/>
      <c r="ZR773" s="57"/>
      <c r="ZS773" s="57"/>
      <c r="ZT773" s="57"/>
      <c r="ZU773" s="57"/>
      <c r="ZV773" s="57"/>
      <c r="ZW773" s="57"/>
      <c r="ZX773" s="57"/>
      <c r="ZY773" s="57"/>
      <c r="ZZ773" s="57"/>
      <c r="AAA773" s="57"/>
      <c r="AAB773" s="57"/>
      <c r="AAC773" s="57"/>
      <c r="AAD773" s="57"/>
      <c r="AAE773" s="57"/>
      <c r="AAF773" s="57"/>
      <c r="AAG773" s="57"/>
      <c r="AAH773" s="57"/>
      <c r="AAI773" s="57"/>
      <c r="AAJ773" s="57"/>
      <c r="AAK773" s="57"/>
      <c r="AAL773" s="57"/>
      <c r="AAM773" s="57"/>
      <c r="AAN773" s="57"/>
      <c r="AAO773" s="57"/>
      <c r="AAP773" s="57"/>
      <c r="AAQ773" s="57"/>
      <c r="AAR773" s="57"/>
      <c r="AAS773" s="57"/>
      <c r="AAT773" s="57"/>
      <c r="AAU773" s="57"/>
      <c r="AAV773" s="57"/>
      <c r="AAW773" s="57"/>
      <c r="AAX773" s="57"/>
      <c r="AAY773" s="57"/>
      <c r="AAZ773" s="57"/>
      <c r="ABA773" s="57"/>
      <c r="ABB773" s="57"/>
      <c r="ABC773" s="57"/>
      <c r="ABD773" s="57"/>
      <c r="ABE773" s="57"/>
      <c r="ABF773" s="57"/>
      <c r="ABG773" s="57"/>
      <c r="ABH773" s="57"/>
      <c r="ABI773" s="57"/>
      <c r="ABJ773" s="57"/>
      <c r="ABK773" s="57"/>
      <c r="ABL773" s="57"/>
      <c r="ABM773" s="57"/>
      <c r="ABN773" s="57"/>
      <c r="ABO773" s="57"/>
      <c r="ABP773" s="57"/>
      <c r="ABQ773" s="57"/>
      <c r="ABR773" s="57"/>
      <c r="ABS773" s="57"/>
      <c r="ABT773" s="57"/>
      <c r="ABU773" s="57"/>
      <c r="ABV773" s="57"/>
      <c r="ABW773" s="57"/>
      <c r="ABX773" s="57"/>
      <c r="ABY773" s="57"/>
      <c r="ABZ773" s="57"/>
      <c r="ACA773" s="57"/>
      <c r="ACB773" s="57"/>
      <c r="ACC773" s="57"/>
      <c r="ACD773" s="57"/>
      <c r="ACE773" s="57"/>
      <c r="ACF773" s="57"/>
      <c r="ACG773" s="57"/>
      <c r="ACH773" s="57"/>
      <c r="ACI773" s="57"/>
      <c r="ACJ773" s="57"/>
      <c r="ACK773" s="57"/>
      <c r="ACL773" s="57"/>
      <c r="ACM773" s="57"/>
      <c r="ACN773" s="57"/>
      <c r="ACO773" s="57"/>
      <c r="ACP773" s="57"/>
      <c r="ACQ773" s="57"/>
      <c r="ACR773" s="57"/>
      <c r="ACS773" s="57"/>
      <c r="ACT773" s="57"/>
      <c r="ACU773" s="57"/>
      <c r="ACV773" s="57"/>
      <c r="ACW773" s="57"/>
      <c r="ACX773" s="57"/>
      <c r="ACY773" s="57"/>
      <c r="ACZ773" s="57"/>
      <c r="ADA773" s="57"/>
      <c r="ADB773" s="57"/>
      <c r="ADC773" s="57"/>
      <c r="ADD773" s="57"/>
      <c r="ADE773" s="57"/>
      <c r="ADF773" s="57"/>
      <c r="ADG773" s="57"/>
      <c r="ADH773" s="57"/>
      <c r="ADI773" s="57"/>
      <c r="ADJ773" s="57"/>
      <c r="ADK773" s="57"/>
      <c r="ADL773" s="57"/>
      <c r="ADM773" s="57"/>
      <c r="ADN773" s="57"/>
      <c r="ADO773" s="57"/>
      <c r="ADP773" s="57"/>
      <c r="ADQ773" s="57"/>
      <c r="ADR773" s="57"/>
      <c r="ADS773" s="57"/>
      <c r="ADT773" s="57"/>
      <c r="ADU773" s="57"/>
      <c r="ADV773" s="57"/>
      <c r="ADW773" s="57"/>
      <c r="ADX773" s="57"/>
      <c r="ADY773" s="57"/>
      <c r="ADZ773" s="57"/>
      <c r="AEA773" s="57"/>
      <c r="AEB773" s="57"/>
      <c r="AEC773" s="57"/>
      <c r="AED773" s="57"/>
      <c r="AEE773" s="57"/>
      <c r="AEF773" s="57"/>
      <c r="AEG773" s="57"/>
      <c r="AEH773" s="57"/>
      <c r="AEI773" s="57"/>
      <c r="AEJ773" s="57"/>
      <c r="AEK773" s="57"/>
      <c r="AEL773" s="57"/>
      <c r="AEM773" s="57"/>
      <c r="AEN773" s="57"/>
      <c r="AEO773" s="57"/>
      <c r="AEP773" s="57"/>
      <c r="AEQ773" s="57"/>
      <c r="AER773" s="57"/>
      <c r="AES773" s="57"/>
      <c r="AET773" s="57"/>
      <c r="AEU773" s="57"/>
      <c r="AEV773" s="57"/>
      <c r="AEW773" s="57"/>
      <c r="AEX773" s="57"/>
      <c r="AEY773" s="57"/>
      <c r="AEZ773" s="57"/>
      <c r="AFA773" s="57"/>
      <c r="AFB773" s="57"/>
      <c r="AFC773" s="57"/>
      <c r="AFD773" s="57"/>
      <c r="AFE773" s="57"/>
      <c r="AFF773" s="57"/>
      <c r="AFG773" s="57"/>
      <c r="AFH773" s="57"/>
      <c r="AFI773" s="57"/>
      <c r="AFJ773" s="57"/>
      <c r="AFK773" s="57"/>
      <c r="AFL773" s="57"/>
      <c r="AFM773" s="57"/>
      <c r="AFN773" s="57"/>
      <c r="AFO773" s="57"/>
      <c r="AFP773" s="57"/>
      <c r="AFQ773" s="57"/>
      <c r="AFR773" s="57"/>
      <c r="AFS773" s="57"/>
      <c r="AFT773" s="57"/>
      <c r="AFU773" s="57"/>
      <c r="AFV773" s="57"/>
      <c r="AFW773" s="57"/>
      <c r="AFX773" s="57"/>
      <c r="AFY773" s="57"/>
      <c r="AFZ773" s="57"/>
      <c r="AGA773" s="57"/>
      <c r="AGB773" s="57"/>
      <c r="AGC773" s="57"/>
      <c r="AGD773" s="57"/>
      <c r="AGE773" s="57"/>
      <c r="AGF773" s="57"/>
      <c r="AGG773" s="57"/>
      <c r="AGH773" s="57"/>
      <c r="AGI773" s="57"/>
      <c r="AGJ773" s="57"/>
      <c r="AGK773" s="57"/>
      <c r="AGL773" s="57"/>
      <c r="AGM773" s="57"/>
      <c r="AGN773" s="57"/>
      <c r="AGO773" s="57"/>
      <c r="AGP773" s="57"/>
      <c r="AGQ773" s="57"/>
      <c r="AGR773" s="57"/>
      <c r="AGS773" s="57"/>
      <c r="AGT773" s="57"/>
      <c r="AGU773" s="57"/>
      <c r="AGV773" s="57"/>
      <c r="AGW773" s="57"/>
      <c r="AGX773" s="57"/>
      <c r="AGY773" s="57"/>
      <c r="AGZ773" s="57"/>
      <c r="AHA773" s="57"/>
      <c r="AHB773" s="57"/>
      <c r="AHC773" s="57"/>
      <c r="AHD773" s="57"/>
      <c r="AHE773" s="57"/>
      <c r="AHF773" s="57"/>
      <c r="AHG773" s="57"/>
      <c r="AHH773" s="57"/>
      <c r="AHI773" s="57"/>
      <c r="AHJ773" s="57"/>
      <c r="AHK773" s="57"/>
      <c r="AHL773" s="57"/>
      <c r="AHM773" s="57"/>
      <c r="AHN773" s="57"/>
      <c r="AHO773" s="57"/>
      <c r="AHP773" s="57"/>
      <c r="AHQ773" s="57"/>
      <c r="AHR773" s="57"/>
      <c r="AHS773" s="57"/>
      <c r="AHT773" s="57"/>
      <c r="AHU773" s="57"/>
      <c r="AHV773" s="57"/>
      <c r="AHW773" s="57"/>
      <c r="AHX773" s="57"/>
      <c r="AHY773" s="57"/>
      <c r="AHZ773" s="57"/>
      <c r="AIA773" s="57"/>
      <c r="AIB773" s="57"/>
      <c r="AIC773" s="57"/>
      <c r="AID773" s="57"/>
      <c r="AIE773" s="57"/>
      <c r="AIF773" s="57"/>
      <c r="AIG773" s="57"/>
      <c r="AIH773" s="57"/>
      <c r="AII773" s="57"/>
      <c r="AIJ773" s="57"/>
      <c r="AIK773" s="57"/>
      <c r="AIL773" s="57"/>
      <c r="AIM773" s="57"/>
      <c r="AIN773" s="57"/>
      <c r="AIO773" s="57"/>
      <c r="AIP773" s="57"/>
      <c r="AIQ773" s="57"/>
      <c r="AIR773" s="57"/>
      <c r="AIS773" s="57"/>
      <c r="AIT773" s="57"/>
      <c r="AIU773" s="57"/>
      <c r="AIV773" s="57"/>
      <c r="AIW773" s="57"/>
      <c r="AIX773" s="57"/>
      <c r="AIY773" s="57"/>
      <c r="AIZ773" s="57"/>
      <c r="AJA773" s="57"/>
      <c r="AJB773" s="57"/>
      <c r="AJC773" s="57"/>
      <c r="AJD773" s="57"/>
      <c r="AJE773" s="57"/>
      <c r="AJF773" s="57"/>
      <c r="AJG773" s="57"/>
      <c r="AJH773" s="57"/>
      <c r="AJI773" s="57"/>
      <c r="AJJ773" s="57"/>
      <c r="AJK773" s="57"/>
      <c r="AJL773" s="57"/>
      <c r="AJM773" s="57"/>
      <c r="AJN773" s="57"/>
      <c r="AJO773" s="57"/>
      <c r="AJP773" s="57"/>
      <c r="AJQ773" s="57"/>
      <c r="AJR773" s="57"/>
      <c r="AJS773" s="57"/>
      <c r="AJT773" s="57"/>
      <c r="AJU773" s="57"/>
      <c r="AJV773" s="57"/>
      <c r="AJW773" s="57"/>
      <c r="AJX773" s="57"/>
      <c r="AJY773" s="57"/>
      <c r="AJZ773" s="57"/>
      <c r="AKA773" s="57"/>
      <c r="AKB773" s="57"/>
      <c r="AKC773" s="57"/>
      <c r="AKD773" s="57"/>
      <c r="AKE773" s="57"/>
      <c r="AKF773" s="57"/>
      <c r="AKG773" s="57"/>
      <c r="AKH773" s="57"/>
      <c r="AKI773" s="57"/>
      <c r="AKJ773" s="57"/>
      <c r="AKK773" s="57"/>
      <c r="AKL773" s="57"/>
      <c r="AKM773" s="57"/>
      <c r="AKN773" s="57"/>
      <c r="AKO773" s="57"/>
      <c r="AKP773" s="57"/>
      <c r="AKQ773" s="57"/>
      <c r="AKR773" s="57"/>
      <c r="AKS773" s="57"/>
      <c r="AKT773" s="57"/>
      <c r="AKU773" s="57"/>
      <c r="AKV773" s="57"/>
      <c r="AKW773" s="57"/>
      <c r="AKX773" s="57"/>
      <c r="AKY773" s="57"/>
      <c r="AKZ773" s="57"/>
      <c r="ALA773" s="57"/>
      <c r="ALB773" s="57"/>
      <c r="ALC773" s="57"/>
      <c r="ALD773" s="57"/>
      <c r="ALE773" s="57"/>
      <c r="ALF773" s="57"/>
      <c r="ALG773" s="57"/>
      <c r="ALH773" s="57"/>
      <c r="ALI773" s="57"/>
      <c r="ALJ773" s="57"/>
      <c r="ALK773" s="57"/>
      <c r="ALL773" s="57"/>
      <c r="ALM773" s="57"/>
      <c r="ALN773" s="57"/>
      <c r="ALO773" s="57"/>
      <c r="ALP773" s="57"/>
      <c r="ALQ773" s="57"/>
      <c r="ALR773" s="57"/>
      <c r="ALS773" s="57"/>
      <c r="ALT773" s="57"/>
      <c r="ALU773" s="57"/>
      <c r="ALV773" s="57"/>
      <c r="ALW773" s="57"/>
      <c r="ALX773" s="57"/>
      <c r="ALY773" s="57"/>
      <c r="ALZ773" s="57"/>
      <c r="AMA773" s="57"/>
      <c r="AMB773" s="57"/>
      <c r="AMC773" s="57"/>
      <c r="AMD773" s="57"/>
      <c r="AME773" s="57"/>
      <c r="AMF773" s="57"/>
      <c r="AMG773" s="57"/>
      <c r="AMH773" s="57"/>
      <c r="AMI773" s="57"/>
      <c r="AMJ773" s="57"/>
      <c r="AMK773" s="57"/>
      <c r="AML773" s="57"/>
      <c r="AMM773" s="57"/>
      <c r="AMN773" s="57"/>
      <c r="AMO773" s="57"/>
      <c r="AMP773" s="57"/>
      <c r="AMQ773" s="57"/>
      <c r="AMR773" s="57"/>
      <c r="AMS773" s="57"/>
      <c r="AMT773" s="57"/>
      <c r="AMU773" s="57"/>
      <c r="AMV773" s="57"/>
      <c r="AMW773" s="57"/>
      <c r="AMX773" s="57"/>
      <c r="AMY773" s="57"/>
      <c r="AMZ773" s="57"/>
      <c r="ANA773" s="57"/>
      <c r="ANB773" s="57"/>
      <c r="ANC773" s="57"/>
      <c r="AND773" s="57"/>
      <c r="ANE773" s="57"/>
      <c r="ANF773" s="57"/>
      <c r="ANG773" s="57"/>
      <c r="ANH773" s="57"/>
      <c r="ANI773" s="57"/>
      <c r="ANJ773" s="57"/>
      <c r="ANK773" s="57"/>
      <c r="ANL773" s="57"/>
      <c r="ANM773" s="57"/>
      <c r="ANN773" s="57"/>
      <c r="ANO773" s="57"/>
      <c r="ANP773" s="57"/>
      <c r="ANQ773" s="57"/>
      <c r="ANR773" s="57"/>
      <c r="ANS773" s="57"/>
      <c r="ANT773" s="57"/>
      <c r="ANU773" s="57"/>
      <c r="ANV773" s="57"/>
      <c r="ANW773" s="57"/>
      <c r="ANX773" s="57"/>
      <c r="ANY773" s="57"/>
      <c r="ANZ773" s="57"/>
      <c r="AOA773" s="57"/>
      <c r="AOB773" s="57"/>
      <c r="AOC773" s="57"/>
      <c r="AOD773" s="57"/>
      <c r="AOE773" s="57"/>
      <c r="AOF773" s="57"/>
      <c r="AOG773" s="57"/>
      <c r="AOH773" s="57"/>
      <c r="AOI773" s="57"/>
      <c r="AOJ773" s="57"/>
      <c r="AOK773" s="57"/>
      <c r="AOL773" s="57"/>
      <c r="AOM773" s="57"/>
      <c r="AON773" s="57"/>
      <c r="AOO773" s="57"/>
      <c r="AOP773" s="57"/>
      <c r="AOQ773" s="57"/>
      <c r="AOR773" s="57"/>
      <c r="AOS773" s="57"/>
      <c r="AOT773" s="57"/>
      <c r="AOU773" s="57"/>
      <c r="AOV773" s="57"/>
      <c r="AOW773" s="57"/>
      <c r="AOX773" s="57"/>
      <c r="AOY773" s="57"/>
      <c r="AOZ773" s="57"/>
      <c r="APA773" s="57"/>
      <c r="APB773" s="57"/>
      <c r="APC773" s="57"/>
      <c r="APD773" s="57"/>
      <c r="APE773" s="57"/>
      <c r="APF773" s="57"/>
      <c r="APG773" s="57"/>
      <c r="APH773" s="57"/>
      <c r="API773" s="57"/>
      <c r="APJ773" s="57"/>
      <c r="APK773" s="57"/>
      <c r="APL773" s="57"/>
      <c r="APM773" s="57"/>
      <c r="APN773" s="57"/>
      <c r="APO773" s="57"/>
      <c r="APP773" s="57"/>
      <c r="APQ773" s="57"/>
      <c r="APR773" s="57"/>
      <c r="APS773" s="57"/>
      <c r="APT773" s="57"/>
      <c r="APU773" s="57"/>
      <c r="APV773" s="57"/>
      <c r="APW773" s="57"/>
      <c r="APX773" s="57"/>
      <c r="APY773" s="57"/>
      <c r="APZ773" s="57"/>
      <c r="AQA773" s="57"/>
      <c r="AQB773" s="57"/>
      <c r="AQC773" s="57"/>
      <c r="AQD773" s="57"/>
      <c r="AQE773" s="57"/>
      <c r="AQF773" s="57"/>
      <c r="AQG773" s="57"/>
      <c r="AQH773" s="57"/>
      <c r="AQI773" s="57"/>
      <c r="AQJ773" s="57"/>
      <c r="AQK773" s="57"/>
      <c r="AQL773" s="57"/>
      <c r="AQM773" s="57"/>
      <c r="AQN773" s="57"/>
      <c r="AQO773" s="57"/>
      <c r="AQP773" s="57"/>
      <c r="AQQ773" s="57"/>
      <c r="AQR773" s="57"/>
      <c r="AQS773" s="57"/>
      <c r="AQT773" s="57"/>
      <c r="AQU773" s="57"/>
      <c r="AQV773" s="57"/>
      <c r="AQW773" s="57"/>
      <c r="AQX773" s="57"/>
      <c r="AQY773" s="57"/>
      <c r="AQZ773" s="57"/>
      <c r="ARA773" s="57"/>
      <c r="ARB773" s="57"/>
      <c r="ARC773" s="57"/>
      <c r="ARD773" s="57"/>
      <c r="ARE773" s="57"/>
      <c r="ARF773" s="57"/>
      <c r="ARG773" s="57"/>
      <c r="ARH773" s="57"/>
      <c r="ARI773" s="57"/>
      <c r="ARJ773" s="57"/>
      <c r="ARK773" s="57"/>
      <c r="ARL773" s="57"/>
      <c r="ARM773" s="57"/>
      <c r="ARN773" s="57"/>
      <c r="ARO773" s="57"/>
      <c r="ARP773" s="57"/>
      <c r="ARQ773" s="57"/>
      <c r="ARR773" s="57"/>
      <c r="ARS773" s="57"/>
      <c r="ART773" s="57"/>
      <c r="ARU773" s="57"/>
      <c r="ARV773" s="57"/>
      <c r="ARW773" s="57"/>
      <c r="ARX773" s="57"/>
      <c r="ARY773" s="57"/>
      <c r="ARZ773" s="57"/>
      <c r="ASA773" s="57"/>
      <c r="ASB773" s="57"/>
      <c r="ASC773" s="57"/>
      <c r="ASD773" s="57"/>
      <c r="ASE773" s="57"/>
      <c r="ASF773" s="57"/>
      <c r="ASG773" s="57"/>
      <c r="ASH773" s="57"/>
      <c r="ASI773" s="57"/>
      <c r="ASJ773" s="57"/>
      <c r="ASK773" s="57"/>
      <c r="ASL773" s="57"/>
      <c r="ASM773" s="57"/>
      <c r="ASN773" s="57"/>
      <c r="ASO773" s="57"/>
      <c r="ASP773" s="57"/>
      <c r="ASQ773" s="57"/>
      <c r="ASR773" s="57"/>
      <c r="ASS773" s="57"/>
      <c r="AST773" s="57"/>
      <c r="ASU773" s="57"/>
      <c r="ASV773" s="57"/>
      <c r="ASW773" s="57"/>
      <c r="ASX773" s="57"/>
      <c r="ASY773" s="57"/>
      <c r="ASZ773" s="57"/>
      <c r="ATA773" s="57"/>
      <c r="ATB773" s="57"/>
      <c r="ATC773" s="57"/>
      <c r="ATD773" s="57"/>
      <c r="ATE773" s="57"/>
      <c r="ATF773" s="57"/>
      <c r="ATG773" s="57"/>
      <c r="ATH773" s="57"/>
      <c r="ATI773" s="57"/>
      <c r="ATJ773" s="57"/>
      <c r="ATK773" s="57"/>
      <c r="ATL773" s="57"/>
      <c r="ATM773" s="57"/>
      <c r="ATN773" s="57"/>
      <c r="ATO773" s="57"/>
      <c r="ATP773" s="57"/>
      <c r="ATQ773" s="57"/>
      <c r="ATR773" s="57"/>
      <c r="ATS773" s="57"/>
      <c r="ATT773" s="57"/>
      <c r="ATU773" s="57"/>
      <c r="ATV773" s="57"/>
      <c r="ATW773" s="57"/>
      <c r="ATX773" s="57"/>
      <c r="ATY773" s="57"/>
      <c r="ATZ773" s="57"/>
      <c r="AUA773" s="57"/>
      <c r="AUB773" s="57"/>
      <c r="AUC773" s="57"/>
      <c r="AUD773" s="57"/>
      <c r="AUE773" s="57"/>
      <c r="AUF773" s="57"/>
      <c r="AUG773" s="57"/>
      <c r="AUH773" s="57"/>
      <c r="AUI773" s="57"/>
      <c r="AUJ773" s="57"/>
      <c r="AUK773" s="57"/>
      <c r="AUL773" s="57"/>
      <c r="AUM773" s="57"/>
      <c r="AUN773" s="57"/>
      <c r="AUO773" s="57"/>
      <c r="AUP773" s="57"/>
      <c r="AUQ773" s="57"/>
      <c r="AUR773" s="57"/>
      <c r="AUS773" s="57"/>
      <c r="AUT773" s="57"/>
      <c r="AUU773" s="57"/>
      <c r="AUV773" s="57"/>
      <c r="AUW773" s="57"/>
      <c r="AUX773" s="57"/>
      <c r="AUY773" s="57"/>
      <c r="AUZ773" s="57"/>
      <c r="AVA773" s="57"/>
      <c r="AVB773" s="57"/>
      <c r="AVC773" s="57"/>
      <c r="AVD773" s="57"/>
      <c r="AVE773" s="57"/>
      <c r="AVF773" s="57"/>
      <c r="AVG773" s="57"/>
      <c r="AVH773" s="57"/>
      <c r="AVI773" s="57"/>
      <c r="AVJ773" s="57"/>
      <c r="AVK773" s="57"/>
      <c r="AVL773" s="57"/>
      <c r="AVM773" s="57"/>
      <c r="AVN773" s="57"/>
      <c r="AVO773" s="57"/>
      <c r="AVP773" s="57"/>
      <c r="AVQ773" s="57"/>
      <c r="AVR773" s="57"/>
      <c r="AVS773" s="57"/>
      <c r="AVT773" s="57"/>
      <c r="AVU773" s="57"/>
      <c r="AVV773" s="57"/>
      <c r="AVW773" s="57"/>
      <c r="AVX773" s="57"/>
      <c r="AVY773" s="57"/>
      <c r="AVZ773" s="57"/>
      <c r="AWA773" s="57"/>
      <c r="AWB773" s="57"/>
      <c r="AWC773" s="57"/>
      <c r="AWD773" s="57"/>
      <c r="AWE773" s="57"/>
      <c r="AWF773" s="57"/>
      <c r="AWG773" s="57"/>
      <c r="AWH773" s="57"/>
      <c r="AWI773" s="57"/>
      <c r="AWJ773" s="57"/>
      <c r="AWK773" s="57"/>
      <c r="AWL773" s="57"/>
      <c r="AWM773" s="57"/>
      <c r="AWN773" s="57"/>
      <c r="AWO773" s="57"/>
      <c r="AWP773" s="57"/>
      <c r="AWQ773" s="57"/>
      <c r="AWR773" s="57"/>
      <c r="AWS773" s="57"/>
      <c r="AWT773" s="57"/>
      <c r="AWU773" s="57"/>
      <c r="AWV773" s="57"/>
      <c r="AWW773" s="57"/>
      <c r="AWX773" s="57"/>
      <c r="AWY773" s="57"/>
      <c r="AWZ773" s="57"/>
      <c r="AXA773" s="57"/>
      <c r="AXB773" s="57"/>
      <c r="AXC773" s="57"/>
      <c r="AXD773" s="57"/>
      <c r="AXE773" s="57"/>
      <c r="AXF773" s="57"/>
      <c r="AXG773" s="57"/>
      <c r="AXH773" s="57"/>
      <c r="AXI773" s="57"/>
      <c r="AXJ773" s="57"/>
      <c r="AXK773" s="57"/>
      <c r="AXL773" s="57"/>
      <c r="AXM773" s="57"/>
      <c r="AXN773" s="57"/>
      <c r="AXO773" s="57"/>
      <c r="AXP773" s="57"/>
      <c r="AXQ773" s="57"/>
      <c r="AXR773" s="57"/>
      <c r="AXS773" s="57"/>
      <c r="AXT773" s="57"/>
      <c r="AXU773" s="57"/>
      <c r="AXV773" s="57"/>
      <c r="AXW773" s="57"/>
      <c r="AXX773" s="57"/>
      <c r="AXY773" s="57"/>
      <c r="AXZ773" s="57"/>
      <c r="AYA773" s="57"/>
      <c r="AYB773" s="57"/>
      <c r="AYC773" s="57"/>
      <c r="AYD773" s="57"/>
      <c r="AYE773" s="57"/>
      <c r="AYF773" s="57"/>
      <c r="AYG773" s="57"/>
      <c r="AYH773" s="57"/>
      <c r="AYI773" s="57"/>
      <c r="AYJ773" s="57"/>
      <c r="AYK773" s="57"/>
      <c r="AYL773" s="57"/>
      <c r="AYM773" s="57"/>
      <c r="AYN773" s="57"/>
      <c r="AYO773" s="57"/>
      <c r="AYP773" s="57"/>
      <c r="AYQ773" s="57"/>
      <c r="AYR773" s="57"/>
      <c r="AYS773" s="57"/>
      <c r="AYT773" s="57"/>
      <c r="AYU773" s="57"/>
      <c r="AYV773" s="57"/>
      <c r="AYW773" s="57"/>
      <c r="AYX773" s="57"/>
      <c r="AYY773" s="57"/>
      <c r="AYZ773" s="57"/>
      <c r="AZA773" s="57"/>
      <c r="AZB773" s="57"/>
      <c r="AZC773" s="57"/>
      <c r="AZD773" s="57"/>
      <c r="AZE773" s="57"/>
      <c r="AZF773" s="57"/>
      <c r="AZG773" s="57"/>
      <c r="AZH773" s="57"/>
      <c r="AZI773" s="57"/>
      <c r="AZJ773" s="57"/>
      <c r="AZK773" s="57"/>
      <c r="AZL773" s="57"/>
      <c r="AZM773" s="57"/>
      <c r="AZN773" s="57"/>
      <c r="AZO773" s="57"/>
      <c r="AZP773" s="57"/>
      <c r="AZQ773" s="57"/>
      <c r="AZR773" s="57"/>
      <c r="AZS773" s="57"/>
      <c r="AZT773" s="57"/>
      <c r="AZU773" s="57"/>
      <c r="AZV773" s="57"/>
      <c r="AZW773" s="57"/>
      <c r="AZX773" s="57"/>
      <c r="AZY773" s="57"/>
      <c r="AZZ773" s="57"/>
      <c r="BAA773" s="57"/>
      <c r="BAB773" s="57"/>
      <c r="BAC773" s="57"/>
      <c r="BAD773" s="57"/>
      <c r="BAE773" s="57"/>
      <c r="BAF773" s="57"/>
      <c r="BAG773" s="57"/>
      <c r="BAH773" s="57"/>
      <c r="BAI773" s="57"/>
      <c r="BAJ773" s="57"/>
      <c r="BAK773" s="57"/>
      <c r="BAL773" s="57"/>
      <c r="BAM773" s="57"/>
      <c r="BAN773" s="57"/>
      <c r="BAO773" s="57"/>
      <c r="BAP773" s="57"/>
      <c r="BAQ773" s="57"/>
      <c r="BAR773" s="57"/>
      <c r="BAS773" s="57"/>
      <c r="BAT773" s="57"/>
      <c r="BAU773" s="57"/>
      <c r="BAV773" s="57"/>
      <c r="BAW773" s="57"/>
      <c r="BAX773" s="57"/>
      <c r="BAY773" s="57"/>
      <c r="BAZ773" s="57"/>
      <c r="BBA773" s="57"/>
      <c r="BBB773" s="57"/>
      <c r="BBC773" s="57"/>
      <c r="BBD773" s="57"/>
      <c r="BBE773" s="57"/>
      <c r="BBF773" s="57"/>
      <c r="BBG773" s="57"/>
      <c r="BBH773" s="57"/>
      <c r="BBI773" s="57"/>
      <c r="BBJ773" s="57"/>
      <c r="BBK773" s="57"/>
      <c r="BBL773" s="57"/>
      <c r="BBM773" s="57"/>
      <c r="BBN773" s="57"/>
      <c r="BBO773" s="57"/>
      <c r="BBP773" s="57"/>
      <c r="BBQ773" s="57"/>
      <c r="BBR773" s="57"/>
      <c r="BBS773" s="57"/>
      <c r="BBT773" s="57"/>
      <c r="BBU773" s="57"/>
      <c r="BBV773" s="57"/>
      <c r="BBW773" s="57"/>
      <c r="BBX773" s="57"/>
      <c r="BBY773" s="57"/>
      <c r="BBZ773" s="57"/>
      <c r="BCA773" s="57"/>
      <c r="BCB773" s="57"/>
      <c r="BCC773" s="57"/>
      <c r="BCD773" s="57"/>
      <c r="BCE773" s="57"/>
      <c r="BCF773" s="57"/>
      <c r="BCG773" s="57"/>
      <c r="BCH773" s="57"/>
      <c r="BCI773" s="57"/>
      <c r="BCJ773" s="57"/>
      <c r="BCK773" s="57"/>
      <c r="BCL773" s="57"/>
      <c r="BCM773" s="57"/>
      <c r="BCN773" s="57"/>
      <c r="BCO773" s="57"/>
      <c r="BCP773" s="57"/>
      <c r="BCQ773" s="57"/>
      <c r="BCR773" s="57"/>
      <c r="BCS773" s="57"/>
      <c r="BCT773" s="57"/>
      <c r="BCU773" s="57"/>
      <c r="BCV773" s="57"/>
      <c r="BCW773" s="57"/>
      <c r="BCX773" s="57"/>
      <c r="BCY773" s="57"/>
      <c r="BCZ773" s="57"/>
      <c r="BDA773" s="57"/>
      <c r="BDB773" s="57"/>
      <c r="BDC773" s="57"/>
      <c r="BDD773" s="57"/>
      <c r="BDE773" s="57"/>
      <c r="BDF773" s="57"/>
      <c r="BDG773" s="57"/>
      <c r="BDH773" s="57"/>
      <c r="BDI773" s="57"/>
      <c r="BDJ773" s="57"/>
      <c r="BDK773" s="57"/>
      <c r="BDL773" s="57"/>
      <c r="BDM773" s="57"/>
      <c r="BDN773" s="57"/>
      <c r="BDO773" s="57"/>
      <c r="BDP773" s="57"/>
      <c r="BDQ773" s="57"/>
      <c r="BDR773" s="57"/>
      <c r="BDS773" s="57"/>
      <c r="BDT773" s="57"/>
      <c r="BDU773" s="57"/>
      <c r="BDV773" s="57"/>
      <c r="BDW773" s="57"/>
      <c r="BDX773" s="57"/>
      <c r="BDY773" s="57"/>
      <c r="BDZ773" s="57"/>
      <c r="BEA773" s="57"/>
      <c r="BEB773" s="57"/>
      <c r="BEC773" s="57"/>
      <c r="BED773" s="57"/>
      <c r="BEE773" s="57"/>
      <c r="BEF773" s="57"/>
      <c r="BEG773" s="57"/>
      <c r="BEH773" s="57"/>
      <c r="BEI773" s="57"/>
      <c r="BEJ773" s="57"/>
      <c r="BEK773" s="57"/>
      <c r="BEL773" s="57"/>
      <c r="BEM773" s="57"/>
      <c r="BEN773" s="57"/>
      <c r="BEO773" s="57"/>
      <c r="BEP773" s="57"/>
      <c r="BEQ773" s="57"/>
      <c r="BER773" s="57"/>
      <c r="BES773" s="57"/>
      <c r="BET773" s="57"/>
      <c r="BEU773" s="57"/>
      <c r="BEV773" s="57"/>
      <c r="BEW773" s="57"/>
      <c r="BEX773" s="57"/>
      <c r="BEY773" s="57"/>
      <c r="BEZ773" s="57"/>
      <c r="BFA773" s="57"/>
      <c r="BFB773" s="57"/>
      <c r="BFC773" s="57"/>
      <c r="BFD773" s="57"/>
      <c r="BFE773" s="57"/>
      <c r="BFF773" s="57"/>
      <c r="BFG773" s="57"/>
      <c r="BFH773" s="57"/>
      <c r="BFI773" s="57"/>
      <c r="BFJ773" s="57"/>
      <c r="BFK773" s="57"/>
      <c r="BFL773" s="57"/>
      <c r="BFM773" s="57"/>
      <c r="BFN773" s="57"/>
      <c r="BFO773" s="57"/>
      <c r="BFP773" s="57"/>
      <c r="BFQ773" s="57"/>
      <c r="BFR773" s="57"/>
      <c r="BFS773" s="57"/>
      <c r="BFT773" s="57"/>
      <c r="BFU773" s="57"/>
      <c r="BFV773" s="57"/>
      <c r="BFW773" s="57"/>
      <c r="BFX773" s="57"/>
      <c r="BFY773" s="57"/>
      <c r="BFZ773" s="57"/>
      <c r="BGA773" s="57"/>
      <c r="BGB773" s="57"/>
      <c r="BGC773" s="57"/>
      <c r="BGD773" s="57"/>
      <c r="BGE773" s="57"/>
      <c r="BGF773" s="57"/>
      <c r="BGG773" s="57"/>
      <c r="BGH773" s="57"/>
      <c r="BGI773" s="57"/>
      <c r="BGJ773" s="57"/>
      <c r="BGK773" s="57"/>
      <c r="BGL773" s="57"/>
      <c r="BGM773" s="57"/>
      <c r="BGN773" s="57"/>
      <c r="BGO773" s="57"/>
      <c r="BGP773" s="57"/>
      <c r="BGQ773" s="57"/>
      <c r="BGR773" s="57"/>
      <c r="BGS773" s="57"/>
      <c r="BGT773" s="57"/>
      <c r="BGU773" s="57"/>
      <c r="BGV773" s="57"/>
      <c r="BGW773" s="57"/>
      <c r="BGX773" s="57"/>
      <c r="BGY773" s="57"/>
      <c r="BGZ773" s="57"/>
      <c r="BHA773" s="57"/>
      <c r="BHB773" s="57"/>
      <c r="BHC773" s="57"/>
      <c r="BHD773" s="57"/>
      <c r="BHE773" s="57"/>
      <c r="BHF773" s="57"/>
      <c r="BHG773" s="57"/>
      <c r="BHH773" s="57"/>
      <c r="BHI773" s="57"/>
      <c r="BHJ773" s="57"/>
      <c r="BHK773" s="57"/>
      <c r="BHL773" s="57"/>
      <c r="BHM773" s="57"/>
      <c r="BHN773" s="57"/>
      <c r="BHO773" s="57"/>
      <c r="BHP773" s="57"/>
      <c r="BHQ773" s="57"/>
      <c r="BHR773" s="57"/>
      <c r="BHS773" s="57"/>
      <c r="BHT773" s="57"/>
      <c r="BHU773" s="57"/>
      <c r="BHV773" s="57"/>
      <c r="BHW773" s="57"/>
      <c r="BHX773" s="57"/>
      <c r="BHY773" s="57"/>
      <c r="BHZ773" s="57"/>
      <c r="BIA773" s="57"/>
      <c r="BIB773" s="57"/>
      <c r="BIC773" s="57"/>
      <c r="BID773" s="57"/>
      <c r="BIE773" s="57"/>
      <c r="BIF773" s="57"/>
      <c r="BIG773" s="57"/>
      <c r="BIH773" s="57"/>
      <c r="BII773" s="57"/>
      <c r="BIJ773" s="57"/>
      <c r="BIK773" s="57"/>
      <c r="BIL773" s="57"/>
      <c r="BIM773" s="57"/>
      <c r="BIN773" s="57"/>
      <c r="BIO773" s="57"/>
      <c r="BIP773" s="57"/>
      <c r="BIQ773" s="57"/>
      <c r="BIR773" s="57"/>
      <c r="BIS773" s="57"/>
      <c r="BIT773" s="57"/>
      <c r="BIU773" s="57"/>
      <c r="BIV773" s="57"/>
      <c r="BIW773" s="57"/>
      <c r="BIX773" s="57"/>
      <c r="BIY773" s="57"/>
      <c r="BIZ773" s="57"/>
      <c r="BJA773" s="57"/>
    </row>
    <row r="774" spans="1:1613" ht="75" customHeight="1" x14ac:dyDescent="0.35">
      <c r="A774" s="126" t="s">
        <v>3139</v>
      </c>
      <c r="B774" s="55" t="s">
        <v>1288</v>
      </c>
      <c r="C774" s="125" t="s">
        <v>3138</v>
      </c>
      <c r="D774" s="55" t="s">
        <v>40</v>
      </c>
      <c r="E774" s="120" t="s">
        <v>213</v>
      </c>
      <c r="F774" s="112" t="str">
        <f t="shared" ref="F774:F820" si="51">REPT("|",G774/3)</f>
        <v>|||||||||||||||||||||||||||||</v>
      </c>
      <c r="G774" s="111">
        <v>88.433333333333337</v>
      </c>
      <c r="H774" s="124">
        <v>43726</v>
      </c>
      <c r="I774" s="116" t="s">
        <v>8</v>
      </c>
      <c r="J774" s="123">
        <v>46419</v>
      </c>
      <c r="K774" s="116" t="s">
        <v>7</v>
      </c>
      <c r="L774" s="123" t="s">
        <v>1</v>
      </c>
      <c r="M774" s="116" t="s">
        <v>1</v>
      </c>
      <c r="N774" s="116">
        <f t="shared" ref="N774:N820" si="52">IF(O774="Actual",1,0)</f>
        <v>0</v>
      </c>
      <c r="O774" s="122" t="s">
        <v>7</v>
      </c>
      <c r="P774" s="116"/>
      <c r="Q774" s="121" t="s">
        <v>2961</v>
      </c>
      <c r="R774" s="55" t="s">
        <v>3137</v>
      </c>
      <c r="S774" s="120" t="s">
        <v>1538</v>
      </c>
      <c r="T774" s="55" t="s">
        <v>96</v>
      </c>
      <c r="U774" s="120" t="s">
        <v>850</v>
      </c>
      <c r="V774" s="55">
        <v>1</v>
      </c>
      <c r="W774" s="120" t="s">
        <v>1</v>
      </c>
      <c r="X774" s="55"/>
      <c r="Y774" s="119" t="s">
        <v>25</v>
      </c>
      <c r="Z774" s="118"/>
      <c r="AA774" s="54"/>
      <c r="AB774" s="53"/>
      <c r="AC774" s="53"/>
      <c r="AD774" s="53"/>
      <c r="AE774" s="53"/>
      <c r="AF774" s="52" t="s">
        <v>36</v>
      </c>
      <c r="AG774" s="290"/>
      <c r="AH774" s="291"/>
      <c r="AI774" s="291"/>
      <c r="AJ774" s="292"/>
      <c r="AK774" s="117">
        <v>358584</v>
      </c>
      <c r="AL774" s="334">
        <v>358584</v>
      </c>
    </row>
    <row r="775" spans="1:1613" ht="75" customHeight="1" x14ac:dyDescent="0.35">
      <c r="A775" s="31" t="s">
        <v>3136</v>
      </c>
      <c r="B775" s="30" t="s">
        <v>3135</v>
      </c>
      <c r="C775" s="106" t="s">
        <v>3134</v>
      </c>
      <c r="D775" s="30" t="s">
        <v>40</v>
      </c>
      <c r="E775" s="32" t="s">
        <v>69</v>
      </c>
      <c r="F775" s="108" t="str">
        <f t="shared" si="51"/>
        <v>|||||||||</v>
      </c>
      <c r="G775" s="107">
        <v>29.766666666666666</v>
      </c>
      <c r="H775" s="35">
        <v>44173</v>
      </c>
      <c r="I775" s="23" t="s">
        <v>8</v>
      </c>
      <c r="J775" s="34">
        <v>45078</v>
      </c>
      <c r="K775" s="23" t="s">
        <v>7</v>
      </c>
      <c r="L775" s="34">
        <v>45435</v>
      </c>
      <c r="M775" s="23" t="s">
        <v>8</v>
      </c>
      <c r="N775" s="23">
        <f t="shared" si="52"/>
        <v>0</v>
      </c>
      <c r="O775" s="33" t="s">
        <v>7</v>
      </c>
      <c r="P775" s="23"/>
      <c r="Q775" s="38" t="s">
        <v>2961</v>
      </c>
      <c r="R775" s="30" t="s">
        <v>3133</v>
      </c>
      <c r="S775" s="32" t="s">
        <v>1538</v>
      </c>
      <c r="T775" s="30" t="s">
        <v>177</v>
      </c>
      <c r="U775" s="32" t="s">
        <v>494</v>
      </c>
      <c r="V775" s="30">
        <v>2</v>
      </c>
      <c r="W775" s="32" t="s">
        <v>133</v>
      </c>
      <c r="X775" s="40" t="s">
        <v>132</v>
      </c>
      <c r="Y775" s="29" t="s">
        <v>25</v>
      </c>
      <c r="Z775" s="28" t="s">
        <v>51</v>
      </c>
      <c r="AA775" s="26"/>
      <c r="AB775" s="25"/>
      <c r="AC775" s="25" t="s">
        <v>25</v>
      </c>
      <c r="AD775" s="25"/>
      <c r="AE775" s="25"/>
      <c r="AF775" s="24"/>
      <c r="AG775" s="264"/>
      <c r="AH775" s="293"/>
      <c r="AI775" s="293"/>
      <c r="AJ775" s="294"/>
      <c r="AK775" s="27">
        <v>338100</v>
      </c>
      <c r="AL775" s="331">
        <f t="shared" ref="AL775:AL820" si="53">AK775</f>
        <v>338100</v>
      </c>
    </row>
    <row r="776" spans="1:1613" ht="75" customHeight="1" x14ac:dyDescent="0.35">
      <c r="A776" s="31" t="s">
        <v>3132</v>
      </c>
      <c r="B776" s="30" t="s">
        <v>854</v>
      </c>
      <c r="C776" s="106" t="s">
        <v>3131</v>
      </c>
      <c r="D776" s="30" t="s">
        <v>40</v>
      </c>
      <c r="E776" s="32" t="s">
        <v>9</v>
      </c>
      <c r="F776" s="108" t="str">
        <f t="shared" si="51"/>
        <v>|||||||||||||||||||||||</v>
      </c>
      <c r="G776" s="107">
        <v>70.600000000000009</v>
      </c>
      <c r="H776" s="35">
        <v>43325</v>
      </c>
      <c r="I776" s="23" t="s">
        <v>8</v>
      </c>
      <c r="J776" s="34">
        <v>45474</v>
      </c>
      <c r="K776" s="23" t="s">
        <v>7</v>
      </c>
      <c r="L776" s="34" t="s">
        <v>1</v>
      </c>
      <c r="M776" s="23" t="s">
        <v>1</v>
      </c>
      <c r="N776" s="23">
        <f t="shared" si="52"/>
        <v>0</v>
      </c>
      <c r="O776" s="33" t="s">
        <v>7</v>
      </c>
      <c r="P776" s="23"/>
      <c r="Q776" s="38" t="s">
        <v>2971</v>
      </c>
      <c r="R776" s="30" t="s">
        <v>3130</v>
      </c>
      <c r="S776" s="32" t="s">
        <v>1787</v>
      </c>
      <c r="T776" s="30" t="s">
        <v>277</v>
      </c>
      <c r="U776" s="32" t="s">
        <v>3129</v>
      </c>
      <c r="V776" s="30">
        <v>11</v>
      </c>
      <c r="W776" s="32" t="s">
        <v>1</v>
      </c>
      <c r="X776" s="30"/>
      <c r="Y776" s="29"/>
      <c r="Z776" s="28" t="s">
        <v>30</v>
      </c>
      <c r="AA776" s="26" t="s">
        <v>164</v>
      </c>
      <c r="AB776" s="25"/>
      <c r="AC776" s="25"/>
      <c r="AD776" s="25"/>
      <c r="AE776" s="25"/>
      <c r="AF776" s="24"/>
      <c r="AG776" s="264"/>
      <c r="AH776" s="293"/>
      <c r="AI776" s="293" t="s">
        <v>127</v>
      </c>
      <c r="AJ776" s="294"/>
      <c r="AK776" s="27">
        <v>325557</v>
      </c>
      <c r="AL776" s="331">
        <f t="shared" si="53"/>
        <v>325557</v>
      </c>
    </row>
    <row r="777" spans="1:1613" ht="75" customHeight="1" x14ac:dyDescent="0.35">
      <c r="A777" s="31" t="s">
        <v>3128</v>
      </c>
      <c r="B777" s="30" t="s">
        <v>3065</v>
      </c>
      <c r="C777" s="106" t="s">
        <v>3127</v>
      </c>
      <c r="D777" s="30" t="s">
        <v>40</v>
      </c>
      <c r="E777" s="32" t="s">
        <v>69</v>
      </c>
      <c r="F777" s="108" t="str">
        <f t="shared" si="51"/>
        <v>||||||||||||||</v>
      </c>
      <c r="G777" s="107">
        <v>42.2</v>
      </c>
      <c r="H777" s="35">
        <v>43252</v>
      </c>
      <c r="I777" s="23" t="s">
        <v>8</v>
      </c>
      <c r="J777" s="34">
        <v>44537</v>
      </c>
      <c r="K777" s="23" t="s">
        <v>8</v>
      </c>
      <c r="L777" s="34" t="s">
        <v>1</v>
      </c>
      <c r="M777" s="23" t="s">
        <v>1</v>
      </c>
      <c r="N777" s="23">
        <f t="shared" si="52"/>
        <v>1</v>
      </c>
      <c r="O777" s="33" t="s">
        <v>8</v>
      </c>
      <c r="P777" s="23"/>
      <c r="Q777" s="38" t="s">
        <v>2961</v>
      </c>
      <c r="R777" s="30" t="s">
        <v>3126</v>
      </c>
      <c r="S777" s="32" t="s">
        <v>1538</v>
      </c>
      <c r="T777" s="30" t="s">
        <v>96</v>
      </c>
      <c r="U777" s="32" t="s">
        <v>770</v>
      </c>
      <c r="V777" s="30">
        <v>2</v>
      </c>
      <c r="W777" s="32" t="s">
        <v>117</v>
      </c>
      <c r="X777" s="30"/>
      <c r="Y777" s="29" t="s">
        <v>25</v>
      </c>
      <c r="Z777" s="28"/>
      <c r="AA777" s="26" t="s">
        <v>164</v>
      </c>
      <c r="AB777" s="25"/>
      <c r="AC777" s="25"/>
      <c r="AD777" s="25"/>
      <c r="AE777" s="25"/>
      <c r="AF777" s="24"/>
      <c r="AG777" s="264"/>
      <c r="AH777" s="293"/>
      <c r="AI777" s="293"/>
      <c r="AJ777" s="294"/>
      <c r="AK777" s="27">
        <v>320948</v>
      </c>
      <c r="AL777" s="331">
        <f t="shared" si="53"/>
        <v>320948</v>
      </c>
    </row>
    <row r="778" spans="1:1613" ht="75" customHeight="1" x14ac:dyDescent="0.35">
      <c r="A778" s="31" t="s">
        <v>3125</v>
      </c>
      <c r="B778" s="30" t="s">
        <v>1059</v>
      </c>
      <c r="C778" s="106" t="s">
        <v>3124</v>
      </c>
      <c r="D778" s="30" t="s">
        <v>468</v>
      </c>
      <c r="E778" s="32" t="s">
        <v>69</v>
      </c>
      <c r="F778" s="108" t="str">
        <f t="shared" si="51"/>
        <v>||||||||</v>
      </c>
      <c r="G778" s="107">
        <v>24.599999999999998</v>
      </c>
      <c r="H778" s="35">
        <v>43278</v>
      </c>
      <c r="I778" s="23" t="s">
        <v>8</v>
      </c>
      <c r="J778" s="34">
        <v>44027</v>
      </c>
      <c r="K778" s="23" t="s">
        <v>8</v>
      </c>
      <c r="L778" s="34">
        <v>44239</v>
      </c>
      <c r="M778" s="23" t="s">
        <v>8</v>
      </c>
      <c r="N778" s="23">
        <f t="shared" si="52"/>
        <v>1</v>
      </c>
      <c r="O778" s="33" t="s">
        <v>8</v>
      </c>
      <c r="P778" s="23"/>
      <c r="Q778" s="38" t="s">
        <v>2971</v>
      </c>
      <c r="R778" s="30" t="s">
        <v>2710</v>
      </c>
      <c r="S778" s="32" t="s">
        <v>1285</v>
      </c>
      <c r="T778" s="30" t="s">
        <v>232</v>
      </c>
      <c r="U778" s="32" t="s">
        <v>3123</v>
      </c>
      <c r="V778" s="30">
        <v>20</v>
      </c>
      <c r="W778" s="32" t="s">
        <v>2015</v>
      </c>
      <c r="X778" s="40" t="s">
        <v>132</v>
      </c>
      <c r="Y778" s="29"/>
      <c r="Z778" s="28" t="s">
        <v>30</v>
      </c>
      <c r="AA778" s="26"/>
      <c r="AB778" s="25"/>
      <c r="AC778" s="25"/>
      <c r="AD778" s="25"/>
      <c r="AE778" s="25"/>
      <c r="AF778" s="24"/>
      <c r="AG778" s="264"/>
      <c r="AH778" s="293"/>
      <c r="AI778" s="293" t="s">
        <v>127</v>
      </c>
      <c r="AJ778" s="294"/>
      <c r="AK778" s="27">
        <v>320911</v>
      </c>
      <c r="AL778" s="312">
        <f t="shared" si="53"/>
        <v>320911</v>
      </c>
    </row>
    <row r="779" spans="1:1613" ht="75" customHeight="1" x14ac:dyDescent="0.35">
      <c r="A779" s="31" t="s">
        <v>3122</v>
      </c>
      <c r="B779" s="30" t="s">
        <v>2231</v>
      </c>
      <c r="C779" s="106" t="s">
        <v>2230</v>
      </c>
      <c r="D779" s="30" t="s">
        <v>468</v>
      </c>
      <c r="E779" s="32" t="s">
        <v>69</v>
      </c>
      <c r="F779" s="108" t="str">
        <f t="shared" si="51"/>
        <v>|||||||||||||||||||||||</v>
      </c>
      <c r="G779" s="107">
        <v>69.86666666666666</v>
      </c>
      <c r="H779" s="35">
        <v>43182</v>
      </c>
      <c r="I779" s="23" t="s">
        <v>8</v>
      </c>
      <c r="J779" s="34" t="s">
        <v>1</v>
      </c>
      <c r="K779" s="23" t="s">
        <v>1</v>
      </c>
      <c r="L779" s="34">
        <v>45310</v>
      </c>
      <c r="M779" s="23" t="s">
        <v>8</v>
      </c>
      <c r="N779" s="23">
        <f t="shared" si="52"/>
        <v>1</v>
      </c>
      <c r="O779" s="33" t="s">
        <v>8</v>
      </c>
      <c r="P779" s="23"/>
      <c r="Q779" s="38" t="s">
        <v>2971</v>
      </c>
      <c r="R779" s="30" t="s">
        <v>3121</v>
      </c>
      <c r="S779" s="32" t="s">
        <v>2017</v>
      </c>
      <c r="T779" s="30" t="s">
        <v>1032</v>
      </c>
      <c r="U779" s="32" t="s">
        <v>3120</v>
      </c>
      <c r="V779" s="30">
        <v>27</v>
      </c>
      <c r="W779" s="32" t="s">
        <v>133</v>
      </c>
      <c r="X779" s="40" t="s">
        <v>132</v>
      </c>
      <c r="Y779" s="29"/>
      <c r="Z779" s="28"/>
      <c r="AA779" s="26"/>
      <c r="AB779" s="25"/>
      <c r="AC779" s="25"/>
      <c r="AD779" s="25"/>
      <c r="AE779" s="25"/>
      <c r="AF779" s="24"/>
      <c r="AG779" s="264"/>
      <c r="AH779" s="293"/>
      <c r="AI779" s="293" t="s">
        <v>127</v>
      </c>
      <c r="AJ779" s="294"/>
      <c r="AK779" s="27">
        <v>317438</v>
      </c>
      <c r="AL779" s="312">
        <f t="shared" si="53"/>
        <v>317438</v>
      </c>
    </row>
    <row r="780" spans="1:1613" ht="75" customHeight="1" x14ac:dyDescent="0.35">
      <c r="A780" s="31" t="s">
        <v>3119</v>
      </c>
      <c r="B780" s="30" t="s">
        <v>2273</v>
      </c>
      <c r="C780" s="106" t="s">
        <v>3118</v>
      </c>
      <c r="D780" s="30" t="s">
        <v>10</v>
      </c>
      <c r="E780" s="32" t="s">
        <v>69</v>
      </c>
      <c r="F780" s="108" t="str">
        <f t="shared" si="51"/>
        <v>||||||||||||||</v>
      </c>
      <c r="G780" s="107">
        <v>42.133333333333333</v>
      </c>
      <c r="H780" s="35">
        <v>43115</v>
      </c>
      <c r="I780" s="23" t="s">
        <v>8</v>
      </c>
      <c r="J780" s="34">
        <v>44396</v>
      </c>
      <c r="K780" s="23" t="s">
        <v>8</v>
      </c>
      <c r="L780" s="34" t="s">
        <v>1</v>
      </c>
      <c r="M780" s="23" t="s">
        <v>1</v>
      </c>
      <c r="N780" s="23">
        <f t="shared" si="52"/>
        <v>1</v>
      </c>
      <c r="O780" s="33" t="s">
        <v>8</v>
      </c>
      <c r="P780" s="23"/>
      <c r="Q780" s="38" t="s">
        <v>2971</v>
      </c>
      <c r="R780" s="30" t="s">
        <v>3117</v>
      </c>
      <c r="S780" s="32" t="s">
        <v>3116</v>
      </c>
      <c r="T780" s="30" t="s">
        <v>96</v>
      </c>
      <c r="U780" s="32" t="s">
        <v>2252</v>
      </c>
      <c r="V780" s="30">
        <v>1</v>
      </c>
      <c r="W780" s="32" t="s">
        <v>117</v>
      </c>
      <c r="X780" s="30"/>
      <c r="Y780" s="29" t="s">
        <v>25</v>
      </c>
      <c r="Z780" s="28"/>
      <c r="AA780" s="26"/>
      <c r="AB780" s="25"/>
      <c r="AC780" s="25" t="s">
        <v>25</v>
      </c>
      <c r="AD780" s="25"/>
      <c r="AE780" s="25"/>
      <c r="AF780" s="24"/>
      <c r="AG780" s="264"/>
      <c r="AH780" s="293"/>
      <c r="AI780" s="293"/>
      <c r="AJ780" s="294"/>
      <c r="AK780" s="27">
        <v>315690</v>
      </c>
      <c r="AL780" s="312">
        <f t="shared" si="53"/>
        <v>315690</v>
      </c>
    </row>
    <row r="781" spans="1:1613" ht="75" customHeight="1" x14ac:dyDescent="0.35">
      <c r="A781" s="31" t="s">
        <v>3115</v>
      </c>
      <c r="B781" s="30" t="s">
        <v>1059</v>
      </c>
      <c r="C781" s="106" t="s">
        <v>3114</v>
      </c>
      <c r="D781" s="30" t="s">
        <v>19</v>
      </c>
      <c r="E781" s="32" t="s">
        <v>213</v>
      </c>
      <c r="F781" s="108" t="str">
        <f t="shared" si="51"/>
        <v>||||||||||||||||||||||||||||||||||||</v>
      </c>
      <c r="G781" s="107">
        <v>110.66666666666666</v>
      </c>
      <c r="H781" s="35">
        <v>43019</v>
      </c>
      <c r="I781" s="23" t="s">
        <v>8</v>
      </c>
      <c r="J781" s="34">
        <v>46387</v>
      </c>
      <c r="K781" s="23" t="s">
        <v>7</v>
      </c>
      <c r="L781" s="34" t="s">
        <v>1</v>
      </c>
      <c r="M781" s="23" t="s">
        <v>1</v>
      </c>
      <c r="N781" s="23">
        <f t="shared" si="52"/>
        <v>0</v>
      </c>
      <c r="O781" s="33" t="s">
        <v>7</v>
      </c>
      <c r="P781" s="23"/>
      <c r="Q781" s="38" t="s">
        <v>2971</v>
      </c>
      <c r="R781" s="30" t="s">
        <v>3113</v>
      </c>
      <c r="S781" s="32" t="s">
        <v>3112</v>
      </c>
      <c r="T781" s="30" t="s">
        <v>2522</v>
      </c>
      <c r="U781" s="32" t="s">
        <v>3111</v>
      </c>
      <c r="V781" s="30">
        <v>6</v>
      </c>
      <c r="W781" s="32" t="s">
        <v>1</v>
      </c>
      <c r="X781" s="30"/>
      <c r="Y781" s="29"/>
      <c r="Z781" s="28" t="s">
        <v>30</v>
      </c>
      <c r="AA781" s="26" t="s">
        <v>164</v>
      </c>
      <c r="AB781" s="25"/>
      <c r="AC781" s="25"/>
      <c r="AD781" s="25"/>
      <c r="AE781" s="25"/>
      <c r="AF781" s="24"/>
      <c r="AG781" s="264"/>
      <c r="AH781" s="293"/>
      <c r="AI781" s="293" t="s">
        <v>127</v>
      </c>
      <c r="AJ781" s="294"/>
      <c r="AK781" s="27">
        <v>303018</v>
      </c>
      <c r="AL781" s="312">
        <f t="shared" si="53"/>
        <v>303018</v>
      </c>
    </row>
    <row r="782" spans="1:1613" ht="75" customHeight="1" x14ac:dyDescent="0.35">
      <c r="A782" s="31" t="s">
        <v>3110</v>
      </c>
      <c r="B782" s="30" t="s">
        <v>3109</v>
      </c>
      <c r="C782" s="106" t="s">
        <v>3108</v>
      </c>
      <c r="D782" s="30" t="s">
        <v>19</v>
      </c>
      <c r="E782" s="32" t="s">
        <v>69</v>
      </c>
      <c r="F782" s="108" t="str">
        <f t="shared" si="51"/>
        <v>||||||||||||||||||||</v>
      </c>
      <c r="G782" s="107">
        <v>61.800000000000004</v>
      </c>
      <c r="H782" s="35">
        <v>43258</v>
      </c>
      <c r="I782" s="23" t="s">
        <v>8</v>
      </c>
      <c r="J782" s="34">
        <v>45139</v>
      </c>
      <c r="K782" s="23" t="s">
        <v>7</v>
      </c>
      <c r="L782" s="34">
        <v>45215</v>
      </c>
      <c r="M782" s="23" t="s">
        <v>8</v>
      </c>
      <c r="N782" s="23">
        <f t="shared" si="52"/>
        <v>0</v>
      </c>
      <c r="O782" s="33" t="s">
        <v>7</v>
      </c>
      <c r="P782" s="23"/>
      <c r="Q782" s="38" t="s">
        <v>2957</v>
      </c>
      <c r="R782" s="30" t="s">
        <v>3107</v>
      </c>
      <c r="S782" s="32" t="s">
        <v>1919</v>
      </c>
      <c r="T782" s="30" t="s">
        <v>112</v>
      </c>
      <c r="U782" s="32" t="s">
        <v>3106</v>
      </c>
      <c r="V782" s="30">
        <v>4</v>
      </c>
      <c r="W782" s="32" t="s">
        <v>133</v>
      </c>
      <c r="X782" s="40" t="s">
        <v>132</v>
      </c>
      <c r="Y782" s="29" t="s">
        <v>25</v>
      </c>
      <c r="Z782" s="28" t="s">
        <v>51</v>
      </c>
      <c r="AA782" s="26"/>
      <c r="AB782" s="25"/>
      <c r="AC782" s="25" t="s">
        <v>25</v>
      </c>
      <c r="AD782" s="25"/>
      <c r="AE782" s="25"/>
      <c r="AF782" s="24"/>
      <c r="AG782" s="264"/>
      <c r="AH782" s="293"/>
      <c r="AI782" s="293"/>
      <c r="AJ782" s="294"/>
      <c r="AK782" s="27">
        <v>301718</v>
      </c>
      <c r="AL782" s="331">
        <f t="shared" si="53"/>
        <v>301718</v>
      </c>
    </row>
    <row r="783" spans="1:1613" ht="75" customHeight="1" x14ac:dyDescent="0.35">
      <c r="A783" s="31" t="s">
        <v>3105</v>
      </c>
      <c r="B783" s="30" t="s">
        <v>1059</v>
      </c>
      <c r="C783" s="106" t="s">
        <v>2050</v>
      </c>
      <c r="D783" s="30" t="s">
        <v>40</v>
      </c>
      <c r="E783" s="32" t="s">
        <v>69</v>
      </c>
      <c r="F783" s="108" t="str">
        <f t="shared" si="51"/>
        <v>||||||||||||</v>
      </c>
      <c r="G783" s="107">
        <v>36.633333333333333</v>
      </c>
      <c r="H783" s="35">
        <v>43016</v>
      </c>
      <c r="I783" s="23" t="s">
        <v>8</v>
      </c>
      <c r="J783" s="34">
        <v>44131</v>
      </c>
      <c r="K783" s="23" t="s">
        <v>8</v>
      </c>
      <c r="L783" s="34">
        <v>44239</v>
      </c>
      <c r="M783" s="23" t="s">
        <v>8</v>
      </c>
      <c r="N783" s="23">
        <f t="shared" si="52"/>
        <v>1</v>
      </c>
      <c r="O783" s="33" t="s">
        <v>8</v>
      </c>
      <c r="P783" s="23"/>
      <c r="Q783" s="38" t="s">
        <v>2971</v>
      </c>
      <c r="R783" s="30" t="s">
        <v>1003</v>
      </c>
      <c r="S783" s="32" t="s">
        <v>210</v>
      </c>
      <c r="T783" s="30" t="s">
        <v>151</v>
      </c>
      <c r="U783" s="32" t="s">
        <v>3104</v>
      </c>
      <c r="V783" s="30">
        <v>8</v>
      </c>
      <c r="W783" s="32" t="s">
        <v>133</v>
      </c>
      <c r="X783" s="40" t="s">
        <v>132</v>
      </c>
      <c r="Y783" s="29"/>
      <c r="Z783" s="28" t="s">
        <v>30</v>
      </c>
      <c r="AA783" s="26"/>
      <c r="AB783" s="25"/>
      <c r="AC783" s="25"/>
      <c r="AD783" s="25"/>
      <c r="AE783" s="25"/>
      <c r="AF783" s="24"/>
      <c r="AG783" s="264"/>
      <c r="AH783" s="293"/>
      <c r="AI783" s="293" t="s">
        <v>127</v>
      </c>
      <c r="AJ783" s="294"/>
      <c r="AK783" s="27">
        <v>295684</v>
      </c>
      <c r="AL783" s="331">
        <f t="shared" si="53"/>
        <v>295684</v>
      </c>
    </row>
    <row r="784" spans="1:1613" ht="75" customHeight="1" x14ac:dyDescent="0.35">
      <c r="A784" s="31" t="s">
        <v>3103</v>
      </c>
      <c r="B784" s="30" t="s">
        <v>2131</v>
      </c>
      <c r="C784" s="106" t="s">
        <v>2019</v>
      </c>
      <c r="D784" s="30" t="s">
        <v>468</v>
      </c>
      <c r="E784" s="32" t="s">
        <v>69</v>
      </c>
      <c r="F784" s="108" t="str">
        <f t="shared" si="51"/>
        <v>|||||||||||||||||||||||||</v>
      </c>
      <c r="G784" s="107">
        <v>75.63333333333334</v>
      </c>
      <c r="H784" s="35">
        <v>42818</v>
      </c>
      <c r="I784" s="23" t="s">
        <v>8</v>
      </c>
      <c r="J784" s="34" t="s">
        <v>1</v>
      </c>
      <c r="K784" s="23" t="s">
        <v>1</v>
      </c>
      <c r="L784" s="34">
        <v>45120</v>
      </c>
      <c r="M784" s="23" t="s">
        <v>8</v>
      </c>
      <c r="N784" s="23">
        <f t="shared" si="52"/>
        <v>1</v>
      </c>
      <c r="O784" s="33" t="s">
        <v>8</v>
      </c>
      <c r="P784" s="23"/>
      <c r="Q784" s="38" t="s">
        <v>2971</v>
      </c>
      <c r="R784" s="30" t="s">
        <v>3102</v>
      </c>
      <c r="S784" s="32" t="s">
        <v>2976</v>
      </c>
      <c r="T784" s="30" t="s">
        <v>753</v>
      </c>
      <c r="U784" s="32" t="s">
        <v>3101</v>
      </c>
      <c r="V784" s="30">
        <v>32</v>
      </c>
      <c r="W784" s="32" t="s">
        <v>133</v>
      </c>
      <c r="X784" s="40" t="s">
        <v>132</v>
      </c>
      <c r="Y784" s="29" t="s">
        <v>25</v>
      </c>
      <c r="Z784" s="28"/>
      <c r="AA784" s="26" t="s">
        <v>164</v>
      </c>
      <c r="AB784" s="25"/>
      <c r="AC784" s="25" t="s">
        <v>25</v>
      </c>
      <c r="AD784" s="25"/>
      <c r="AE784" s="25"/>
      <c r="AF784" s="24"/>
      <c r="AG784" s="264"/>
      <c r="AH784" s="293"/>
      <c r="AI784" s="293" t="s">
        <v>127</v>
      </c>
      <c r="AJ784" s="294"/>
      <c r="AK784" s="27">
        <v>295011</v>
      </c>
      <c r="AL784" s="331">
        <f t="shared" si="53"/>
        <v>295011</v>
      </c>
    </row>
    <row r="785" spans="1:38" ht="75" customHeight="1" x14ac:dyDescent="0.35">
      <c r="A785" s="31" t="s">
        <v>3100</v>
      </c>
      <c r="B785" s="30" t="s">
        <v>1288</v>
      </c>
      <c r="C785" s="106" t="s">
        <v>1524</v>
      </c>
      <c r="D785" s="30" t="s">
        <v>468</v>
      </c>
      <c r="E785" s="32" t="s">
        <v>991</v>
      </c>
      <c r="F785" s="108" t="str">
        <f t="shared" si="51"/>
        <v>|||||||||||||||||||||</v>
      </c>
      <c r="G785" s="107">
        <v>64</v>
      </c>
      <c r="H785" s="35">
        <v>42738</v>
      </c>
      <c r="I785" s="23" t="s">
        <v>8</v>
      </c>
      <c r="J785" s="34">
        <v>44684</v>
      </c>
      <c r="K785" s="23" t="s">
        <v>8</v>
      </c>
      <c r="L785" s="34">
        <v>44805</v>
      </c>
      <c r="M785" s="23" t="s">
        <v>8</v>
      </c>
      <c r="N785" s="23">
        <f t="shared" si="52"/>
        <v>1</v>
      </c>
      <c r="O785" s="33" t="s">
        <v>8</v>
      </c>
      <c r="P785" s="23"/>
      <c r="Q785" s="38" t="s">
        <v>2957</v>
      </c>
      <c r="R785" s="30" t="s">
        <v>3099</v>
      </c>
      <c r="S785" s="32" t="s">
        <v>3098</v>
      </c>
      <c r="T785" s="30" t="s">
        <v>1032</v>
      </c>
      <c r="U785" s="32" t="s">
        <v>3097</v>
      </c>
      <c r="V785" s="30">
        <v>29</v>
      </c>
      <c r="W785" s="32" t="s">
        <v>1700</v>
      </c>
      <c r="X785" s="30"/>
      <c r="Y785" s="29" t="s">
        <v>25</v>
      </c>
      <c r="Z785" s="28"/>
      <c r="AA785" s="26"/>
      <c r="AB785" s="25"/>
      <c r="AC785" s="25"/>
      <c r="AD785" s="25"/>
      <c r="AE785" s="25"/>
      <c r="AF785" s="24"/>
      <c r="AG785" s="264"/>
      <c r="AH785" s="293"/>
      <c r="AI785" s="293"/>
      <c r="AJ785" s="294"/>
      <c r="AK785" s="27">
        <v>294521</v>
      </c>
      <c r="AL785" s="331">
        <f t="shared" si="53"/>
        <v>294521</v>
      </c>
    </row>
    <row r="786" spans="1:38" ht="75" customHeight="1" x14ac:dyDescent="0.35">
      <c r="A786" s="31" t="s">
        <v>3096</v>
      </c>
      <c r="B786" s="30" t="s">
        <v>1072</v>
      </c>
      <c r="C786" s="106" t="s">
        <v>579</v>
      </c>
      <c r="D786" s="30" t="s">
        <v>468</v>
      </c>
      <c r="E786" s="32" t="s">
        <v>69</v>
      </c>
      <c r="F786" s="108" t="str">
        <f t="shared" si="51"/>
        <v>||||||||||||||</v>
      </c>
      <c r="G786" s="107">
        <v>43.466666666666669</v>
      </c>
      <c r="H786" s="35">
        <v>42628</v>
      </c>
      <c r="I786" s="23" t="s">
        <v>8</v>
      </c>
      <c r="J786" s="34">
        <v>43950</v>
      </c>
      <c r="K786" s="23" t="s">
        <v>8</v>
      </c>
      <c r="L786" s="34">
        <v>43991</v>
      </c>
      <c r="M786" s="23" t="s">
        <v>8</v>
      </c>
      <c r="N786" s="23">
        <f t="shared" si="52"/>
        <v>1</v>
      </c>
      <c r="O786" s="33" t="s">
        <v>8</v>
      </c>
      <c r="P786" s="23"/>
      <c r="Q786" s="38" t="s">
        <v>2971</v>
      </c>
      <c r="R786" s="30" t="s">
        <v>3095</v>
      </c>
      <c r="S786" s="32" t="s">
        <v>3094</v>
      </c>
      <c r="T786" s="30" t="s">
        <v>3093</v>
      </c>
      <c r="U786" s="32" t="s">
        <v>3092</v>
      </c>
      <c r="V786" s="30">
        <v>22</v>
      </c>
      <c r="W786" s="32" t="s">
        <v>65</v>
      </c>
      <c r="X786" s="39" t="s">
        <v>64</v>
      </c>
      <c r="Y786" s="29" t="s">
        <v>25</v>
      </c>
      <c r="Z786" s="28"/>
      <c r="AA786" s="26" t="s">
        <v>164</v>
      </c>
      <c r="AB786" s="25"/>
      <c r="AC786" s="25"/>
      <c r="AD786" s="25"/>
      <c r="AE786" s="25"/>
      <c r="AF786" s="24"/>
      <c r="AG786" s="264"/>
      <c r="AH786" s="293"/>
      <c r="AI786" s="293"/>
      <c r="AJ786" s="294"/>
      <c r="AK786" s="27">
        <v>283662</v>
      </c>
      <c r="AL786" s="331">
        <f t="shared" si="53"/>
        <v>283662</v>
      </c>
    </row>
    <row r="787" spans="1:38" ht="75" customHeight="1" x14ac:dyDescent="0.35">
      <c r="A787" s="31" t="s">
        <v>3091</v>
      </c>
      <c r="B787" s="30" t="s">
        <v>3090</v>
      </c>
      <c r="C787" s="106" t="s">
        <v>3089</v>
      </c>
      <c r="D787" s="30" t="s">
        <v>468</v>
      </c>
      <c r="E787" s="32" t="s">
        <v>69</v>
      </c>
      <c r="F787" s="108" t="str">
        <f t="shared" si="51"/>
        <v>||||||||</v>
      </c>
      <c r="G787" s="107">
        <v>25.06666666666667</v>
      </c>
      <c r="H787" s="35">
        <v>42629</v>
      </c>
      <c r="I787" s="23" t="s">
        <v>8</v>
      </c>
      <c r="J787" s="34">
        <v>43391</v>
      </c>
      <c r="K787" s="23" t="s">
        <v>8</v>
      </c>
      <c r="L787" s="34">
        <v>43507</v>
      </c>
      <c r="M787" s="23" t="s">
        <v>8</v>
      </c>
      <c r="N787" s="23">
        <f t="shared" si="52"/>
        <v>1</v>
      </c>
      <c r="O787" s="33" t="s">
        <v>8</v>
      </c>
      <c r="P787" s="23"/>
      <c r="Q787" s="38" t="s">
        <v>2957</v>
      </c>
      <c r="R787" s="30" t="s">
        <v>3059</v>
      </c>
      <c r="S787" s="32" t="s">
        <v>2378</v>
      </c>
      <c r="T787" s="30" t="s">
        <v>2276</v>
      </c>
      <c r="U787" s="32" t="s">
        <v>3088</v>
      </c>
      <c r="V787" s="30">
        <v>16</v>
      </c>
      <c r="W787" s="32" t="s">
        <v>133</v>
      </c>
      <c r="X787" s="40" t="s">
        <v>132</v>
      </c>
      <c r="Y787" s="29" t="s">
        <v>25</v>
      </c>
      <c r="Z787" s="28"/>
      <c r="AA787" s="26"/>
      <c r="AB787" s="25"/>
      <c r="AC787" s="25"/>
      <c r="AD787" s="25"/>
      <c r="AE787" s="25" t="s">
        <v>0</v>
      </c>
      <c r="AF787" s="24"/>
      <c r="AG787" s="264"/>
      <c r="AH787" s="293"/>
      <c r="AI787" s="293" t="s">
        <v>127</v>
      </c>
      <c r="AJ787" s="294"/>
      <c r="AK787" s="27">
        <v>283660</v>
      </c>
      <c r="AL787" s="331">
        <f t="shared" si="53"/>
        <v>283660</v>
      </c>
    </row>
    <row r="788" spans="1:38" ht="75" customHeight="1" x14ac:dyDescent="0.35">
      <c r="A788" s="31" t="s">
        <v>3087</v>
      </c>
      <c r="B788" s="30" t="s">
        <v>3086</v>
      </c>
      <c r="C788" s="106" t="s">
        <v>3085</v>
      </c>
      <c r="D788" s="30" t="s">
        <v>468</v>
      </c>
      <c r="E788" s="32" t="s">
        <v>69</v>
      </c>
      <c r="F788" s="108" t="str">
        <f t="shared" si="51"/>
        <v>||||||||||</v>
      </c>
      <c r="G788" s="107">
        <v>32.166666666666664</v>
      </c>
      <c r="H788" s="35">
        <v>42632</v>
      </c>
      <c r="I788" s="23" t="s">
        <v>8</v>
      </c>
      <c r="J788" s="34">
        <v>43609</v>
      </c>
      <c r="K788" s="23" t="s">
        <v>8</v>
      </c>
      <c r="L788" s="34">
        <v>44162</v>
      </c>
      <c r="M788" s="23" t="s">
        <v>8</v>
      </c>
      <c r="N788" s="23">
        <f t="shared" si="52"/>
        <v>1</v>
      </c>
      <c r="O788" s="33" t="s">
        <v>8</v>
      </c>
      <c r="P788" s="23"/>
      <c r="Q788" s="38" t="s">
        <v>2961</v>
      </c>
      <c r="R788" s="30" t="s">
        <v>3084</v>
      </c>
      <c r="S788" s="32" t="s">
        <v>3083</v>
      </c>
      <c r="T788" s="30" t="s">
        <v>59</v>
      </c>
      <c r="U788" s="32" t="s">
        <v>58</v>
      </c>
      <c r="V788" s="30">
        <v>1</v>
      </c>
      <c r="W788" s="32" t="s">
        <v>133</v>
      </c>
      <c r="X788" s="40" t="s">
        <v>132</v>
      </c>
      <c r="Y788" s="29"/>
      <c r="Z788" s="28"/>
      <c r="AA788" s="26"/>
      <c r="AB788" s="25"/>
      <c r="AC788" s="25"/>
      <c r="AD788" s="25"/>
      <c r="AE788" s="25"/>
      <c r="AF788" s="24"/>
      <c r="AG788" s="264"/>
      <c r="AH788" s="293"/>
      <c r="AI788" s="293" t="s">
        <v>127</v>
      </c>
      <c r="AJ788" s="294"/>
      <c r="AK788" s="27">
        <v>278906</v>
      </c>
      <c r="AL788" s="331">
        <f t="shared" si="53"/>
        <v>278906</v>
      </c>
    </row>
    <row r="789" spans="1:38" ht="75" customHeight="1" x14ac:dyDescent="0.35">
      <c r="A789" s="31" t="s">
        <v>3082</v>
      </c>
      <c r="B789" s="30" t="s">
        <v>3081</v>
      </c>
      <c r="C789" s="106" t="s">
        <v>3080</v>
      </c>
      <c r="D789" s="30" t="s">
        <v>468</v>
      </c>
      <c r="E789" s="32" t="s">
        <v>69</v>
      </c>
      <c r="F789" s="108" t="str">
        <f t="shared" si="51"/>
        <v>||||||||</v>
      </c>
      <c r="G789" s="107">
        <v>26.9</v>
      </c>
      <c r="H789" s="49">
        <v>42452</v>
      </c>
      <c r="I789" s="47" t="s">
        <v>8</v>
      </c>
      <c r="J789" s="48">
        <v>43271</v>
      </c>
      <c r="K789" s="47" t="s">
        <v>8</v>
      </c>
      <c r="L789" s="48">
        <v>43396</v>
      </c>
      <c r="M789" s="47" t="s">
        <v>8</v>
      </c>
      <c r="N789" s="47">
        <f t="shared" si="52"/>
        <v>1</v>
      </c>
      <c r="O789" s="46" t="s">
        <v>8</v>
      </c>
      <c r="P789" s="47"/>
      <c r="Q789" s="115" t="s">
        <v>2957</v>
      </c>
      <c r="R789" s="30" t="s">
        <v>3079</v>
      </c>
      <c r="S789" s="32" t="s">
        <v>3078</v>
      </c>
      <c r="T789" s="30" t="s">
        <v>810</v>
      </c>
      <c r="U789" s="32" t="s">
        <v>3077</v>
      </c>
      <c r="V789" s="30">
        <v>21</v>
      </c>
      <c r="W789" s="32" t="s">
        <v>133</v>
      </c>
      <c r="X789" s="40" t="s">
        <v>132</v>
      </c>
      <c r="Y789" s="29" t="s">
        <v>25</v>
      </c>
      <c r="Z789" s="28"/>
      <c r="AA789" s="26"/>
      <c r="AB789" s="25"/>
      <c r="AC789" s="25"/>
      <c r="AD789" s="25"/>
      <c r="AE789" s="25" t="s">
        <v>0</v>
      </c>
      <c r="AF789" s="24"/>
      <c r="AG789" s="264"/>
      <c r="AH789" s="293"/>
      <c r="AI789" s="293" t="s">
        <v>127</v>
      </c>
      <c r="AJ789" s="294"/>
      <c r="AK789" s="27">
        <v>273257</v>
      </c>
      <c r="AL789" s="331">
        <f t="shared" si="53"/>
        <v>273257</v>
      </c>
    </row>
    <row r="790" spans="1:38" ht="75" customHeight="1" x14ac:dyDescent="0.35">
      <c r="A790" s="31" t="s">
        <v>3076</v>
      </c>
      <c r="B790" s="30" t="s">
        <v>1288</v>
      </c>
      <c r="C790" s="106" t="s">
        <v>3075</v>
      </c>
      <c r="D790" s="30" t="s">
        <v>40</v>
      </c>
      <c r="E790" s="32" t="s">
        <v>69</v>
      </c>
      <c r="F790" s="108" t="str">
        <f t="shared" si="51"/>
        <v>|||||||||</v>
      </c>
      <c r="G790" s="107">
        <v>29</v>
      </c>
      <c r="H790" s="35">
        <v>42401</v>
      </c>
      <c r="I790" s="23" t="s">
        <v>8</v>
      </c>
      <c r="J790" s="34">
        <v>43282</v>
      </c>
      <c r="K790" s="23" t="s">
        <v>8</v>
      </c>
      <c r="L790" s="34">
        <v>43773</v>
      </c>
      <c r="M790" s="23" t="s">
        <v>8</v>
      </c>
      <c r="N790" s="23">
        <f t="shared" si="52"/>
        <v>1</v>
      </c>
      <c r="O790" s="33" t="s">
        <v>8</v>
      </c>
      <c r="P790" s="23"/>
      <c r="Q790" s="38" t="s">
        <v>2961</v>
      </c>
      <c r="R790" s="30" t="s">
        <v>3074</v>
      </c>
      <c r="S790" s="32" t="s">
        <v>1538</v>
      </c>
      <c r="T790" s="30" t="s">
        <v>96</v>
      </c>
      <c r="U790" s="32" t="s">
        <v>3073</v>
      </c>
      <c r="V790" s="30">
        <v>5</v>
      </c>
      <c r="W790" s="32" t="s">
        <v>133</v>
      </c>
      <c r="X790" s="40" t="s">
        <v>132</v>
      </c>
      <c r="Y790" s="29" t="s">
        <v>25</v>
      </c>
      <c r="Z790" s="28"/>
      <c r="AA790" s="26"/>
      <c r="AB790" s="25"/>
      <c r="AC790" s="25"/>
      <c r="AD790" s="25"/>
      <c r="AE790" s="25"/>
      <c r="AF790" s="24"/>
      <c r="AG790" s="264"/>
      <c r="AH790" s="293"/>
      <c r="AI790" s="293"/>
      <c r="AJ790" s="294" t="s">
        <v>35</v>
      </c>
      <c r="AK790" s="27">
        <v>271933</v>
      </c>
      <c r="AL790" s="331">
        <f t="shared" si="53"/>
        <v>271933</v>
      </c>
    </row>
    <row r="791" spans="1:38" ht="75" customHeight="1" x14ac:dyDescent="0.35">
      <c r="A791" s="31" t="s">
        <v>3072</v>
      </c>
      <c r="B791" s="30" t="s">
        <v>3071</v>
      </c>
      <c r="C791" s="106" t="s">
        <v>579</v>
      </c>
      <c r="D791" s="30" t="s">
        <v>40</v>
      </c>
      <c r="E791" s="32" t="s">
        <v>9</v>
      </c>
      <c r="F791" s="108" t="str">
        <f t="shared" si="51"/>
        <v>||||||||||||||||||||||||||||||||||||||||||</v>
      </c>
      <c r="G791" s="107">
        <v>126.66666666666666</v>
      </c>
      <c r="H791" s="35">
        <v>42410</v>
      </c>
      <c r="I791" s="23" t="s">
        <v>8</v>
      </c>
      <c r="J791" s="34">
        <v>46264</v>
      </c>
      <c r="K791" s="23" t="s">
        <v>7</v>
      </c>
      <c r="L791" s="34" t="s">
        <v>1</v>
      </c>
      <c r="M791" s="23" t="s">
        <v>1</v>
      </c>
      <c r="N791" s="23">
        <f t="shared" si="52"/>
        <v>0</v>
      </c>
      <c r="O791" s="33" t="s">
        <v>7</v>
      </c>
      <c r="P791" s="23"/>
      <c r="Q791" s="38" t="s">
        <v>2961</v>
      </c>
      <c r="R791" s="30" t="s">
        <v>3070</v>
      </c>
      <c r="S791" s="32" t="s">
        <v>3069</v>
      </c>
      <c r="T791" s="30" t="s">
        <v>3068</v>
      </c>
      <c r="U791" s="32" t="s">
        <v>3067</v>
      </c>
      <c r="V791" s="30">
        <v>17</v>
      </c>
      <c r="W791" s="32" t="s">
        <v>1</v>
      </c>
      <c r="X791" s="30"/>
      <c r="Y791" s="29" t="s">
        <v>25</v>
      </c>
      <c r="Z791" s="28"/>
      <c r="AA791" s="26"/>
      <c r="AB791" s="25"/>
      <c r="AC791" s="25" t="s">
        <v>25</v>
      </c>
      <c r="AD791" s="25"/>
      <c r="AE791" s="25"/>
      <c r="AF791" s="24"/>
      <c r="AG791" s="264"/>
      <c r="AH791" s="293"/>
      <c r="AI791" s="293" t="s">
        <v>127</v>
      </c>
      <c r="AJ791" s="294"/>
      <c r="AK791" s="27">
        <v>269448</v>
      </c>
      <c r="AL791" s="331">
        <f t="shared" si="53"/>
        <v>269448</v>
      </c>
    </row>
    <row r="792" spans="1:38" ht="75" customHeight="1" x14ac:dyDescent="0.35">
      <c r="A792" s="31" t="s">
        <v>3066</v>
      </c>
      <c r="B792" s="30" t="s">
        <v>3065</v>
      </c>
      <c r="C792" s="106" t="s">
        <v>3064</v>
      </c>
      <c r="D792" s="30" t="s">
        <v>468</v>
      </c>
      <c r="E792" s="32" t="s">
        <v>69</v>
      </c>
      <c r="F792" s="108" t="str">
        <f t="shared" si="51"/>
        <v>|||||||||||||</v>
      </c>
      <c r="G792" s="107">
        <v>40.5</v>
      </c>
      <c r="H792" s="35">
        <v>42527</v>
      </c>
      <c r="I792" s="23" t="s">
        <v>8</v>
      </c>
      <c r="J792" s="34">
        <v>43759</v>
      </c>
      <c r="K792" s="23" t="s">
        <v>8</v>
      </c>
      <c r="L792" s="34">
        <v>43964</v>
      </c>
      <c r="M792" s="23" t="s">
        <v>8</v>
      </c>
      <c r="N792" s="23">
        <f t="shared" si="52"/>
        <v>1</v>
      </c>
      <c r="O792" s="33" t="s">
        <v>8</v>
      </c>
      <c r="P792" s="23"/>
      <c r="Q792" s="38" t="s">
        <v>2971</v>
      </c>
      <c r="R792" s="30" t="s">
        <v>3063</v>
      </c>
      <c r="S792" s="32" t="s">
        <v>3062</v>
      </c>
      <c r="T792" s="30" t="s">
        <v>753</v>
      </c>
      <c r="U792" s="32" t="s">
        <v>3061</v>
      </c>
      <c r="V792" s="30">
        <v>34</v>
      </c>
      <c r="W792" s="32" t="s">
        <v>2015</v>
      </c>
      <c r="X792" s="40" t="s">
        <v>132</v>
      </c>
      <c r="Y792" s="29" t="s">
        <v>25</v>
      </c>
      <c r="Z792" s="28"/>
      <c r="AA792" s="26"/>
      <c r="AB792" s="25"/>
      <c r="AC792" s="25"/>
      <c r="AD792" s="25"/>
      <c r="AE792" s="25"/>
      <c r="AF792" s="24" t="s">
        <v>36</v>
      </c>
      <c r="AG792" s="264"/>
      <c r="AH792" s="293"/>
      <c r="AI792" s="293" t="s">
        <v>127</v>
      </c>
      <c r="AJ792" s="294"/>
      <c r="AK792" s="27">
        <v>267849</v>
      </c>
      <c r="AL792" s="331">
        <f t="shared" si="53"/>
        <v>267849</v>
      </c>
    </row>
    <row r="793" spans="1:38" ht="75" customHeight="1" x14ac:dyDescent="0.35">
      <c r="A793" s="31" t="s">
        <v>3060</v>
      </c>
      <c r="B793" s="30" t="s">
        <v>2273</v>
      </c>
      <c r="C793" s="106" t="s">
        <v>2019</v>
      </c>
      <c r="D793" s="30" t="s">
        <v>468</v>
      </c>
      <c r="E793" s="32" t="s">
        <v>69</v>
      </c>
      <c r="F793" s="108" t="str">
        <f t="shared" si="51"/>
        <v>||||||||||</v>
      </c>
      <c r="G793" s="107">
        <v>32.333333333333336</v>
      </c>
      <c r="H793" s="49">
        <v>41928</v>
      </c>
      <c r="I793" s="47" t="s">
        <v>8</v>
      </c>
      <c r="J793" s="48">
        <v>42912</v>
      </c>
      <c r="K793" s="47" t="s">
        <v>8</v>
      </c>
      <c r="L793" s="48">
        <v>42988</v>
      </c>
      <c r="M793" s="47" t="s">
        <v>8</v>
      </c>
      <c r="N793" s="47">
        <f t="shared" si="52"/>
        <v>1</v>
      </c>
      <c r="O793" s="46" t="s">
        <v>8</v>
      </c>
      <c r="P793" s="47"/>
      <c r="Q793" s="115" t="s">
        <v>2957</v>
      </c>
      <c r="R793" s="30" t="s">
        <v>3059</v>
      </c>
      <c r="S793" s="32" t="s">
        <v>3058</v>
      </c>
      <c r="T793" s="30" t="s">
        <v>1032</v>
      </c>
      <c r="U793" s="32" t="s">
        <v>3057</v>
      </c>
      <c r="V793" s="30">
        <v>28</v>
      </c>
      <c r="W793" s="32" t="s">
        <v>2015</v>
      </c>
      <c r="X793" s="40" t="s">
        <v>132</v>
      </c>
      <c r="Y793" s="29" t="s">
        <v>25</v>
      </c>
      <c r="Z793" s="28"/>
      <c r="AA793" s="26"/>
      <c r="AB793" s="25"/>
      <c r="AC793" s="25" t="s">
        <v>25</v>
      </c>
      <c r="AD793" s="25"/>
      <c r="AE793" s="25"/>
      <c r="AF793" s="24"/>
      <c r="AG793" s="264"/>
      <c r="AH793" s="293"/>
      <c r="AI793" s="293" t="s">
        <v>127</v>
      </c>
      <c r="AJ793" s="294"/>
      <c r="AK793" s="27">
        <v>208894</v>
      </c>
      <c r="AL793" s="331">
        <f t="shared" si="53"/>
        <v>208894</v>
      </c>
    </row>
    <row r="794" spans="1:38" ht="75" customHeight="1" x14ac:dyDescent="0.35">
      <c r="A794" s="31" t="s">
        <v>3056</v>
      </c>
      <c r="B794" s="30" t="s">
        <v>1747</v>
      </c>
      <c r="C794" s="106" t="s">
        <v>938</v>
      </c>
      <c r="D794" s="30" t="s">
        <v>40</v>
      </c>
      <c r="E794" s="32" t="s">
        <v>213</v>
      </c>
      <c r="F794" s="108" t="str">
        <f t="shared" si="51"/>
        <v>||||||||</v>
      </c>
      <c r="G794" s="107">
        <v>24.43333333333333</v>
      </c>
      <c r="H794" s="35">
        <v>44699</v>
      </c>
      <c r="I794" s="23" t="s">
        <v>8</v>
      </c>
      <c r="J794" s="34">
        <v>45444</v>
      </c>
      <c r="K794" s="23" t="s">
        <v>7</v>
      </c>
      <c r="L794" s="34" t="s">
        <v>1</v>
      </c>
      <c r="M794" s="23" t="s">
        <v>1</v>
      </c>
      <c r="N794" s="23">
        <f t="shared" si="52"/>
        <v>0</v>
      </c>
      <c r="O794" s="33" t="s">
        <v>7</v>
      </c>
      <c r="P794" s="23"/>
      <c r="Q794" s="38" t="s">
        <v>2961</v>
      </c>
      <c r="R794" s="30" t="s">
        <v>3055</v>
      </c>
      <c r="S794" s="32" t="s">
        <v>1538</v>
      </c>
      <c r="T794" s="30" t="s">
        <v>16</v>
      </c>
      <c r="U794" s="32" t="s">
        <v>15</v>
      </c>
      <c r="V794" s="30">
        <v>1</v>
      </c>
      <c r="W794" s="32" t="s">
        <v>1</v>
      </c>
      <c r="X794" s="30"/>
      <c r="Y794" s="29" t="s">
        <v>25</v>
      </c>
      <c r="Z794" s="28" t="s">
        <v>30</v>
      </c>
      <c r="AA794" s="26" t="s">
        <v>164</v>
      </c>
      <c r="AB794" s="25"/>
      <c r="AC794" s="25"/>
      <c r="AD794" s="25"/>
      <c r="AE794" s="25" t="s">
        <v>0</v>
      </c>
      <c r="AF794" s="24"/>
      <c r="AG794" s="264"/>
      <c r="AH794" s="293"/>
      <c r="AI794" s="293"/>
      <c r="AJ794" s="294"/>
      <c r="AK794" s="27">
        <v>427117</v>
      </c>
      <c r="AL794" s="331">
        <f t="shared" si="53"/>
        <v>427117</v>
      </c>
    </row>
    <row r="795" spans="1:38" ht="75" customHeight="1" x14ac:dyDescent="0.35">
      <c r="A795" s="31"/>
      <c r="B795" s="30" t="s">
        <v>3054</v>
      </c>
      <c r="C795" s="106" t="s">
        <v>1801</v>
      </c>
      <c r="D795" s="30" t="s">
        <v>40</v>
      </c>
      <c r="E795" s="32" t="s">
        <v>69</v>
      </c>
      <c r="F795" s="108" t="str">
        <f t="shared" si="51"/>
        <v>|||||||||||||||||</v>
      </c>
      <c r="G795" s="107">
        <v>51.733333333333334</v>
      </c>
      <c r="H795" s="35">
        <v>43862</v>
      </c>
      <c r="I795" s="23" t="s">
        <v>8</v>
      </c>
      <c r="J795" s="34" t="s">
        <v>1</v>
      </c>
      <c r="K795" s="23" t="s">
        <v>1</v>
      </c>
      <c r="L795" s="34">
        <v>45435</v>
      </c>
      <c r="M795" s="23" t="s">
        <v>8</v>
      </c>
      <c r="N795" s="23">
        <f t="shared" si="52"/>
        <v>1</v>
      </c>
      <c r="O795" s="33" t="s">
        <v>8</v>
      </c>
      <c r="P795" s="23"/>
      <c r="Q795" s="38" t="s">
        <v>2971</v>
      </c>
      <c r="R795" s="30" t="s">
        <v>3053</v>
      </c>
      <c r="S795" s="32" t="s">
        <v>383</v>
      </c>
      <c r="T795" s="30" t="s">
        <v>16</v>
      </c>
      <c r="U795" s="32" t="s">
        <v>15</v>
      </c>
      <c r="V795" s="30">
        <v>1</v>
      </c>
      <c r="W795" s="32" t="s">
        <v>133</v>
      </c>
      <c r="X795" s="40" t="s">
        <v>132</v>
      </c>
      <c r="Y795" s="29" t="s">
        <v>25</v>
      </c>
      <c r="Z795" s="28"/>
      <c r="AA795" s="26"/>
      <c r="AB795" s="25"/>
      <c r="AC795" s="25"/>
      <c r="AD795" s="25"/>
      <c r="AE795" s="25" t="s">
        <v>0</v>
      </c>
      <c r="AF795" s="24"/>
      <c r="AG795" s="264"/>
      <c r="AH795" s="293"/>
      <c r="AI795" s="293"/>
      <c r="AJ795" s="294"/>
      <c r="AK795" s="27">
        <v>425049</v>
      </c>
      <c r="AL795" s="331">
        <f t="shared" si="53"/>
        <v>425049</v>
      </c>
    </row>
    <row r="796" spans="1:38" ht="75" customHeight="1" x14ac:dyDescent="0.35">
      <c r="A796" s="31" t="s">
        <v>3052</v>
      </c>
      <c r="B796" s="30" t="s">
        <v>854</v>
      </c>
      <c r="C796" s="106" t="s">
        <v>3051</v>
      </c>
      <c r="D796" s="30" t="s">
        <v>40</v>
      </c>
      <c r="E796" s="32" t="s">
        <v>9</v>
      </c>
      <c r="F796" s="108" t="str">
        <f t="shared" si="51"/>
        <v>||||||</v>
      </c>
      <c r="G796" s="107">
        <v>18.066666666666666</v>
      </c>
      <c r="H796" s="35">
        <v>44529</v>
      </c>
      <c r="I796" s="23" t="s">
        <v>8</v>
      </c>
      <c r="J796" s="34">
        <v>45078</v>
      </c>
      <c r="K796" s="23" t="s">
        <v>7</v>
      </c>
      <c r="L796" s="34" t="s">
        <v>1</v>
      </c>
      <c r="M796" s="23" t="s">
        <v>1</v>
      </c>
      <c r="N796" s="23">
        <f t="shared" si="52"/>
        <v>0</v>
      </c>
      <c r="O796" s="33" t="s">
        <v>7</v>
      </c>
      <c r="P796" s="23"/>
      <c r="Q796" s="38" t="s">
        <v>2961</v>
      </c>
      <c r="R796" s="30" t="s">
        <v>3050</v>
      </c>
      <c r="S796" s="32" t="s">
        <v>1538</v>
      </c>
      <c r="T796" s="30" t="s">
        <v>96</v>
      </c>
      <c r="U796" s="32" t="s">
        <v>737</v>
      </c>
      <c r="V796" s="30">
        <v>1</v>
      </c>
      <c r="W796" s="32" t="s">
        <v>1</v>
      </c>
      <c r="X796" s="30"/>
      <c r="Y796" s="29"/>
      <c r="Z796" s="28" t="s">
        <v>30</v>
      </c>
      <c r="AA796" s="26"/>
      <c r="AB796" s="25"/>
      <c r="AC796" s="25"/>
      <c r="AD796" s="25"/>
      <c r="AE796" s="25"/>
      <c r="AF796" s="24"/>
      <c r="AG796" s="264"/>
      <c r="AH796" s="293"/>
      <c r="AI796" s="293"/>
      <c r="AJ796" s="294"/>
      <c r="AK796" s="27">
        <v>424494</v>
      </c>
      <c r="AL796" s="331">
        <f t="shared" si="53"/>
        <v>424494</v>
      </c>
    </row>
    <row r="797" spans="1:38" ht="75" customHeight="1" x14ac:dyDescent="0.35">
      <c r="A797" s="31" t="s">
        <v>3049</v>
      </c>
      <c r="B797" s="30" t="s">
        <v>2273</v>
      </c>
      <c r="C797" s="106" t="s">
        <v>3048</v>
      </c>
      <c r="D797" s="30" t="s">
        <v>40</v>
      </c>
      <c r="E797" s="32" t="s">
        <v>9</v>
      </c>
      <c r="F797" s="108" t="str">
        <f t="shared" si="51"/>
        <v>||||||||||</v>
      </c>
      <c r="G797" s="107">
        <v>31.833333333333332</v>
      </c>
      <c r="H797" s="49">
        <v>44748</v>
      </c>
      <c r="I797" s="47" t="s">
        <v>8</v>
      </c>
      <c r="J797" s="48">
        <v>45717</v>
      </c>
      <c r="K797" s="47" t="s">
        <v>7</v>
      </c>
      <c r="L797" s="48" t="s">
        <v>1</v>
      </c>
      <c r="M797" s="47" t="s">
        <v>1</v>
      </c>
      <c r="N797" s="47">
        <f t="shared" si="52"/>
        <v>0</v>
      </c>
      <c r="O797" s="46" t="s">
        <v>7</v>
      </c>
      <c r="P797" s="47"/>
      <c r="Q797" s="115" t="s">
        <v>2971</v>
      </c>
      <c r="R797" s="30" t="s">
        <v>3047</v>
      </c>
      <c r="S797" s="32" t="s">
        <v>688</v>
      </c>
      <c r="T797" s="30" t="s">
        <v>96</v>
      </c>
      <c r="U797" s="32" t="s">
        <v>850</v>
      </c>
      <c r="V797" s="30">
        <v>1</v>
      </c>
      <c r="W797" s="32" t="s">
        <v>1</v>
      </c>
      <c r="X797" s="30"/>
      <c r="Y797" s="29" t="s">
        <v>25</v>
      </c>
      <c r="Z797" s="28"/>
      <c r="AA797" s="26"/>
      <c r="AB797" s="25"/>
      <c r="AC797" s="25" t="s">
        <v>25</v>
      </c>
      <c r="AD797" s="25"/>
      <c r="AE797" s="25"/>
      <c r="AF797" s="24"/>
      <c r="AG797" s="264"/>
      <c r="AH797" s="293"/>
      <c r="AI797" s="293"/>
      <c r="AJ797" s="294"/>
      <c r="AK797" s="27">
        <v>424273</v>
      </c>
      <c r="AL797" s="331">
        <f t="shared" si="53"/>
        <v>424273</v>
      </c>
    </row>
    <row r="798" spans="1:38" ht="75" customHeight="1" x14ac:dyDescent="0.35">
      <c r="A798" s="31" t="s">
        <v>3046</v>
      </c>
      <c r="B798" s="30" t="s">
        <v>2296</v>
      </c>
      <c r="C798" s="106" t="s">
        <v>579</v>
      </c>
      <c r="D798" s="30" t="s">
        <v>10</v>
      </c>
      <c r="E798" s="32" t="s">
        <v>213</v>
      </c>
      <c r="F798" s="108" t="str">
        <f t="shared" si="51"/>
        <v>||||||||||||||||||||</v>
      </c>
      <c r="G798" s="107">
        <v>60.266666666666666</v>
      </c>
      <c r="H798" s="35">
        <v>44482</v>
      </c>
      <c r="I798" s="23" t="s">
        <v>8</v>
      </c>
      <c r="J798" s="34">
        <v>46316</v>
      </c>
      <c r="K798" s="23" t="s">
        <v>7</v>
      </c>
      <c r="L798" s="34" t="s">
        <v>1</v>
      </c>
      <c r="M798" s="23" t="s">
        <v>1</v>
      </c>
      <c r="N798" s="23">
        <f t="shared" si="52"/>
        <v>0</v>
      </c>
      <c r="O798" s="33" t="s">
        <v>7</v>
      </c>
      <c r="P798" s="23"/>
      <c r="Q798" s="38" t="s">
        <v>2957</v>
      </c>
      <c r="R798" s="30" t="s">
        <v>3045</v>
      </c>
      <c r="S798" s="32" t="s">
        <v>3044</v>
      </c>
      <c r="T798" s="30" t="s">
        <v>16</v>
      </c>
      <c r="U798" s="32" t="s">
        <v>15</v>
      </c>
      <c r="V798" s="30">
        <v>1</v>
      </c>
      <c r="W798" s="32" t="s">
        <v>1</v>
      </c>
      <c r="X798" s="30"/>
      <c r="Y798" s="29"/>
      <c r="Z798" s="28"/>
      <c r="AA798" s="26"/>
      <c r="AB798" s="25"/>
      <c r="AC798" s="25"/>
      <c r="AD798" s="25"/>
      <c r="AE798" s="25" t="s">
        <v>0</v>
      </c>
      <c r="AF798" s="24"/>
      <c r="AG798" s="264"/>
      <c r="AH798" s="293"/>
      <c r="AI798" s="293"/>
      <c r="AJ798" s="294"/>
      <c r="AK798" s="27">
        <v>411013</v>
      </c>
      <c r="AL798" s="331">
        <f t="shared" si="53"/>
        <v>411013</v>
      </c>
    </row>
    <row r="799" spans="1:38" ht="75" customHeight="1" x14ac:dyDescent="0.35">
      <c r="A799" s="31" t="s">
        <v>3043</v>
      </c>
      <c r="B799" s="30" t="s">
        <v>3042</v>
      </c>
      <c r="C799" s="106" t="s">
        <v>1692</v>
      </c>
      <c r="D799" s="30" t="s">
        <v>10</v>
      </c>
      <c r="E799" s="32" t="s">
        <v>213</v>
      </c>
      <c r="F799" s="108" t="str">
        <f t="shared" si="51"/>
        <v>||||||||||||</v>
      </c>
      <c r="G799" s="107">
        <v>38.933333333333337</v>
      </c>
      <c r="H799" s="35">
        <v>44530</v>
      </c>
      <c r="I799" s="23" t="s">
        <v>8</v>
      </c>
      <c r="J799" s="34">
        <v>45716</v>
      </c>
      <c r="K799" s="23" t="s">
        <v>7</v>
      </c>
      <c r="L799" s="34" t="s">
        <v>1</v>
      </c>
      <c r="M799" s="23" t="s">
        <v>1</v>
      </c>
      <c r="N799" s="23">
        <f t="shared" si="52"/>
        <v>0</v>
      </c>
      <c r="O799" s="33" t="s">
        <v>7</v>
      </c>
      <c r="P799" s="23"/>
      <c r="Q799" s="38" t="s">
        <v>2957</v>
      </c>
      <c r="R799" s="30" t="s">
        <v>3041</v>
      </c>
      <c r="S799" s="32" t="s">
        <v>1573</v>
      </c>
      <c r="T799" s="30" t="s">
        <v>277</v>
      </c>
      <c r="U799" s="32" t="s">
        <v>3040</v>
      </c>
      <c r="V799" s="30">
        <v>11</v>
      </c>
      <c r="W799" s="32" t="s">
        <v>1</v>
      </c>
      <c r="X799" s="30"/>
      <c r="Y799" s="29" t="s">
        <v>25</v>
      </c>
      <c r="Z799" s="28"/>
      <c r="AA799" s="26"/>
      <c r="AB799" s="25"/>
      <c r="AC799" s="25" t="s">
        <v>25</v>
      </c>
      <c r="AD799" s="25"/>
      <c r="AE799" s="25" t="s">
        <v>0</v>
      </c>
      <c r="AF799" s="24"/>
      <c r="AG799" s="264"/>
      <c r="AH799" s="293" t="s">
        <v>23</v>
      </c>
      <c r="AI799" s="293"/>
      <c r="AJ799" s="294"/>
      <c r="AK799" s="27">
        <v>404591</v>
      </c>
      <c r="AL799" s="331">
        <f t="shared" si="53"/>
        <v>404591</v>
      </c>
    </row>
    <row r="800" spans="1:38" ht="75" customHeight="1" x14ac:dyDescent="0.35">
      <c r="A800" s="31" t="s">
        <v>3039</v>
      </c>
      <c r="B800" s="30" t="s">
        <v>2986</v>
      </c>
      <c r="C800" s="106" t="s">
        <v>3038</v>
      </c>
      <c r="D800" s="30" t="s">
        <v>10</v>
      </c>
      <c r="E800" s="32" t="s">
        <v>9</v>
      </c>
      <c r="F800" s="108" t="str">
        <f t="shared" si="51"/>
        <v>|||||||||||||</v>
      </c>
      <c r="G800" s="107">
        <v>41.933333333333337</v>
      </c>
      <c r="H800" s="35">
        <v>44400</v>
      </c>
      <c r="I800" s="23" t="s">
        <v>8</v>
      </c>
      <c r="J800" s="34">
        <v>45678</v>
      </c>
      <c r="K800" s="23" t="s">
        <v>7</v>
      </c>
      <c r="L800" s="34" t="s">
        <v>1</v>
      </c>
      <c r="M800" s="23" t="s">
        <v>1</v>
      </c>
      <c r="N800" s="23">
        <f t="shared" si="52"/>
        <v>0</v>
      </c>
      <c r="O800" s="33" t="s">
        <v>7</v>
      </c>
      <c r="P800" s="23"/>
      <c r="Q800" s="38" t="s">
        <v>2961</v>
      </c>
      <c r="R800" s="30" t="s">
        <v>389</v>
      </c>
      <c r="S800" s="32" t="s">
        <v>2399</v>
      </c>
      <c r="T800" s="30" t="s">
        <v>59</v>
      </c>
      <c r="U800" s="32" t="s">
        <v>58</v>
      </c>
      <c r="V800" s="30">
        <v>1</v>
      </c>
      <c r="W800" s="32" t="s">
        <v>1</v>
      </c>
      <c r="X800" s="30"/>
      <c r="Y800" s="29"/>
      <c r="Z800" s="28"/>
      <c r="AA800" s="26"/>
      <c r="AB800" s="25"/>
      <c r="AC800" s="25"/>
      <c r="AD800" s="25"/>
      <c r="AE800" s="25"/>
      <c r="AF800" s="24"/>
      <c r="AG800" s="264"/>
      <c r="AH800" s="293"/>
      <c r="AI800" s="293"/>
      <c r="AJ800" s="294"/>
      <c r="AK800" s="27">
        <v>403524</v>
      </c>
      <c r="AL800" s="331">
        <f t="shared" si="53"/>
        <v>403524</v>
      </c>
    </row>
    <row r="801" spans="1:38" ht="75" customHeight="1" x14ac:dyDescent="0.35">
      <c r="A801" s="31" t="s">
        <v>3037</v>
      </c>
      <c r="B801" s="30" t="s">
        <v>3036</v>
      </c>
      <c r="C801" s="106" t="s">
        <v>237</v>
      </c>
      <c r="D801" s="30" t="s">
        <v>468</v>
      </c>
      <c r="E801" s="32" t="s">
        <v>69</v>
      </c>
      <c r="F801" s="108" t="str">
        <f t="shared" si="51"/>
        <v>|||||||||</v>
      </c>
      <c r="G801" s="107">
        <v>28.833333333333332</v>
      </c>
      <c r="H801" s="35">
        <v>44340</v>
      </c>
      <c r="I801" s="23" t="s">
        <v>8</v>
      </c>
      <c r="J801" s="34" t="s">
        <v>1</v>
      </c>
      <c r="K801" s="23" t="s">
        <v>1</v>
      </c>
      <c r="L801" s="34">
        <v>45218</v>
      </c>
      <c r="M801" s="23" t="s">
        <v>8</v>
      </c>
      <c r="N801" s="23">
        <f t="shared" si="52"/>
        <v>1</v>
      </c>
      <c r="O801" s="33" t="s">
        <v>8</v>
      </c>
      <c r="P801" s="23"/>
      <c r="Q801" s="38" t="s">
        <v>2957</v>
      </c>
      <c r="R801" s="30" t="s">
        <v>3035</v>
      </c>
      <c r="S801" s="32" t="s">
        <v>3034</v>
      </c>
      <c r="T801" s="30" t="s">
        <v>3033</v>
      </c>
      <c r="U801" s="32" t="s">
        <v>3032</v>
      </c>
      <c r="V801" s="30">
        <v>17</v>
      </c>
      <c r="W801" s="32" t="s">
        <v>133</v>
      </c>
      <c r="X801" s="40" t="s">
        <v>132</v>
      </c>
      <c r="Y801" s="29" t="s">
        <v>25</v>
      </c>
      <c r="Z801" s="28"/>
      <c r="AA801" s="26"/>
      <c r="AB801" s="25"/>
      <c r="AC801" s="25"/>
      <c r="AD801" s="25"/>
      <c r="AE801" s="25"/>
      <c r="AF801" s="24"/>
      <c r="AG801" s="264"/>
      <c r="AH801" s="293"/>
      <c r="AI801" s="293" t="s">
        <v>127</v>
      </c>
      <c r="AJ801" s="294"/>
      <c r="AK801" s="27">
        <v>399686</v>
      </c>
      <c r="AL801" s="331">
        <f t="shared" si="53"/>
        <v>399686</v>
      </c>
    </row>
    <row r="802" spans="1:38" ht="75" customHeight="1" x14ac:dyDescent="0.35">
      <c r="A802" s="31" t="s">
        <v>3031</v>
      </c>
      <c r="B802" s="30" t="s">
        <v>3030</v>
      </c>
      <c r="C802" s="106" t="s">
        <v>3029</v>
      </c>
      <c r="D802" s="30" t="s">
        <v>10</v>
      </c>
      <c r="E802" s="32" t="s">
        <v>9</v>
      </c>
      <c r="F802" s="108" t="str">
        <f t="shared" si="51"/>
        <v>|||||||||||||||||</v>
      </c>
      <c r="G802" s="107">
        <v>52.366666666666667</v>
      </c>
      <c r="H802" s="35">
        <v>44336</v>
      </c>
      <c r="I802" s="23" t="s">
        <v>8</v>
      </c>
      <c r="J802" s="34">
        <v>45931</v>
      </c>
      <c r="K802" s="23" t="s">
        <v>7</v>
      </c>
      <c r="L802" s="34" t="s">
        <v>1</v>
      </c>
      <c r="M802" s="23" t="s">
        <v>1</v>
      </c>
      <c r="N802" s="23">
        <f t="shared" si="52"/>
        <v>0</v>
      </c>
      <c r="O802" s="33" t="s">
        <v>7</v>
      </c>
      <c r="P802" s="23"/>
      <c r="Q802" s="38" t="s">
        <v>2971</v>
      </c>
      <c r="R802" s="30" t="s">
        <v>3028</v>
      </c>
      <c r="S802" s="32" t="s">
        <v>3027</v>
      </c>
      <c r="T802" s="30" t="s">
        <v>59</v>
      </c>
      <c r="U802" s="32" t="s">
        <v>58</v>
      </c>
      <c r="V802" s="30">
        <v>1</v>
      </c>
      <c r="W802" s="32" t="s">
        <v>1</v>
      </c>
      <c r="X802" s="30"/>
      <c r="Y802" s="29"/>
      <c r="Z802" s="28" t="s">
        <v>30</v>
      </c>
      <c r="AA802" s="26"/>
      <c r="AB802" s="25"/>
      <c r="AC802" s="25"/>
      <c r="AD802" s="25"/>
      <c r="AE802" s="25" t="s">
        <v>0</v>
      </c>
      <c r="AF802" s="24"/>
      <c r="AG802" s="264"/>
      <c r="AH802" s="293"/>
      <c r="AI802" s="293"/>
      <c r="AJ802" s="294"/>
      <c r="AK802" s="27">
        <v>395154</v>
      </c>
      <c r="AL802" s="331">
        <f t="shared" si="53"/>
        <v>395154</v>
      </c>
    </row>
    <row r="803" spans="1:38" ht="75" customHeight="1" x14ac:dyDescent="0.35">
      <c r="A803" s="31" t="s">
        <v>3026</v>
      </c>
      <c r="B803" s="30" t="s">
        <v>3025</v>
      </c>
      <c r="C803" s="106" t="s">
        <v>3024</v>
      </c>
      <c r="D803" s="30" t="s">
        <v>19</v>
      </c>
      <c r="E803" s="32" t="s">
        <v>9</v>
      </c>
      <c r="F803" s="108" t="str">
        <f t="shared" si="51"/>
        <v>||||||||||||||||</v>
      </c>
      <c r="G803" s="107">
        <v>49.3</v>
      </c>
      <c r="H803" s="35">
        <v>44308</v>
      </c>
      <c r="I803" s="23" t="s">
        <v>8</v>
      </c>
      <c r="J803" s="34">
        <v>45809</v>
      </c>
      <c r="K803" s="23" t="s">
        <v>7</v>
      </c>
      <c r="L803" s="34" t="s">
        <v>1</v>
      </c>
      <c r="M803" s="23" t="s">
        <v>1</v>
      </c>
      <c r="N803" s="23">
        <f t="shared" si="52"/>
        <v>0</v>
      </c>
      <c r="O803" s="33" t="s">
        <v>7</v>
      </c>
      <c r="P803" s="23"/>
      <c r="Q803" s="38" t="s">
        <v>2961</v>
      </c>
      <c r="R803" s="30" t="s">
        <v>3023</v>
      </c>
      <c r="S803" s="32" t="s">
        <v>3022</v>
      </c>
      <c r="T803" s="30" t="s">
        <v>59</v>
      </c>
      <c r="U803" s="32" t="s">
        <v>58</v>
      </c>
      <c r="V803" s="30">
        <v>1</v>
      </c>
      <c r="W803" s="32" t="s">
        <v>1</v>
      </c>
      <c r="X803" s="30"/>
      <c r="Y803" s="29" t="s">
        <v>25</v>
      </c>
      <c r="Z803" s="28"/>
      <c r="AA803" s="26"/>
      <c r="AB803" s="25"/>
      <c r="AC803" s="25"/>
      <c r="AD803" s="25"/>
      <c r="AE803" s="25"/>
      <c r="AF803" s="24"/>
      <c r="AG803" s="264"/>
      <c r="AH803" s="293" t="s">
        <v>23</v>
      </c>
      <c r="AI803" s="293" t="s">
        <v>127</v>
      </c>
      <c r="AJ803" s="294"/>
      <c r="AK803" s="27">
        <v>391342</v>
      </c>
      <c r="AL803" s="312">
        <f t="shared" si="53"/>
        <v>391342</v>
      </c>
    </row>
    <row r="804" spans="1:38" ht="75" customHeight="1" x14ac:dyDescent="0.35">
      <c r="A804" s="31"/>
      <c r="B804" s="30" t="s">
        <v>3021</v>
      </c>
      <c r="C804" s="106" t="s">
        <v>3020</v>
      </c>
      <c r="D804" s="30" t="s">
        <v>40</v>
      </c>
      <c r="E804" s="32" t="s">
        <v>69</v>
      </c>
      <c r="F804" s="108" t="str">
        <f t="shared" si="51"/>
        <v>|||||||||||||</v>
      </c>
      <c r="G804" s="107">
        <v>41.733333333333334</v>
      </c>
      <c r="H804" s="35">
        <v>44166</v>
      </c>
      <c r="I804" s="23" t="s">
        <v>8</v>
      </c>
      <c r="J804" s="34">
        <v>45435</v>
      </c>
      <c r="K804" s="23" t="s">
        <v>8</v>
      </c>
      <c r="L804" s="34" t="s">
        <v>1</v>
      </c>
      <c r="M804" s="23" t="s">
        <v>1</v>
      </c>
      <c r="N804" s="23">
        <f t="shared" si="52"/>
        <v>1</v>
      </c>
      <c r="O804" s="33" t="s">
        <v>8</v>
      </c>
      <c r="P804" s="23"/>
      <c r="Q804" s="38" t="s">
        <v>2957</v>
      </c>
      <c r="R804" s="30" t="s">
        <v>3019</v>
      </c>
      <c r="S804" s="32" t="s">
        <v>3018</v>
      </c>
      <c r="T804" s="30" t="s">
        <v>16</v>
      </c>
      <c r="U804" s="32" t="s">
        <v>15</v>
      </c>
      <c r="V804" s="30">
        <v>1</v>
      </c>
      <c r="W804" s="32" t="s">
        <v>133</v>
      </c>
      <c r="X804" s="40" t="s">
        <v>132</v>
      </c>
      <c r="Y804" s="29" t="s">
        <v>25</v>
      </c>
      <c r="Z804" s="28"/>
      <c r="AA804" s="26"/>
      <c r="AB804" s="25"/>
      <c r="AC804" s="25"/>
      <c r="AD804" s="25"/>
      <c r="AE804" s="25" t="s">
        <v>0</v>
      </c>
      <c r="AF804" s="24"/>
      <c r="AG804" s="264"/>
      <c r="AH804" s="293"/>
      <c r="AI804" s="293"/>
      <c r="AJ804" s="294"/>
      <c r="AK804" s="27">
        <v>389114</v>
      </c>
      <c r="AL804" s="312">
        <f t="shared" si="53"/>
        <v>389114</v>
      </c>
    </row>
    <row r="805" spans="1:38" ht="75" customHeight="1" x14ac:dyDescent="0.35">
      <c r="A805" s="31" t="s">
        <v>3017</v>
      </c>
      <c r="B805" s="30" t="s">
        <v>3016</v>
      </c>
      <c r="C805" s="106" t="s">
        <v>3015</v>
      </c>
      <c r="D805" s="30" t="s">
        <v>468</v>
      </c>
      <c r="E805" s="32" t="s">
        <v>9</v>
      </c>
      <c r="F805" s="108" t="str">
        <f t="shared" si="51"/>
        <v>|||||||||||||||</v>
      </c>
      <c r="G805" s="107">
        <v>45.266666666666666</v>
      </c>
      <c r="H805" s="35">
        <v>44277</v>
      </c>
      <c r="I805" s="23" t="s">
        <v>8</v>
      </c>
      <c r="J805" s="34">
        <v>45656</v>
      </c>
      <c r="K805" s="23" t="s">
        <v>7</v>
      </c>
      <c r="L805" s="34" t="s">
        <v>1</v>
      </c>
      <c r="M805" s="23" t="s">
        <v>1</v>
      </c>
      <c r="N805" s="23">
        <f t="shared" si="52"/>
        <v>0</v>
      </c>
      <c r="O805" s="33" t="s">
        <v>7</v>
      </c>
      <c r="P805" s="23"/>
      <c r="Q805" s="38" t="s">
        <v>2971</v>
      </c>
      <c r="R805" s="30" t="s">
        <v>3014</v>
      </c>
      <c r="S805" s="32" t="s">
        <v>3013</v>
      </c>
      <c r="T805" s="30" t="s">
        <v>2721</v>
      </c>
      <c r="U805" s="32" t="s">
        <v>3012</v>
      </c>
      <c r="V805" s="30">
        <v>9</v>
      </c>
      <c r="W805" s="32" t="s">
        <v>1</v>
      </c>
      <c r="X805" s="30"/>
      <c r="Y805" s="29"/>
      <c r="Z805" s="28"/>
      <c r="AA805" s="26"/>
      <c r="AB805" s="25"/>
      <c r="AC805" s="25"/>
      <c r="AD805" s="25"/>
      <c r="AE805" s="25"/>
      <c r="AF805" s="24"/>
      <c r="AG805" s="264"/>
      <c r="AH805" s="293"/>
      <c r="AI805" s="293" t="s">
        <v>127</v>
      </c>
      <c r="AJ805" s="294"/>
      <c r="AK805" s="27">
        <v>388789</v>
      </c>
      <c r="AL805" s="312" t="s">
        <v>5218</v>
      </c>
    </row>
    <row r="806" spans="1:38" ht="75" customHeight="1" x14ac:dyDescent="0.35">
      <c r="A806" s="31" t="s">
        <v>3011</v>
      </c>
      <c r="B806" s="30" t="s">
        <v>2296</v>
      </c>
      <c r="C806" s="106" t="s">
        <v>579</v>
      </c>
      <c r="D806" s="30" t="s">
        <v>40</v>
      </c>
      <c r="E806" s="32" t="s">
        <v>69</v>
      </c>
      <c r="F806" s="108" t="str">
        <f t="shared" si="51"/>
        <v>|||||||||</v>
      </c>
      <c r="G806" s="107">
        <v>28.9</v>
      </c>
      <c r="H806" s="35">
        <v>44087</v>
      </c>
      <c r="I806" s="23" t="s">
        <v>8</v>
      </c>
      <c r="J806" s="34">
        <v>44967</v>
      </c>
      <c r="K806" s="23" t="s">
        <v>7</v>
      </c>
      <c r="L806" s="34">
        <v>45215</v>
      </c>
      <c r="M806" s="23" t="s">
        <v>8</v>
      </c>
      <c r="N806" s="23">
        <f t="shared" si="52"/>
        <v>0</v>
      </c>
      <c r="O806" s="33" t="s">
        <v>7</v>
      </c>
      <c r="P806" s="23"/>
      <c r="Q806" s="38" t="s">
        <v>2957</v>
      </c>
      <c r="R806" s="30" t="s">
        <v>1003</v>
      </c>
      <c r="S806" s="32" t="s">
        <v>210</v>
      </c>
      <c r="T806" s="30" t="s">
        <v>1020</v>
      </c>
      <c r="U806" s="32" t="s">
        <v>3010</v>
      </c>
      <c r="V806" s="30">
        <v>10</v>
      </c>
      <c r="W806" s="32" t="s">
        <v>133</v>
      </c>
      <c r="X806" s="40" t="s">
        <v>132</v>
      </c>
      <c r="Y806" s="29"/>
      <c r="Z806" s="28"/>
      <c r="AA806" s="26"/>
      <c r="AB806" s="25"/>
      <c r="AC806" s="25"/>
      <c r="AD806" s="25"/>
      <c r="AE806" s="25"/>
      <c r="AF806" s="24"/>
      <c r="AG806" s="264"/>
      <c r="AH806" s="293"/>
      <c r="AI806" s="293"/>
      <c r="AJ806" s="294"/>
      <c r="AK806" s="27">
        <v>380519</v>
      </c>
      <c r="AL806" s="312">
        <f t="shared" si="53"/>
        <v>380519</v>
      </c>
    </row>
    <row r="807" spans="1:38" ht="75" customHeight="1" x14ac:dyDescent="0.35">
      <c r="A807" s="31" t="s">
        <v>3009</v>
      </c>
      <c r="B807" s="30" t="s">
        <v>2973</v>
      </c>
      <c r="C807" s="106" t="s">
        <v>3008</v>
      </c>
      <c r="D807" s="30" t="s">
        <v>468</v>
      </c>
      <c r="E807" s="32" t="s">
        <v>69</v>
      </c>
      <c r="F807" s="108" t="str">
        <f t="shared" si="51"/>
        <v>|||||||||||||</v>
      </c>
      <c r="G807" s="107">
        <v>40.266666666666666</v>
      </c>
      <c r="H807" s="35">
        <v>43920</v>
      </c>
      <c r="I807" s="23" t="s">
        <v>8</v>
      </c>
      <c r="J807" s="34">
        <v>45146</v>
      </c>
      <c r="K807" s="23" t="s">
        <v>8</v>
      </c>
      <c r="L807" s="34">
        <v>45191</v>
      </c>
      <c r="M807" s="23" t="s">
        <v>8</v>
      </c>
      <c r="N807" s="23">
        <f t="shared" si="52"/>
        <v>1</v>
      </c>
      <c r="O807" s="33" t="s">
        <v>8</v>
      </c>
      <c r="P807" s="23"/>
      <c r="Q807" s="38" t="s">
        <v>2971</v>
      </c>
      <c r="R807" s="30" t="s">
        <v>3007</v>
      </c>
      <c r="S807" s="32" t="s">
        <v>3006</v>
      </c>
      <c r="T807" s="30" t="s">
        <v>1032</v>
      </c>
      <c r="U807" s="32" t="s">
        <v>3005</v>
      </c>
      <c r="V807" s="30">
        <v>27</v>
      </c>
      <c r="W807" s="32" t="s">
        <v>133</v>
      </c>
      <c r="X807" s="40" t="s">
        <v>132</v>
      </c>
      <c r="Y807" s="29" t="s">
        <v>25</v>
      </c>
      <c r="Z807" s="28" t="s">
        <v>30</v>
      </c>
      <c r="AA807" s="26" t="s">
        <v>164</v>
      </c>
      <c r="AB807" s="25"/>
      <c r="AC807" s="25" t="s">
        <v>25</v>
      </c>
      <c r="AD807" s="25"/>
      <c r="AE807" s="25"/>
      <c r="AF807" s="24"/>
      <c r="AG807" s="264"/>
      <c r="AH807" s="293"/>
      <c r="AI807" s="293" t="s">
        <v>127</v>
      </c>
      <c r="AJ807" s="294"/>
      <c r="AK807" s="27">
        <v>362538</v>
      </c>
      <c r="AL807" s="331">
        <f t="shared" si="53"/>
        <v>362538</v>
      </c>
    </row>
    <row r="808" spans="1:38" ht="75" customHeight="1" x14ac:dyDescent="0.35">
      <c r="A808" s="31" t="s">
        <v>3004</v>
      </c>
      <c r="B808" s="30" t="s">
        <v>1080</v>
      </c>
      <c r="C808" s="106" t="s">
        <v>1079</v>
      </c>
      <c r="D808" s="30" t="s">
        <v>10</v>
      </c>
      <c r="E808" s="32" t="s">
        <v>858</v>
      </c>
      <c r="F808" s="108" t="str">
        <f t="shared" si="51"/>
        <v/>
      </c>
      <c r="G808" s="107">
        <v>0</v>
      </c>
      <c r="H808" s="35" t="s">
        <v>1</v>
      </c>
      <c r="I808" s="23" t="s">
        <v>1</v>
      </c>
      <c r="J808" s="34" t="s">
        <v>1</v>
      </c>
      <c r="K808" s="23" t="s">
        <v>1</v>
      </c>
      <c r="L808" s="34" t="s">
        <v>1</v>
      </c>
      <c r="M808" s="23" t="s">
        <v>1</v>
      </c>
      <c r="N808" s="23">
        <f t="shared" si="52"/>
        <v>0</v>
      </c>
      <c r="O808" s="33"/>
      <c r="P808" s="23"/>
      <c r="Q808" s="38" t="s">
        <v>2961</v>
      </c>
      <c r="R808" s="30" t="s">
        <v>3003</v>
      </c>
      <c r="S808" s="32" t="s">
        <v>1</v>
      </c>
      <c r="T808" s="30" t="s">
        <v>96</v>
      </c>
      <c r="U808" s="32" t="s">
        <v>737</v>
      </c>
      <c r="V808" s="30">
        <v>1</v>
      </c>
      <c r="W808" s="32" t="s">
        <v>1</v>
      </c>
      <c r="X808" s="30"/>
      <c r="Y808" s="29" t="s">
        <v>25</v>
      </c>
      <c r="Z808" s="28"/>
      <c r="AA808" s="26"/>
      <c r="AB808" s="25"/>
      <c r="AC808" s="25"/>
      <c r="AD808" s="25"/>
      <c r="AE808" s="25"/>
      <c r="AF808" s="24"/>
      <c r="AG808" s="264"/>
      <c r="AH808" s="293"/>
      <c r="AI808" s="293"/>
      <c r="AJ808" s="294"/>
      <c r="AK808" s="27">
        <v>521098</v>
      </c>
      <c r="AL808" s="331">
        <f t="shared" si="53"/>
        <v>521098</v>
      </c>
    </row>
    <row r="809" spans="1:38" ht="75" customHeight="1" x14ac:dyDescent="0.35">
      <c r="A809" s="31" t="s">
        <v>3002</v>
      </c>
      <c r="B809" s="30" t="s">
        <v>3001</v>
      </c>
      <c r="C809" s="106" t="s">
        <v>945</v>
      </c>
      <c r="D809" s="30" t="s">
        <v>236</v>
      </c>
      <c r="E809" s="32" t="s">
        <v>9</v>
      </c>
      <c r="F809" s="108" t="str">
        <f t="shared" si="51"/>
        <v>|||||||||||||||||||||||||||</v>
      </c>
      <c r="G809" s="107">
        <v>82.233333333333334</v>
      </c>
      <c r="H809" s="35">
        <v>45315</v>
      </c>
      <c r="I809" s="23" t="s">
        <v>8</v>
      </c>
      <c r="J809" s="34">
        <v>47818</v>
      </c>
      <c r="K809" s="23" t="s">
        <v>7</v>
      </c>
      <c r="L809" s="34" t="s">
        <v>1</v>
      </c>
      <c r="M809" s="23" t="s">
        <v>1</v>
      </c>
      <c r="N809" s="23">
        <f t="shared" si="52"/>
        <v>0</v>
      </c>
      <c r="O809" s="33" t="s">
        <v>7</v>
      </c>
      <c r="P809" s="23"/>
      <c r="Q809" s="38" t="s">
        <v>2961</v>
      </c>
      <c r="R809" s="30" t="s">
        <v>3000</v>
      </c>
      <c r="S809" s="32" t="s">
        <v>2999</v>
      </c>
      <c r="T809" s="30" t="s">
        <v>2998</v>
      </c>
      <c r="U809" s="32" t="s">
        <v>2997</v>
      </c>
      <c r="V809" s="30">
        <v>3</v>
      </c>
      <c r="W809" s="32" t="s">
        <v>1</v>
      </c>
      <c r="X809" s="30"/>
      <c r="Y809" s="29" t="s">
        <v>25</v>
      </c>
      <c r="Z809" s="28"/>
      <c r="AA809" s="26"/>
      <c r="AB809" s="25"/>
      <c r="AC809" s="25"/>
      <c r="AD809" s="25"/>
      <c r="AE809" s="25"/>
      <c r="AF809" s="24"/>
      <c r="AG809" s="264" t="s">
        <v>769</v>
      </c>
      <c r="AH809" s="293"/>
      <c r="AI809" s="293" t="s">
        <v>127</v>
      </c>
      <c r="AJ809" s="294"/>
      <c r="AK809" s="27">
        <v>501611</v>
      </c>
      <c r="AL809" s="331">
        <f t="shared" si="53"/>
        <v>501611</v>
      </c>
    </row>
    <row r="810" spans="1:38" ht="75" customHeight="1" x14ac:dyDescent="0.35">
      <c r="A810" s="31" t="s">
        <v>2996</v>
      </c>
      <c r="B810" s="30" t="s">
        <v>1464</v>
      </c>
      <c r="C810" s="106" t="s">
        <v>1463</v>
      </c>
      <c r="D810" s="30" t="s">
        <v>40</v>
      </c>
      <c r="E810" s="32" t="s">
        <v>9</v>
      </c>
      <c r="F810" s="108" t="str">
        <f t="shared" si="51"/>
        <v>||||||||</v>
      </c>
      <c r="G810" s="107">
        <v>24</v>
      </c>
      <c r="H810" s="35">
        <v>44956</v>
      </c>
      <c r="I810" s="23" t="s">
        <v>8</v>
      </c>
      <c r="J810" s="34">
        <v>45687</v>
      </c>
      <c r="K810" s="23" t="s">
        <v>7</v>
      </c>
      <c r="L810" s="34" t="s">
        <v>1</v>
      </c>
      <c r="M810" s="23" t="s">
        <v>1</v>
      </c>
      <c r="N810" s="23">
        <f t="shared" si="52"/>
        <v>0</v>
      </c>
      <c r="O810" s="33" t="s">
        <v>7</v>
      </c>
      <c r="P810" s="23"/>
      <c r="Q810" s="38" t="s">
        <v>2957</v>
      </c>
      <c r="R810" s="30" t="s">
        <v>81</v>
      </c>
      <c r="S810" s="32" t="s">
        <v>210</v>
      </c>
      <c r="T810" s="30" t="s">
        <v>16</v>
      </c>
      <c r="U810" s="32" t="s">
        <v>15</v>
      </c>
      <c r="V810" s="30">
        <v>1</v>
      </c>
      <c r="W810" s="32" t="s">
        <v>1</v>
      </c>
      <c r="X810" s="30"/>
      <c r="Y810" s="29" t="s">
        <v>25</v>
      </c>
      <c r="Z810" s="28" t="s">
        <v>139</v>
      </c>
      <c r="AA810" s="26"/>
      <c r="AB810" s="25"/>
      <c r="AC810" s="25"/>
      <c r="AD810" s="25"/>
      <c r="AE810" s="25"/>
      <c r="AF810" s="24"/>
      <c r="AG810" s="264"/>
      <c r="AH810" s="293"/>
      <c r="AI810" s="293"/>
      <c r="AJ810" s="294"/>
      <c r="AK810" s="27">
        <v>501386</v>
      </c>
      <c r="AL810" s="331">
        <f t="shared" si="53"/>
        <v>501386</v>
      </c>
    </row>
    <row r="811" spans="1:38" ht="75" customHeight="1" x14ac:dyDescent="0.35">
      <c r="A811" s="31" t="s">
        <v>2995</v>
      </c>
      <c r="B811" s="30" t="s">
        <v>2994</v>
      </c>
      <c r="C811" s="106" t="s">
        <v>2993</v>
      </c>
      <c r="D811" s="30" t="s">
        <v>40</v>
      </c>
      <c r="E811" s="32" t="s">
        <v>9</v>
      </c>
      <c r="F811" s="108" t="str">
        <f t="shared" si="51"/>
        <v>|||||||||||</v>
      </c>
      <c r="G811" s="107">
        <v>33.866666666666667</v>
      </c>
      <c r="H811" s="35">
        <v>45296</v>
      </c>
      <c r="I811" s="23" t="s">
        <v>8</v>
      </c>
      <c r="J811" s="34">
        <v>46327</v>
      </c>
      <c r="K811" s="23" t="s">
        <v>7</v>
      </c>
      <c r="L811" s="34" t="s">
        <v>1</v>
      </c>
      <c r="M811" s="23" t="s">
        <v>1</v>
      </c>
      <c r="N811" s="23">
        <f t="shared" si="52"/>
        <v>0</v>
      </c>
      <c r="O811" s="33" t="s">
        <v>7</v>
      </c>
      <c r="P811" s="23"/>
      <c r="Q811" s="38" t="s">
        <v>2957</v>
      </c>
      <c r="R811" s="30" t="s">
        <v>1562</v>
      </c>
      <c r="S811" s="32" t="s">
        <v>2992</v>
      </c>
      <c r="T811" s="30" t="s">
        <v>59</v>
      </c>
      <c r="U811" s="32" t="s">
        <v>58</v>
      </c>
      <c r="V811" s="30">
        <v>1</v>
      </c>
      <c r="W811" s="32" t="s">
        <v>1</v>
      </c>
      <c r="X811" s="30"/>
      <c r="Y811" s="29" t="s">
        <v>25</v>
      </c>
      <c r="Z811" s="28"/>
      <c r="AA811" s="26"/>
      <c r="AB811" s="25"/>
      <c r="AC811" s="25"/>
      <c r="AD811" s="25"/>
      <c r="AE811" s="25" t="s">
        <v>0</v>
      </c>
      <c r="AF811" s="24"/>
      <c r="AG811" s="264"/>
      <c r="AH811" s="293"/>
      <c r="AI811" s="293"/>
      <c r="AJ811" s="294"/>
      <c r="AK811" s="27">
        <v>486953</v>
      </c>
      <c r="AL811" s="331">
        <f t="shared" si="53"/>
        <v>486953</v>
      </c>
    </row>
    <row r="812" spans="1:38" ht="75" customHeight="1" x14ac:dyDescent="0.35">
      <c r="A812" s="31" t="s">
        <v>2991</v>
      </c>
      <c r="B812" s="30" t="s">
        <v>1747</v>
      </c>
      <c r="C812" s="106" t="s">
        <v>2990</v>
      </c>
      <c r="D812" s="30" t="s">
        <v>40</v>
      </c>
      <c r="E812" s="32" t="s">
        <v>858</v>
      </c>
      <c r="F812" s="108" t="str">
        <f t="shared" si="51"/>
        <v>||||||||</v>
      </c>
      <c r="G812" s="107">
        <v>24</v>
      </c>
      <c r="H812" s="35">
        <v>45139</v>
      </c>
      <c r="I812" s="23" t="s">
        <v>7</v>
      </c>
      <c r="J812" s="34">
        <v>45870</v>
      </c>
      <c r="K812" s="23" t="s">
        <v>7</v>
      </c>
      <c r="L812" s="34" t="s">
        <v>1</v>
      </c>
      <c r="M812" s="23" t="s">
        <v>1</v>
      </c>
      <c r="N812" s="23">
        <f t="shared" si="52"/>
        <v>0</v>
      </c>
      <c r="O812" s="33" t="s">
        <v>7</v>
      </c>
      <c r="P812" s="23"/>
      <c r="Q812" s="38" t="s">
        <v>2961</v>
      </c>
      <c r="R812" s="30" t="s">
        <v>2989</v>
      </c>
      <c r="S812" s="32" t="s">
        <v>2988</v>
      </c>
      <c r="T812" s="30" t="s">
        <v>16</v>
      </c>
      <c r="U812" s="32" t="s">
        <v>15</v>
      </c>
      <c r="V812" s="30">
        <v>1</v>
      </c>
      <c r="W812" s="32" t="s">
        <v>1</v>
      </c>
      <c r="X812" s="30"/>
      <c r="Y812" s="29" t="s">
        <v>25</v>
      </c>
      <c r="Z812" s="28" t="s">
        <v>30</v>
      </c>
      <c r="AA812" s="26"/>
      <c r="AB812" s="25"/>
      <c r="AC812" s="25"/>
      <c r="AD812" s="25"/>
      <c r="AE812" s="25"/>
      <c r="AF812" s="24"/>
      <c r="AG812" s="264"/>
      <c r="AH812" s="293"/>
      <c r="AI812" s="293"/>
      <c r="AJ812" s="294"/>
      <c r="AK812" s="27">
        <v>481744</v>
      </c>
      <c r="AL812" s="331">
        <f t="shared" si="53"/>
        <v>481744</v>
      </c>
    </row>
    <row r="813" spans="1:38" ht="75" customHeight="1" x14ac:dyDescent="0.35">
      <c r="A813" s="31" t="s">
        <v>2987</v>
      </c>
      <c r="B813" s="30" t="s">
        <v>2986</v>
      </c>
      <c r="C813" s="106" t="s">
        <v>2985</v>
      </c>
      <c r="D813" s="30" t="s">
        <v>40</v>
      </c>
      <c r="E813" s="32" t="s">
        <v>9</v>
      </c>
      <c r="F813" s="108" t="str">
        <f t="shared" si="51"/>
        <v>||||||</v>
      </c>
      <c r="G813" s="107">
        <v>20.366666666666667</v>
      </c>
      <c r="H813" s="35">
        <v>45280</v>
      </c>
      <c r="I813" s="23" t="s">
        <v>8</v>
      </c>
      <c r="J813" s="34">
        <v>45901</v>
      </c>
      <c r="K813" s="23" t="s">
        <v>7</v>
      </c>
      <c r="L813" s="34" t="s">
        <v>1</v>
      </c>
      <c r="M813" s="23" t="s">
        <v>1</v>
      </c>
      <c r="N813" s="23">
        <f t="shared" si="52"/>
        <v>0</v>
      </c>
      <c r="O813" s="33" t="s">
        <v>7</v>
      </c>
      <c r="P813" s="23"/>
      <c r="Q813" s="38" t="s">
        <v>2957</v>
      </c>
      <c r="R813" s="30" t="s">
        <v>258</v>
      </c>
      <c r="S813" s="32" t="s">
        <v>666</v>
      </c>
      <c r="T813" s="30" t="s">
        <v>59</v>
      </c>
      <c r="U813" s="32" t="s">
        <v>58</v>
      </c>
      <c r="V813" s="30">
        <v>1</v>
      </c>
      <c r="W813" s="32" t="s">
        <v>1</v>
      </c>
      <c r="X813" s="30"/>
      <c r="Y813" s="29"/>
      <c r="Z813" s="28"/>
      <c r="AA813" s="26"/>
      <c r="AB813" s="25"/>
      <c r="AC813" s="25"/>
      <c r="AD813" s="25"/>
      <c r="AE813" s="25" t="s">
        <v>0</v>
      </c>
      <c r="AF813" s="24"/>
      <c r="AG813" s="264"/>
      <c r="AH813" s="293"/>
      <c r="AI813" s="293"/>
      <c r="AJ813" s="294"/>
      <c r="AK813" s="27">
        <v>476406</v>
      </c>
      <c r="AL813" s="331">
        <f t="shared" si="53"/>
        <v>476406</v>
      </c>
    </row>
    <row r="814" spans="1:38" ht="75" customHeight="1" x14ac:dyDescent="0.35">
      <c r="A814" s="31" t="s">
        <v>2984</v>
      </c>
      <c r="B814" s="30" t="s">
        <v>2983</v>
      </c>
      <c r="C814" s="106" t="s">
        <v>2982</v>
      </c>
      <c r="D814" s="30" t="s">
        <v>40</v>
      </c>
      <c r="E814" s="32" t="s">
        <v>9</v>
      </c>
      <c r="F814" s="108" t="str">
        <f t="shared" si="51"/>
        <v>||||||||</v>
      </c>
      <c r="G814" s="107">
        <v>24.5</v>
      </c>
      <c r="H814" s="35">
        <v>45194</v>
      </c>
      <c r="I814" s="23" t="s">
        <v>8</v>
      </c>
      <c r="J814" s="34">
        <v>45940</v>
      </c>
      <c r="K814" s="23" t="s">
        <v>7</v>
      </c>
      <c r="L814" s="34" t="s">
        <v>1</v>
      </c>
      <c r="M814" s="23" t="s">
        <v>1</v>
      </c>
      <c r="N814" s="23">
        <f t="shared" si="52"/>
        <v>0</v>
      </c>
      <c r="O814" s="33" t="s">
        <v>7</v>
      </c>
      <c r="P814" s="23"/>
      <c r="Q814" s="38" t="s">
        <v>2957</v>
      </c>
      <c r="R814" s="30" t="s">
        <v>2981</v>
      </c>
      <c r="S814" s="32" t="s">
        <v>1186</v>
      </c>
      <c r="T814" s="30" t="s">
        <v>59</v>
      </c>
      <c r="U814" s="32" t="s">
        <v>58</v>
      </c>
      <c r="V814" s="30">
        <v>1</v>
      </c>
      <c r="W814" s="32" t="s">
        <v>1</v>
      </c>
      <c r="X814" s="30"/>
      <c r="Y814" s="29" t="s">
        <v>25</v>
      </c>
      <c r="Z814" s="28"/>
      <c r="AA814" s="26"/>
      <c r="AB814" s="25"/>
      <c r="AC814" s="25" t="s">
        <v>25</v>
      </c>
      <c r="AD814" s="25"/>
      <c r="AE814" s="25"/>
      <c r="AF814" s="24"/>
      <c r="AG814" s="264"/>
      <c r="AH814" s="293"/>
      <c r="AI814" s="293"/>
      <c r="AJ814" s="294" t="s">
        <v>35</v>
      </c>
      <c r="AK814" s="27">
        <v>476149</v>
      </c>
      <c r="AL814" s="331">
        <f t="shared" si="53"/>
        <v>476149</v>
      </c>
    </row>
    <row r="815" spans="1:38" ht="75" customHeight="1" x14ac:dyDescent="0.35">
      <c r="A815" s="31" t="s">
        <v>2980</v>
      </c>
      <c r="B815" s="30" t="s">
        <v>2979</v>
      </c>
      <c r="C815" s="106" t="s">
        <v>2978</v>
      </c>
      <c r="D815" s="30" t="s">
        <v>468</v>
      </c>
      <c r="E815" s="32" t="s">
        <v>9</v>
      </c>
      <c r="F815" s="108" t="str">
        <f t="shared" si="51"/>
        <v>|||||||||||</v>
      </c>
      <c r="G815" s="107">
        <v>33.266666666666666</v>
      </c>
      <c r="H815" s="35">
        <v>45191</v>
      </c>
      <c r="I815" s="23" t="s">
        <v>8</v>
      </c>
      <c r="J815" s="34">
        <v>46203</v>
      </c>
      <c r="K815" s="23" t="s">
        <v>7</v>
      </c>
      <c r="L815" s="34" t="s">
        <v>1</v>
      </c>
      <c r="M815" s="23" t="s">
        <v>1</v>
      </c>
      <c r="N815" s="23">
        <f t="shared" si="52"/>
        <v>0</v>
      </c>
      <c r="O815" s="33" t="s">
        <v>7</v>
      </c>
      <c r="P815" s="23"/>
      <c r="Q815" s="38" t="s">
        <v>2971</v>
      </c>
      <c r="R815" s="30" t="s">
        <v>2977</v>
      </c>
      <c r="S815" s="32" t="s">
        <v>2976</v>
      </c>
      <c r="T815" s="30" t="s">
        <v>112</v>
      </c>
      <c r="U815" s="32" t="s">
        <v>2975</v>
      </c>
      <c r="V815" s="30">
        <v>4</v>
      </c>
      <c r="W815" s="32" t="s">
        <v>1</v>
      </c>
      <c r="X815" s="30"/>
      <c r="Y815" s="29" t="s">
        <v>25</v>
      </c>
      <c r="Z815" s="28" t="s">
        <v>30</v>
      </c>
      <c r="AA815" s="26" t="s">
        <v>164</v>
      </c>
      <c r="AB815" s="25"/>
      <c r="AC815" s="25"/>
      <c r="AD815" s="25"/>
      <c r="AE815" s="25" t="s">
        <v>0</v>
      </c>
      <c r="AF815" s="24"/>
      <c r="AG815" s="264"/>
      <c r="AH815" s="293"/>
      <c r="AI815" s="293"/>
      <c r="AJ815" s="294"/>
      <c r="AK815" s="27">
        <v>474662</v>
      </c>
      <c r="AL815" s="331">
        <f t="shared" si="53"/>
        <v>474662</v>
      </c>
    </row>
    <row r="816" spans="1:38" ht="75" customHeight="1" x14ac:dyDescent="0.35">
      <c r="A816" s="31" t="s">
        <v>2974</v>
      </c>
      <c r="B816" s="30" t="s">
        <v>2973</v>
      </c>
      <c r="C816" s="106" t="s">
        <v>2972</v>
      </c>
      <c r="D816" s="30" t="s">
        <v>40</v>
      </c>
      <c r="E816" s="32" t="s">
        <v>9</v>
      </c>
      <c r="F816" s="108" t="str">
        <f t="shared" si="51"/>
        <v>||||||||||||</v>
      </c>
      <c r="G816" s="107">
        <v>38.666666666666671</v>
      </c>
      <c r="H816" s="35">
        <v>45195</v>
      </c>
      <c r="I816" s="23" t="s">
        <v>8</v>
      </c>
      <c r="J816" s="34">
        <v>46372</v>
      </c>
      <c r="K816" s="23" t="s">
        <v>7</v>
      </c>
      <c r="L816" s="34" t="s">
        <v>1</v>
      </c>
      <c r="M816" s="23" t="s">
        <v>1</v>
      </c>
      <c r="N816" s="23">
        <f t="shared" si="52"/>
        <v>0</v>
      </c>
      <c r="O816" s="33" t="s">
        <v>7</v>
      </c>
      <c r="P816" s="23"/>
      <c r="Q816" s="38" t="s">
        <v>2971</v>
      </c>
      <c r="R816" s="30" t="s">
        <v>1225</v>
      </c>
      <c r="S816" s="32" t="s">
        <v>1186</v>
      </c>
      <c r="T816" s="30" t="s">
        <v>59</v>
      </c>
      <c r="U816" s="32" t="s">
        <v>58</v>
      </c>
      <c r="V816" s="30">
        <v>1</v>
      </c>
      <c r="W816" s="32" t="s">
        <v>1</v>
      </c>
      <c r="X816" s="30"/>
      <c r="Y816" s="29" t="s">
        <v>25</v>
      </c>
      <c r="Z816" s="28" t="s">
        <v>30</v>
      </c>
      <c r="AA816" s="26" t="s">
        <v>164</v>
      </c>
      <c r="AB816" s="25"/>
      <c r="AC816" s="25"/>
      <c r="AD816" s="25"/>
      <c r="AE816" s="25"/>
      <c r="AF816" s="24"/>
      <c r="AG816" s="264"/>
      <c r="AH816" s="293"/>
      <c r="AI816" s="293"/>
      <c r="AJ816" s="294"/>
      <c r="AK816" s="27">
        <v>461232</v>
      </c>
      <c r="AL816" s="331">
        <f t="shared" si="53"/>
        <v>461232</v>
      </c>
    </row>
    <row r="817" spans="1:1613" ht="75" customHeight="1" x14ac:dyDescent="0.35">
      <c r="A817" s="31" t="s">
        <v>2970</v>
      </c>
      <c r="B817" s="30" t="s">
        <v>2691</v>
      </c>
      <c r="C817" s="106" t="s">
        <v>2690</v>
      </c>
      <c r="D817" s="30" t="s">
        <v>468</v>
      </c>
      <c r="E817" s="32" t="s">
        <v>9</v>
      </c>
      <c r="F817" s="108" t="str">
        <f t="shared" si="51"/>
        <v>||||||||||</v>
      </c>
      <c r="G817" s="107">
        <v>30</v>
      </c>
      <c r="H817" s="35">
        <v>44927</v>
      </c>
      <c r="I817" s="23" t="s">
        <v>8</v>
      </c>
      <c r="J817" s="34">
        <v>45839</v>
      </c>
      <c r="K817" s="23" t="s">
        <v>7</v>
      </c>
      <c r="L817" s="34" t="s">
        <v>1</v>
      </c>
      <c r="M817" s="23" t="s">
        <v>1</v>
      </c>
      <c r="N817" s="23">
        <f t="shared" si="52"/>
        <v>0</v>
      </c>
      <c r="O817" s="33" t="s">
        <v>7</v>
      </c>
      <c r="P817" s="23"/>
      <c r="Q817" s="38" t="s">
        <v>2957</v>
      </c>
      <c r="R817" s="30" t="s">
        <v>1839</v>
      </c>
      <c r="S817" s="32" t="s">
        <v>1761</v>
      </c>
      <c r="T817" s="30" t="s">
        <v>232</v>
      </c>
      <c r="U817" s="32" t="s">
        <v>2969</v>
      </c>
      <c r="V817" s="30">
        <v>16</v>
      </c>
      <c r="W817" s="32" t="s">
        <v>1</v>
      </c>
      <c r="X817" s="30"/>
      <c r="Y817" s="29"/>
      <c r="Z817" s="28"/>
      <c r="AA817" s="26"/>
      <c r="AB817" s="25"/>
      <c r="AC817" s="25"/>
      <c r="AD817" s="25"/>
      <c r="AE817" s="25" t="s">
        <v>0</v>
      </c>
      <c r="AF817" s="24"/>
      <c r="AG817" s="264"/>
      <c r="AH817" s="293"/>
      <c r="AI817" s="293"/>
      <c r="AJ817" s="294"/>
      <c r="AK817" s="27">
        <v>451441</v>
      </c>
      <c r="AL817" s="331">
        <f t="shared" si="53"/>
        <v>451441</v>
      </c>
    </row>
    <row r="818" spans="1:1613" ht="75" customHeight="1" x14ac:dyDescent="0.35">
      <c r="A818" s="31" t="s">
        <v>2968</v>
      </c>
      <c r="B818" s="30" t="s">
        <v>2967</v>
      </c>
      <c r="C818" s="106" t="s">
        <v>2966</v>
      </c>
      <c r="D818" s="30" t="s">
        <v>19</v>
      </c>
      <c r="E818" s="32" t="s">
        <v>213</v>
      </c>
      <c r="F818" s="108" t="str">
        <f t="shared" si="51"/>
        <v>|||||||||</v>
      </c>
      <c r="G818" s="107">
        <v>28</v>
      </c>
      <c r="H818" s="35">
        <v>45107</v>
      </c>
      <c r="I818" s="23" t="s">
        <v>8</v>
      </c>
      <c r="J818" s="34">
        <v>45960</v>
      </c>
      <c r="K818" s="23" t="s">
        <v>7</v>
      </c>
      <c r="L818" s="34" t="s">
        <v>1</v>
      </c>
      <c r="M818" s="23" t="s">
        <v>1</v>
      </c>
      <c r="N818" s="23">
        <f t="shared" si="52"/>
        <v>0</v>
      </c>
      <c r="O818" s="33" t="s">
        <v>7</v>
      </c>
      <c r="P818" s="23"/>
      <c r="Q818" s="38" t="s">
        <v>2957</v>
      </c>
      <c r="R818" s="30" t="s">
        <v>1839</v>
      </c>
      <c r="S818" s="32" t="s">
        <v>2965</v>
      </c>
      <c r="T818" s="30" t="s">
        <v>59</v>
      </c>
      <c r="U818" s="32" t="s">
        <v>58</v>
      </c>
      <c r="V818" s="30">
        <v>1</v>
      </c>
      <c r="W818" s="32" t="s">
        <v>1</v>
      </c>
      <c r="X818" s="30"/>
      <c r="Y818" s="29" t="s">
        <v>25</v>
      </c>
      <c r="Z818" s="28"/>
      <c r="AA818" s="26"/>
      <c r="AB818" s="25"/>
      <c r="AC818" s="25"/>
      <c r="AD818" s="25"/>
      <c r="AE818" s="25" t="s">
        <v>0</v>
      </c>
      <c r="AF818" s="24" t="s">
        <v>36</v>
      </c>
      <c r="AG818" s="264"/>
      <c r="AH818" s="293"/>
      <c r="AI818" s="293"/>
      <c r="AJ818" s="294" t="s">
        <v>35</v>
      </c>
      <c r="AK818" s="27">
        <v>451282</v>
      </c>
      <c r="AL818" s="331">
        <f t="shared" si="53"/>
        <v>451282</v>
      </c>
    </row>
    <row r="819" spans="1:1613" ht="75" customHeight="1" x14ac:dyDescent="0.35">
      <c r="A819" s="31" t="s">
        <v>2964</v>
      </c>
      <c r="B819" s="30" t="s">
        <v>2963</v>
      </c>
      <c r="C819" s="106" t="s">
        <v>2962</v>
      </c>
      <c r="D819" s="30" t="s">
        <v>10</v>
      </c>
      <c r="E819" s="32" t="s">
        <v>9</v>
      </c>
      <c r="F819" s="108" t="str">
        <f t="shared" si="51"/>
        <v>||||||||</v>
      </c>
      <c r="G819" s="107">
        <v>24.966666666666669</v>
      </c>
      <c r="H819" s="35">
        <v>44867</v>
      </c>
      <c r="I819" s="23" t="s">
        <v>8</v>
      </c>
      <c r="J819" s="34">
        <v>45627</v>
      </c>
      <c r="K819" s="23" t="s">
        <v>7</v>
      </c>
      <c r="L819" s="34" t="s">
        <v>1</v>
      </c>
      <c r="M819" s="23" t="s">
        <v>1</v>
      </c>
      <c r="N819" s="23">
        <f t="shared" si="52"/>
        <v>0</v>
      </c>
      <c r="O819" s="33" t="s">
        <v>7</v>
      </c>
      <c r="P819" s="23"/>
      <c r="Q819" s="38" t="s">
        <v>2961</v>
      </c>
      <c r="R819" s="30" t="s">
        <v>496</v>
      </c>
      <c r="S819" s="32" t="s">
        <v>407</v>
      </c>
      <c r="T819" s="30" t="s">
        <v>59</v>
      </c>
      <c r="U819" s="32" t="s">
        <v>58</v>
      </c>
      <c r="V819" s="30">
        <v>1</v>
      </c>
      <c r="W819" s="32" t="s">
        <v>1</v>
      </c>
      <c r="X819" s="30"/>
      <c r="Y819" s="29" t="s">
        <v>25</v>
      </c>
      <c r="Z819" s="28" t="s">
        <v>139</v>
      </c>
      <c r="AA819" s="26" t="s">
        <v>164</v>
      </c>
      <c r="AB819" s="25"/>
      <c r="AC819" s="25"/>
      <c r="AD819" s="25"/>
      <c r="AE819" s="25" t="s">
        <v>0</v>
      </c>
      <c r="AF819" s="24"/>
      <c r="AG819" s="264"/>
      <c r="AH819" s="293"/>
      <c r="AI819" s="293"/>
      <c r="AJ819" s="294"/>
      <c r="AK819" s="27">
        <v>441179</v>
      </c>
      <c r="AL819" s="331">
        <f t="shared" si="53"/>
        <v>441179</v>
      </c>
    </row>
    <row r="820" spans="1:1613" ht="75" customHeight="1" thickBot="1" x14ac:dyDescent="0.4">
      <c r="A820" s="15" t="s">
        <v>2960</v>
      </c>
      <c r="B820" s="14" t="s">
        <v>2959</v>
      </c>
      <c r="C820" s="100" t="s">
        <v>2958</v>
      </c>
      <c r="D820" s="14" t="s">
        <v>40</v>
      </c>
      <c r="E820" s="16" t="s">
        <v>9</v>
      </c>
      <c r="F820" s="114" t="str">
        <f t="shared" si="51"/>
        <v>|||||||</v>
      </c>
      <c r="G820" s="113">
        <v>22.633333333333333</v>
      </c>
      <c r="H820" s="19">
        <v>44573</v>
      </c>
      <c r="I820" s="7" t="s">
        <v>8</v>
      </c>
      <c r="J820" s="18">
        <v>45261</v>
      </c>
      <c r="K820" s="7" t="s">
        <v>7</v>
      </c>
      <c r="L820" s="18" t="s">
        <v>1</v>
      </c>
      <c r="M820" s="7" t="s">
        <v>1</v>
      </c>
      <c r="N820" s="7">
        <f t="shared" si="52"/>
        <v>0</v>
      </c>
      <c r="O820" s="17" t="s">
        <v>7</v>
      </c>
      <c r="P820" s="7"/>
      <c r="Q820" s="22" t="s">
        <v>2957</v>
      </c>
      <c r="R820" s="14" t="s">
        <v>2956</v>
      </c>
      <c r="S820" s="16" t="s">
        <v>1186</v>
      </c>
      <c r="T820" s="14" t="s">
        <v>16</v>
      </c>
      <c r="U820" s="16" t="s">
        <v>15</v>
      </c>
      <c r="V820" s="14">
        <v>1</v>
      </c>
      <c r="W820" s="16" t="s">
        <v>1</v>
      </c>
      <c r="X820" s="14"/>
      <c r="Y820" s="13" t="s">
        <v>25</v>
      </c>
      <c r="Z820" s="12"/>
      <c r="AA820" s="10"/>
      <c r="AB820" s="9"/>
      <c r="AC820" s="9"/>
      <c r="AD820" s="9"/>
      <c r="AE820" s="9" t="s">
        <v>0</v>
      </c>
      <c r="AF820" s="8" t="s">
        <v>36</v>
      </c>
      <c r="AG820" s="267"/>
      <c r="AH820" s="295"/>
      <c r="AI820" s="295"/>
      <c r="AJ820" s="296"/>
      <c r="AK820" s="11">
        <v>433485</v>
      </c>
      <c r="AL820" s="333">
        <f t="shared" si="53"/>
        <v>433485</v>
      </c>
    </row>
    <row r="821" spans="1:1613" x14ac:dyDescent="0.35">
      <c r="Z821" s="1"/>
      <c r="AL821" s="1"/>
    </row>
    <row r="822" spans="1:1613" x14ac:dyDescent="0.35">
      <c r="Z822" s="1"/>
    </row>
    <row r="823" spans="1:1613" x14ac:dyDescent="0.35">
      <c r="Z823" s="1"/>
    </row>
    <row r="824" spans="1:1613" ht="15" thickBot="1" x14ac:dyDescent="0.4">
      <c r="Z824" s="1"/>
    </row>
    <row r="825" spans="1:1613" ht="46" customHeight="1" thickBot="1" x14ac:dyDescent="0.4">
      <c r="A825" s="338" t="s">
        <v>2955</v>
      </c>
      <c r="B825" s="339"/>
      <c r="C825" s="339"/>
      <c r="D825" s="339"/>
      <c r="E825" s="339"/>
      <c r="F825" s="339"/>
      <c r="G825" s="339"/>
      <c r="H825" s="339"/>
      <c r="I825" s="339"/>
      <c r="J825" s="339"/>
      <c r="K825" s="339"/>
      <c r="L825" s="339"/>
      <c r="M825" s="339"/>
      <c r="N825" s="339"/>
      <c r="O825" s="339"/>
      <c r="P825" s="339"/>
      <c r="Q825" s="339"/>
      <c r="R825" s="339"/>
      <c r="S825" s="339"/>
      <c r="T825" s="339"/>
      <c r="U825" s="339"/>
      <c r="V825" s="339"/>
      <c r="W825" s="339"/>
      <c r="X825" s="339"/>
      <c r="Y825" s="339"/>
      <c r="Z825" s="339"/>
      <c r="AA825" s="339"/>
      <c r="AB825" s="339"/>
      <c r="AC825" s="339"/>
      <c r="AD825" s="339"/>
      <c r="AE825" s="339"/>
      <c r="AF825" s="339"/>
      <c r="AG825" s="339"/>
      <c r="AH825" s="339"/>
      <c r="AI825" s="339"/>
      <c r="AJ825" s="339"/>
      <c r="AK825" s="339"/>
      <c r="AL825" s="340"/>
    </row>
    <row r="826" spans="1:1613" s="64" customFormat="1" ht="24" thickBot="1" x14ac:dyDescent="0.4">
      <c r="A826" s="94" t="s">
        <v>2905</v>
      </c>
      <c r="B826" s="91"/>
      <c r="C826" s="91"/>
      <c r="D826" s="89"/>
      <c r="E826" s="93"/>
      <c r="F826" s="92"/>
      <c r="G826" s="89"/>
      <c r="H826" s="91"/>
      <c r="I826" s="91"/>
      <c r="J826" s="91"/>
      <c r="K826" s="91"/>
      <c r="L826" s="91"/>
      <c r="M826" s="89"/>
      <c r="N826" s="91"/>
      <c r="O826" s="89"/>
      <c r="P826" s="90"/>
      <c r="Q826" s="90"/>
      <c r="R826" s="89"/>
      <c r="S826" s="89"/>
      <c r="T826" s="89"/>
      <c r="U826" s="89"/>
      <c r="V826" s="89"/>
      <c r="W826" s="89"/>
      <c r="X826" s="89"/>
      <c r="Y826" s="89"/>
      <c r="Z826" s="89"/>
      <c r="AA826" s="88"/>
      <c r="AB826" s="88"/>
      <c r="AC826" s="88"/>
      <c r="AD826" s="88"/>
      <c r="AE826" s="88"/>
      <c r="AF826" s="88"/>
      <c r="AG826" s="88"/>
      <c r="AH826" s="88"/>
      <c r="AI826" s="88"/>
      <c r="AJ826" s="88"/>
      <c r="AK826" s="88"/>
      <c r="AL826" s="305"/>
    </row>
    <row r="827" spans="1:1613" s="64" customFormat="1" ht="23.5" x14ac:dyDescent="0.35">
      <c r="A827" s="87" t="s">
        <v>2904</v>
      </c>
      <c r="B827" s="84"/>
      <c r="C827" s="84"/>
      <c r="D827" s="83"/>
      <c r="E827" s="86"/>
      <c r="F827" s="85"/>
      <c r="G827" s="83"/>
      <c r="H827" s="84"/>
      <c r="I827" s="84"/>
      <c r="J827" s="84"/>
      <c r="K827" s="84"/>
      <c r="L827" s="84"/>
      <c r="M827" s="83"/>
      <c r="N827" s="84"/>
      <c r="O827" s="83"/>
      <c r="P827" s="73"/>
      <c r="Q827" s="73"/>
      <c r="R827" s="83"/>
      <c r="S827" s="83"/>
      <c r="T827" s="83"/>
      <c r="U827" s="83"/>
      <c r="V827" s="83"/>
      <c r="W827" s="83"/>
      <c r="X827" s="83"/>
      <c r="Y827" s="83"/>
      <c r="Z827" s="83"/>
      <c r="AA827" s="72"/>
      <c r="AB827" s="72"/>
      <c r="AC827" s="72"/>
      <c r="AD827" s="72"/>
      <c r="AE827" s="72"/>
      <c r="AF827" s="72"/>
      <c r="AG827" s="72"/>
      <c r="AH827" s="72"/>
      <c r="AI827" s="72"/>
      <c r="AJ827" s="72"/>
      <c r="AK827" s="72"/>
      <c r="AL827" s="303"/>
    </row>
    <row r="828" spans="1:1613" s="64" customFormat="1" ht="23.5" x14ac:dyDescent="0.35">
      <c r="A828" s="82" t="s">
        <v>2903</v>
      </c>
      <c r="B828" s="81"/>
      <c r="C828" s="78"/>
      <c r="D828" s="73"/>
      <c r="E828" s="80"/>
      <c r="F828" s="79"/>
      <c r="G828" s="73"/>
      <c r="H828" s="78"/>
      <c r="I828" s="78"/>
      <c r="J828" s="78"/>
      <c r="K828" s="78"/>
      <c r="L828" s="78"/>
      <c r="M828" s="73"/>
      <c r="N828" s="78"/>
      <c r="O828" s="73"/>
      <c r="P828" s="73"/>
      <c r="Q828" s="73"/>
      <c r="R828" s="73"/>
      <c r="S828" s="73"/>
      <c r="T828" s="73"/>
      <c r="U828" s="73"/>
      <c r="V828" s="73"/>
      <c r="W828" s="73"/>
      <c r="X828" s="73"/>
      <c r="Y828" s="73"/>
      <c r="Z828" s="73"/>
      <c r="AA828" s="72"/>
      <c r="AB828" s="72"/>
      <c r="AC828" s="72"/>
      <c r="AD828" s="72"/>
      <c r="AE828" s="72"/>
      <c r="AF828" s="72"/>
      <c r="AG828" s="72"/>
      <c r="AH828" s="72"/>
      <c r="AI828" s="72"/>
      <c r="AJ828" s="72"/>
      <c r="AK828" s="72"/>
      <c r="AL828" s="303"/>
    </row>
    <row r="829" spans="1:1613" s="64" customFormat="1" ht="23.5" x14ac:dyDescent="0.35">
      <c r="A829" s="260" t="s">
        <v>2902</v>
      </c>
      <c r="B829" s="77"/>
      <c r="C829" s="74"/>
      <c r="D829" s="72"/>
      <c r="E829" s="76"/>
      <c r="F829" s="75"/>
      <c r="G829" s="72"/>
      <c r="H829" s="74"/>
      <c r="I829" s="74"/>
      <c r="J829" s="74"/>
      <c r="K829" s="74"/>
      <c r="L829" s="74"/>
      <c r="M829" s="72"/>
      <c r="N829" s="74"/>
      <c r="O829" s="72"/>
      <c r="P829" s="73"/>
      <c r="Q829" s="73"/>
      <c r="R829" s="72"/>
      <c r="S829" s="72"/>
      <c r="T829" s="72"/>
      <c r="U829" s="72"/>
      <c r="V829" s="72"/>
      <c r="W829" s="72"/>
      <c r="X829" s="72"/>
      <c r="Y829" s="72"/>
      <c r="Z829" s="72"/>
      <c r="AA829" s="72"/>
      <c r="AB829" s="72"/>
      <c r="AC829" s="72"/>
      <c r="AD829" s="72"/>
      <c r="AE829" s="72"/>
      <c r="AF829" s="72"/>
      <c r="AG829" s="72"/>
      <c r="AH829" s="72"/>
      <c r="AI829" s="72"/>
      <c r="AJ829" s="72"/>
      <c r="AK829" s="72"/>
      <c r="AL829" s="303"/>
    </row>
    <row r="830" spans="1:1613" s="64" customFormat="1" ht="24" thickBot="1" x14ac:dyDescent="0.4">
      <c r="A830" s="289" t="s">
        <v>2901</v>
      </c>
      <c r="B830" s="71"/>
      <c r="C830" s="68"/>
      <c r="D830" s="66"/>
      <c r="E830" s="70"/>
      <c r="F830" s="69"/>
      <c r="G830" s="66"/>
      <c r="H830" s="68"/>
      <c r="I830" s="68"/>
      <c r="J830" s="68"/>
      <c r="K830" s="68"/>
      <c r="L830" s="68"/>
      <c r="M830" s="66"/>
      <c r="N830" s="68"/>
      <c r="O830" s="66"/>
      <c r="P830" s="67"/>
      <c r="Q830" s="67"/>
      <c r="R830" s="66"/>
      <c r="S830" s="66"/>
      <c r="T830" s="66"/>
      <c r="U830" s="66"/>
      <c r="V830" s="66"/>
      <c r="W830" s="66"/>
      <c r="X830" s="66"/>
      <c r="Y830" s="66"/>
      <c r="Z830" s="66"/>
      <c r="AA830" s="65"/>
      <c r="AB830" s="65"/>
      <c r="AC830" s="65"/>
      <c r="AD830" s="65"/>
      <c r="AE830" s="65"/>
      <c r="AF830" s="65"/>
      <c r="AG830" s="65"/>
      <c r="AH830" s="65"/>
      <c r="AI830" s="65"/>
      <c r="AJ830" s="65"/>
      <c r="AK830" s="65"/>
      <c r="AL830" s="304"/>
    </row>
    <row r="831" spans="1:1613" s="56" customFormat="1" ht="80" customHeight="1" thickBot="1" x14ac:dyDescent="0.4">
      <c r="A831" s="62" t="s">
        <v>2900</v>
      </c>
      <c r="B831" s="60" t="s">
        <v>2899</v>
      </c>
      <c r="C831" s="62" t="s">
        <v>2898</v>
      </c>
      <c r="D831" s="60" t="s">
        <v>2897</v>
      </c>
      <c r="E831" s="62" t="s">
        <v>2896</v>
      </c>
      <c r="F831" s="341" t="s">
        <v>2895</v>
      </c>
      <c r="G831" s="345"/>
      <c r="H831" s="63" t="s">
        <v>2894</v>
      </c>
      <c r="I831" s="59" t="s">
        <v>2893</v>
      </c>
      <c r="J831" s="63" t="s">
        <v>2892</v>
      </c>
      <c r="K831" s="59" t="s">
        <v>2891</v>
      </c>
      <c r="L831" s="63" t="s">
        <v>2890</v>
      </c>
      <c r="M831" s="59" t="s">
        <v>2889</v>
      </c>
      <c r="N831" s="59" t="s">
        <v>2887</v>
      </c>
      <c r="O831" s="61" t="s">
        <v>2888</v>
      </c>
      <c r="P831" s="59" t="s">
        <v>2887</v>
      </c>
      <c r="Q831" s="62" t="s">
        <v>2886</v>
      </c>
      <c r="R831" s="61" t="s">
        <v>2885</v>
      </c>
      <c r="S831" s="62" t="s">
        <v>2884</v>
      </c>
      <c r="T831" s="61" t="s">
        <v>2883</v>
      </c>
      <c r="U831" s="62" t="s">
        <v>2882</v>
      </c>
      <c r="V831" s="61" t="s">
        <v>2881</v>
      </c>
      <c r="W831" s="341" t="s">
        <v>2880</v>
      </c>
      <c r="X831" s="342"/>
      <c r="Y831" s="343" t="s">
        <v>2879</v>
      </c>
      <c r="Z831" s="342"/>
      <c r="AA831" s="343" t="s">
        <v>2878</v>
      </c>
      <c r="AB831" s="343"/>
      <c r="AC831" s="343"/>
      <c r="AD831" s="343"/>
      <c r="AE831" s="343"/>
      <c r="AF831" s="343"/>
      <c r="AG831" s="341" t="s">
        <v>2877</v>
      </c>
      <c r="AH831" s="344"/>
      <c r="AI831" s="344"/>
      <c r="AJ831" s="342"/>
      <c r="AK831" s="59" t="s">
        <v>2876</v>
      </c>
      <c r="AL831" s="58" t="s">
        <v>2876</v>
      </c>
      <c r="AM831" s="57"/>
      <c r="AN831" s="57"/>
      <c r="AO831" s="57"/>
      <c r="AP831" s="57"/>
      <c r="AQ831" s="57"/>
      <c r="AR831" s="57"/>
      <c r="AS831" s="57"/>
      <c r="AT831" s="57"/>
      <c r="AU831" s="57"/>
      <c r="AV831" s="57"/>
      <c r="AW831" s="57"/>
      <c r="AX831" s="57"/>
      <c r="AY831" s="57"/>
      <c r="AZ831" s="57"/>
      <c r="BA831" s="57"/>
      <c r="BB831" s="57"/>
      <c r="BC831" s="57"/>
      <c r="BD831" s="57"/>
      <c r="BE831" s="57"/>
      <c r="BF831" s="57"/>
      <c r="BG831" s="57"/>
      <c r="BH831" s="57"/>
      <c r="BI831" s="57"/>
      <c r="BJ831" s="57"/>
      <c r="BK831" s="57"/>
      <c r="BL831" s="57"/>
      <c r="BM831" s="57"/>
      <c r="BN831" s="57"/>
      <c r="BO831" s="57"/>
      <c r="BP831" s="57"/>
      <c r="BQ831" s="57"/>
      <c r="BR831" s="57"/>
      <c r="BS831" s="57"/>
      <c r="BT831" s="57"/>
      <c r="BU831" s="57"/>
      <c r="BV831" s="57"/>
      <c r="BW831" s="57"/>
      <c r="BX831" s="57"/>
      <c r="BY831" s="57"/>
      <c r="BZ831" s="57"/>
      <c r="CA831" s="57"/>
      <c r="CB831" s="57"/>
      <c r="CC831" s="57"/>
      <c r="CD831" s="57"/>
      <c r="CE831" s="57"/>
      <c r="CF831" s="57"/>
      <c r="CG831" s="57"/>
      <c r="CH831" s="57"/>
      <c r="CI831" s="57"/>
      <c r="CJ831" s="57"/>
      <c r="CK831" s="57"/>
      <c r="CL831" s="57"/>
      <c r="CM831" s="57"/>
      <c r="CN831" s="57"/>
      <c r="CO831" s="57"/>
      <c r="CP831" s="57"/>
      <c r="CQ831" s="57"/>
      <c r="CR831" s="57"/>
      <c r="CS831" s="57"/>
      <c r="CT831" s="57"/>
      <c r="CU831" s="57"/>
      <c r="CV831" s="57"/>
      <c r="CW831" s="57"/>
      <c r="CX831" s="57"/>
      <c r="CY831" s="57"/>
      <c r="CZ831" s="57"/>
      <c r="DA831" s="57"/>
      <c r="DB831" s="57"/>
      <c r="DC831" s="57"/>
      <c r="DD831" s="57"/>
      <c r="DE831" s="57"/>
      <c r="DF831" s="57"/>
      <c r="DG831" s="57"/>
      <c r="DH831" s="57"/>
      <c r="DI831" s="57"/>
      <c r="DJ831" s="57"/>
      <c r="DK831" s="57"/>
      <c r="DL831" s="57"/>
      <c r="DM831" s="57"/>
      <c r="DN831" s="57"/>
      <c r="DO831" s="57"/>
      <c r="DP831" s="57"/>
      <c r="DQ831" s="57"/>
      <c r="DR831" s="57"/>
      <c r="DS831" s="57"/>
      <c r="DT831" s="57"/>
      <c r="DU831" s="57"/>
      <c r="DV831" s="57"/>
      <c r="DW831" s="57"/>
      <c r="DX831" s="57"/>
      <c r="DY831" s="57"/>
      <c r="DZ831" s="57"/>
      <c r="EA831" s="57"/>
      <c r="EB831" s="57"/>
      <c r="EC831" s="57"/>
      <c r="ED831" s="57"/>
      <c r="EE831" s="57"/>
      <c r="EF831" s="57"/>
      <c r="EG831" s="57"/>
      <c r="EH831" s="57"/>
      <c r="EI831" s="57"/>
      <c r="EJ831" s="57"/>
      <c r="EK831" s="57"/>
      <c r="EL831" s="57"/>
      <c r="EM831" s="57"/>
      <c r="EN831" s="57"/>
      <c r="EO831" s="57"/>
      <c r="EP831" s="57"/>
      <c r="EQ831" s="57"/>
      <c r="ER831" s="57"/>
      <c r="ES831" s="57"/>
      <c r="ET831" s="57"/>
      <c r="EU831" s="57"/>
      <c r="EV831" s="57"/>
      <c r="EW831" s="57"/>
      <c r="EX831" s="57"/>
      <c r="EY831" s="57"/>
      <c r="EZ831" s="57"/>
      <c r="FA831" s="57"/>
      <c r="FB831" s="57"/>
      <c r="FC831" s="57"/>
      <c r="FD831" s="57"/>
      <c r="FE831" s="57"/>
      <c r="FF831" s="57"/>
      <c r="FG831" s="57"/>
      <c r="FH831" s="57"/>
      <c r="FI831" s="57"/>
      <c r="FJ831" s="57"/>
      <c r="FK831" s="57"/>
      <c r="FL831" s="57"/>
      <c r="FM831" s="57"/>
      <c r="FN831" s="57"/>
      <c r="FO831" s="57"/>
      <c r="FP831" s="57"/>
      <c r="FQ831" s="57"/>
      <c r="FR831" s="57"/>
      <c r="FS831" s="57"/>
      <c r="FT831" s="57"/>
      <c r="FU831" s="57"/>
      <c r="FV831" s="57"/>
      <c r="FW831" s="57"/>
      <c r="FX831" s="57"/>
      <c r="FY831" s="57"/>
      <c r="FZ831" s="57"/>
      <c r="GA831" s="57"/>
      <c r="GB831" s="57"/>
      <c r="GC831" s="57"/>
      <c r="GD831" s="57"/>
      <c r="GE831" s="57"/>
      <c r="GF831" s="57"/>
      <c r="GG831" s="57"/>
      <c r="GH831" s="57"/>
      <c r="GI831" s="57"/>
      <c r="GJ831" s="57"/>
      <c r="GK831" s="57"/>
      <c r="GL831" s="57"/>
      <c r="GM831" s="57"/>
      <c r="GN831" s="57"/>
      <c r="GO831" s="57"/>
      <c r="GP831" s="57"/>
      <c r="GQ831" s="57"/>
      <c r="GR831" s="57"/>
      <c r="GS831" s="57"/>
      <c r="GT831" s="57"/>
      <c r="GU831" s="57"/>
      <c r="GV831" s="57"/>
      <c r="GW831" s="57"/>
      <c r="GX831" s="57"/>
      <c r="GY831" s="57"/>
      <c r="GZ831" s="57"/>
      <c r="HA831" s="57"/>
      <c r="HB831" s="57"/>
      <c r="HC831" s="57"/>
      <c r="HD831" s="57"/>
      <c r="HE831" s="57"/>
      <c r="HF831" s="57"/>
      <c r="HG831" s="57"/>
      <c r="HH831" s="57"/>
      <c r="HI831" s="57"/>
      <c r="HJ831" s="57"/>
      <c r="HK831" s="57"/>
      <c r="HL831" s="57"/>
      <c r="HM831" s="57"/>
      <c r="HN831" s="57"/>
      <c r="HO831" s="57"/>
      <c r="HP831" s="57"/>
      <c r="HQ831" s="57"/>
      <c r="HR831" s="57"/>
      <c r="HS831" s="57"/>
      <c r="HT831" s="57"/>
      <c r="HU831" s="57"/>
      <c r="HV831" s="57"/>
      <c r="HW831" s="57"/>
      <c r="HX831" s="57"/>
      <c r="HY831" s="57"/>
      <c r="HZ831" s="57"/>
      <c r="IA831" s="57"/>
      <c r="IB831" s="57"/>
      <c r="IC831" s="57"/>
      <c r="ID831" s="57"/>
      <c r="IE831" s="57"/>
      <c r="IF831" s="57"/>
      <c r="IG831" s="57"/>
      <c r="IH831" s="57"/>
      <c r="II831" s="57"/>
      <c r="IJ831" s="57"/>
      <c r="IK831" s="57"/>
      <c r="IL831" s="57"/>
      <c r="IM831" s="57"/>
      <c r="IN831" s="57"/>
      <c r="IO831" s="57"/>
      <c r="IP831" s="57"/>
      <c r="IQ831" s="57"/>
      <c r="IR831" s="57"/>
      <c r="IS831" s="57"/>
      <c r="IT831" s="57"/>
      <c r="IU831" s="57"/>
      <c r="IV831" s="57"/>
      <c r="IW831" s="57"/>
      <c r="IX831" s="57"/>
      <c r="IY831" s="57"/>
      <c r="IZ831" s="57"/>
      <c r="JA831" s="57"/>
      <c r="JB831" s="57"/>
      <c r="JC831" s="57"/>
      <c r="JD831" s="57"/>
      <c r="JE831" s="57"/>
      <c r="JF831" s="57"/>
      <c r="JG831" s="57"/>
      <c r="JH831" s="57"/>
      <c r="JI831" s="57"/>
      <c r="JJ831" s="57"/>
      <c r="JK831" s="57"/>
      <c r="JL831" s="57"/>
      <c r="JM831" s="57"/>
      <c r="JN831" s="57"/>
      <c r="JO831" s="57"/>
      <c r="JP831" s="57"/>
      <c r="JQ831" s="57"/>
      <c r="JR831" s="57"/>
      <c r="JS831" s="57"/>
      <c r="JT831" s="57"/>
      <c r="JU831" s="57"/>
      <c r="JV831" s="57"/>
      <c r="JW831" s="57"/>
      <c r="JX831" s="57"/>
      <c r="JY831" s="57"/>
      <c r="JZ831" s="57"/>
      <c r="KA831" s="57"/>
      <c r="KB831" s="57"/>
      <c r="KC831" s="57"/>
      <c r="KD831" s="57"/>
      <c r="KE831" s="57"/>
      <c r="KF831" s="57"/>
      <c r="KG831" s="57"/>
      <c r="KH831" s="57"/>
      <c r="KI831" s="57"/>
      <c r="KJ831" s="57"/>
      <c r="KK831" s="57"/>
      <c r="KL831" s="57"/>
      <c r="KM831" s="57"/>
      <c r="KN831" s="57"/>
      <c r="KO831" s="57"/>
      <c r="KP831" s="57"/>
      <c r="KQ831" s="57"/>
      <c r="KR831" s="57"/>
      <c r="KS831" s="57"/>
      <c r="KT831" s="57"/>
      <c r="KU831" s="57"/>
      <c r="KV831" s="57"/>
      <c r="KW831" s="57"/>
      <c r="KX831" s="57"/>
      <c r="KY831" s="57"/>
      <c r="KZ831" s="57"/>
      <c r="LA831" s="57"/>
      <c r="LB831" s="57"/>
      <c r="LC831" s="57"/>
      <c r="LD831" s="57"/>
      <c r="LE831" s="57"/>
      <c r="LF831" s="57"/>
      <c r="LG831" s="57"/>
      <c r="LH831" s="57"/>
      <c r="LI831" s="57"/>
      <c r="LJ831" s="57"/>
      <c r="LK831" s="57"/>
      <c r="LL831" s="57"/>
      <c r="LM831" s="57"/>
      <c r="LN831" s="57"/>
      <c r="LO831" s="57"/>
      <c r="LP831" s="57"/>
      <c r="LQ831" s="57"/>
      <c r="LR831" s="57"/>
      <c r="LS831" s="57"/>
      <c r="LT831" s="57"/>
      <c r="LU831" s="57"/>
      <c r="LV831" s="57"/>
      <c r="LW831" s="57"/>
      <c r="LX831" s="57"/>
      <c r="LY831" s="57"/>
      <c r="LZ831" s="57"/>
      <c r="MA831" s="57"/>
      <c r="MB831" s="57"/>
      <c r="MC831" s="57"/>
      <c r="MD831" s="57"/>
      <c r="ME831" s="57"/>
      <c r="MF831" s="57"/>
      <c r="MG831" s="57"/>
      <c r="MH831" s="57"/>
      <c r="MI831" s="57"/>
      <c r="MJ831" s="57"/>
      <c r="MK831" s="57"/>
      <c r="ML831" s="57"/>
      <c r="MM831" s="57"/>
      <c r="MN831" s="57"/>
      <c r="MO831" s="57"/>
      <c r="MP831" s="57"/>
      <c r="MQ831" s="57"/>
      <c r="MR831" s="57"/>
      <c r="MS831" s="57"/>
      <c r="MT831" s="57"/>
      <c r="MU831" s="57"/>
      <c r="MV831" s="57"/>
      <c r="MW831" s="57"/>
      <c r="MX831" s="57"/>
      <c r="MY831" s="57"/>
      <c r="MZ831" s="57"/>
      <c r="NA831" s="57"/>
      <c r="NB831" s="57"/>
      <c r="NC831" s="57"/>
      <c r="ND831" s="57"/>
      <c r="NE831" s="57"/>
      <c r="NF831" s="57"/>
      <c r="NG831" s="57"/>
      <c r="NH831" s="57"/>
      <c r="NI831" s="57"/>
      <c r="NJ831" s="57"/>
      <c r="NK831" s="57"/>
      <c r="NL831" s="57"/>
      <c r="NM831" s="57"/>
      <c r="NN831" s="57"/>
      <c r="NO831" s="57"/>
      <c r="NP831" s="57"/>
      <c r="NQ831" s="57"/>
      <c r="NR831" s="57"/>
      <c r="NS831" s="57"/>
      <c r="NT831" s="57"/>
      <c r="NU831" s="57"/>
      <c r="NV831" s="57"/>
      <c r="NW831" s="57"/>
      <c r="NX831" s="57"/>
      <c r="NY831" s="57"/>
      <c r="NZ831" s="57"/>
      <c r="OA831" s="57"/>
      <c r="OB831" s="57"/>
      <c r="OC831" s="57"/>
      <c r="OD831" s="57"/>
      <c r="OE831" s="57"/>
      <c r="OF831" s="57"/>
      <c r="OG831" s="57"/>
      <c r="OH831" s="57"/>
      <c r="OI831" s="57"/>
      <c r="OJ831" s="57"/>
      <c r="OK831" s="57"/>
      <c r="OL831" s="57"/>
      <c r="OM831" s="57"/>
      <c r="ON831" s="57"/>
      <c r="OO831" s="57"/>
      <c r="OP831" s="57"/>
      <c r="OQ831" s="57"/>
      <c r="OR831" s="57"/>
      <c r="OS831" s="57"/>
      <c r="OT831" s="57"/>
      <c r="OU831" s="57"/>
      <c r="OV831" s="57"/>
      <c r="OW831" s="57"/>
      <c r="OX831" s="57"/>
      <c r="OY831" s="57"/>
      <c r="OZ831" s="57"/>
      <c r="PA831" s="57"/>
      <c r="PB831" s="57"/>
      <c r="PC831" s="57"/>
      <c r="PD831" s="57"/>
      <c r="PE831" s="57"/>
      <c r="PF831" s="57"/>
      <c r="PG831" s="57"/>
      <c r="PH831" s="57"/>
      <c r="PI831" s="57"/>
      <c r="PJ831" s="57"/>
      <c r="PK831" s="57"/>
      <c r="PL831" s="57"/>
      <c r="PM831" s="57"/>
      <c r="PN831" s="57"/>
      <c r="PO831" s="57"/>
      <c r="PP831" s="57"/>
      <c r="PQ831" s="57"/>
      <c r="PR831" s="57"/>
      <c r="PS831" s="57"/>
      <c r="PT831" s="57"/>
      <c r="PU831" s="57"/>
      <c r="PV831" s="57"/>
      <c r="PW831" s="57"/>
      <c r="PX831" s="57"/>
      <c r="PY831" s="57"/>
      <c r="PZ831" s="57"/>
      <c r="QA831" s="57"/>
      <c r="QB831" s="57"/>
      <c r="QC831" s="57"/>
      <c r="QD831" s="57"/>
      <c r="QE831" s="57"/>
      <c r="QF831" s="57"/>
      <c r="QG831" s="57"/>
      <c r="QH831" s="57"/>
      <c r="QI831" s="57"/>
      <c r="QJ831" s="57"/>
      <c r="QK831" s="57"/>
      <c r="QL831" s="57"/>
      <c r="QM831" s="57"/>
      <c r="QN831" s="57"/>
      <c r="QO831" s="57"/>
      <c r="QP831" s="57"/>
      <c r="QQ831" s="57"/>
      <c r="QR831" s="57"/>
      <c r="QS831" s="57"/>
      <c r="QT831" s="57"/>
      <c r="QU831" s="57"/>
      <c r="QV831" s="57"/>
      <c r="QW831" s="57"/>
      <c r="QX831" s="57"/>
      <c r="QY831" s="57"/>
      <c r="QZ831" s="57"/>
      <c r="RA831" s="57"/>
      <c r="RB831" s="57"/>
      <c r="RC831" s="57"/>
      <c r="RD831" s="57"/>
      <c r="RE831" s="57"/>
      <c r="RF831" s="57"/>
      <c r="RG831" s="57"/>
      <c r="RH831" s="57"/>
      <c r="RI831" s="57"/>
      <c r="RJ831" s="57"/>
      <c r="RK831" s="57"/>
      <c r="RL831" s="57"/>
      <c r="RM831" s="57"/>
      <c r="RN831" s="57"/>
      <c r="RO831" s="57"/>
      <c r="RP831" s="57"/>
      <c r="RQ831" s="57"/>
      <c r="RR831" s="57"/>
      <c r="RS831" s="57"/>
      <c r="RT831" s="57"/>
      <c r="RU831" s="57"/>
      <c r="RV831" s="57"/>
      <c r="RW831" s="57"/>
      <c r="RX831" s="57"/>
      <c r="RY831" s="57"/>
      <c r="RZ831" s="57"/>
      <c r="SA831" s="57"/>
      <c r="SB831" s="57"/>
      <c r="SC831" s="57"/>
      <c r="SD831" s="57"/>
      <c r="SE831" s="57"/>
      <c r="SF831" s="57"/>
      <c r="SG831" s="57"/>
      <c r="SH831" s="57"/>
      <c r="SI831" s="57"/>
      <c r="SJ831" s="57"/>
      <c r="SK831" s="57"/>
      <c r="SL831" s="57"/>
      <c r="SM831" s="57"/>
      <c r="SN831" s="57"/>
      <c r="SO831" s="57"/>
      <c r="SP831" s="57"/>
      <c r="SQ831" s="57"/>
      <c r="SR831" s="57"/>
      <c r="SS831" s="57"/>
      <c r="ST831" s="57"/>
      <c r="SU831" s="57"/>
      <c r="SV831" s="57"/>
      <c r="SW831" s="57"/>
      <c r="SX831" s="57"/>
      <c r="SY831" s="57"/>
      <c r="SZ831" s="57"/>
      <c r="TA831" s="57"/>
      <c r="TB831" s="57"/>
      <c r="TC831" s="57"/>
      <c r="TD831" s="57"/>
      <c r="TE831" s="57"/>
      <c r="TF831" s="57"/>
      <c r="TG831" s="57"/>
      <c r="TH831" s="57"/>
      <c r="TI831" s="57"/>
      <c r="TJ831" s="57"/>
      <c r="TK831" s="57"/>
      <c r="TL831" s="57"/>
      <c r="TM831" s="57"/>
      <c r="TN831" s="57"/>
      <c r="TO831" s="57"/>
      <c r="TP831" s="57"/>
      <c r="TQ831" s="57"/>
      <c r="TR831" s="57"/>
      <c r="TS831" s="57"/>
      <c r="TT831" s="57"/>
      <c r="TU831" s="57"/>
      <c r="TV831" s="57"/>
      <c r="TW831" s="57"/>
      <c r="TX831" s="57"/>
      <c r="TY831" s="57"/>
      <c r="TZ831" s="57"/>
      <c r="UA831" s="57"/>
      <c r="UB831" s="57"/>
      <c r="UC831" s="57"/>
      <c r="UD831" s="57"/>
      <c r="UE831" s="57"/>
      <c r="UF831" s="57"/>
      <c r="UG831" s="57"/>
      <c r="UH831" s="57"/>
      <c r="UI831" s="57"/>
      <c r="UJ831" s="57"/>
      <c r="UK831" s="57"/>
      <c r="UL831" s="57"/>
      <c r="UM831" s="57"/>
      <c r="UN831" s="57"/>
      <c r="UO831" s="57"/>
      <c r="UP831" s="57"/>
      <c r="UQ831" s="57"/>
      <c r="UR831" s="57"/>
      <c r="US831" s="57"/>
      <c r="UT831" s="57"/>
      <c r="UU831" s="57"/>
      <c r="UV831" s="57"/>
      <c r="UW831" s="57"/>
      <c r="UX831" s="57"/>
      <c r="UY831" s="57"/>
      <c r="UZ831" s="57"/>
      <c r="VA831" s="57"/>
      <c r="VB831" s="57"/>
      <c r="VC831" s="57"/>
      <c r="VD831" s="57"/>
      <c r="VE831" s="57"/>
      <c r="VF831" s="57"/>
      <c r="VG831" s="57"/>
      <c r="VH831" s="57"/>
      <c r="VI831" s="57"/>
      <c r="VJ831" s="57"/>
      <c r="VK831" s="57"/>
      <c r="VL831" s="57"/>
      <c r="VM831" s="57"/>
      <c r="VN831" s="57"/>
      <c r="VO831" s="57"/>
      <c r="VP831" s="57"/>
      <c r="VQ831" s="57"/>
      <c r="VR831" s="57"/>
      <c r="VS831" s="57"/>
      <c r="VT831" s="57"/>
      <c r="VU831" s="57"/>
      <c r="VV831" s="57"/>
      <c r="VW831" s="57"/>
      <c r="VX831" s="57"/>
      <c r="VY831" s="57"/>
      <c r="VZ831" s="57"/>
      <c r="WA831" s="57"/>
      <c r="WB831" s="57"/>
      <c r="WC831" s="57"/>
      <c r="WD831" s="57"/>
      <c r="WE831" s="57"/>
      <c r="WF831" s="57"/>
      <c r="WG831" s="57"/>
      <c r="WH831" s="57"/>
      <c r="WI831" s="57"/>
      <c r="WJ831" s="57"/>
      <c r="WK831" s="57"/>
      <c r="WL831" s="57"/>
      <c r="WM831" s="57"/>
      <c r="WN831" s="57"/>
      <c r="WO831" s="57"/>
      <c r="WP831" s="57"/>
      <c r="WQ831" s="57"/>
      <c r="WR831" s="57"/>
      <c r="WS831" s="57"/>
      <c r="WT831" s="57"/>
      <c r="WU831" s="57"/>
      <c r="WV831" s="57"/>
      <c r="WW831" s="57"/>
      <c r="WX831" s="57"/>
      <c r="WY831" s="57"/>
      <c r="WZ831" s="57"/>
      <c r="XA831" s="57"/>
      <c r="XB831" s="57"/>
      <c r="XC831" s="57"/>
      <c r="XD831" s="57"/>
      <c r="XE831" s="57"/>
      <c r="XF831" s="57"/>
      <c r="XG831" s="57"/>
      <c r="XH831" s="57"/>
      <c r="XI831" s="57"/>
      <c r="XJ831" s="57"/>
      <c r="XK831" s="57"/>
      <c r="XL831" s="57"/>
      <c r="XM831" s="57"/>
      <c r="XN831" s="57"/>
      <c r="XO831" s="57"/>
      <c r="XP831" s="57"/>
      <c r="XQ831" s="57"/>
      <c r="XR831" s="57"/>
      <c r="XS831" s="57"/>
      <c r="XT831" s="57"/>
      <c r="XU831" s="57"/>
      <c r="XV831" s="57"/>
      <c r="XW831" s="57"/>
      <c r="XX831" s="57"/>
      <c r="XY831" s="57"/>
      <c r="XZ831" s="57"/>
      <c r="YA831" s="57"/>
      <c r="YB831" s="57"/>
      <c r="YC831" s="57"/>
      <c r="YD831" s="57"/>
      <c r="YE831" s="57"/>
      <c r="YF831" s="57"/>
      <c r="YG831" s="57"/>
      <c r="YH831" s="57"/>
      <c r="YI831" s="57"/>
      <c r="YJ831" s="57"/>
      <c r="YK831" s="57"/>
      <c r="YL831" s="57"/>
      <c r="YM831" s="57"/>
      <c r="YN831" s="57"/>
      <c r="YO831" s="57"/>
      <c r="YP831" s="57"/>
      <c r="YQ831" s="57"/>
      <c r="YR831" s="57"/>
      <c r="YS831" s="57"/>
      <c r="YT831" s="57"/>
      <c r="YU831" s="57"/>
      <c r="YV831" s="57"/>
      <c r="YW831" s="57"/>
      <c r="YX831" s="57"/>
      <c r="YY831" s="57"/>
      <c r="YZ831" s="57"/>
      <c r="ZA831" s="57"/>
      <c r="ZB831" s="57"/>
      <c r="ZC831" s="57"/>
      <c r="ZD831" s="57"/>
      <c r="ZE831" s="57"/>
      <c r="ZF831" s="57"/>
      <c r="ZG831" s="57"/>
      <c r="ZH831" s="57"/>
      <c r="ZI831" s="57"/>
      <c r="ZJ831" s="57"/>
      <c r="ZK831" s="57"/>
      <c r="ZL831" s="57"/>
      <c r="ZM831" s="57"/>
      <c r="ZN831" s="57"/>
      <c r="ZO831" s="57"/>
      <c r="ZP831" s="57"/>
      <c r="ZQ831" s="57"/>
      <c r="ZR831" s="57"/>
      <c r="ZS831" s="57"/>
      <c r="ZT831" s="57"/>
      <c r="ZU831" s="57"/>
      <c r="ZV831" s="57"/>
      <c r="ZW831" s="57"/>
      <c r="ZX831" s="57"/>
      <c r="ZY831" s="57"/>
      <c r="ZZ831" s="57"/>
      <c r="AAA831" s="57"/>
      <c r="AAB831" s="57"/>
      <c r="AAC831" s="57"/>
      <c r="AAD831" s="57"/>
      <c r="AAE831" s="57"/>
      <c r="AAF831" s="57"/>
      <c r="AAG831" s="57"/>
      <c r="AAH831" s="57"/>
      <c r="AAI831" s="57"/>
      <c r="AAJ831" s="57"/>
      <c r="AAK831" s="57"/>
      <c r="AAL831" s="57"/>
      <c r="AAM831" s="57"/>
      <c r="AAN831" s="57"/>
      <c r="AAO831" s="57"/>
      <c r="AAP831" s="57"/>
      <c r="AAQ831" s="57"/>
      <c r="AAR831" s="57"/>
      <c r="AAS831" s="57"/>
      <c r="AAT831" s="57"/>
      <c r="AAU831" s="57"/>
      <c r="AAV831" s="57"/>
      <c r="AAW831" s="57"/>
      <c r="AAX831" s="57"/>
      <c r="AAY831" s="57"/>
      <c r="AAZ831" s="57"/>
      <c r="ABA831" s="57"/>
      <c r="ABB831" s="57"/>
      <c r="ABC831" s="57"/>
      <c r="ABD831" s="57"/>
      <c r="ABE831" s="57"/>
      <c r="ABF831" s="57"/>
      <c r="ABG831" s="57"/>
      <c r="ABH831" s="57"/>
      <c r="ABI831" s="57"/>
      <c r="ABJ831" s="57"/>
      <c r="ABK831" s="57"/>
      <c r="ABL831" s="57"/>
      <c r="ABM831" s="57"/>
      <c r="ABN831" s="57"/>
      <c r="ABO831" s="57"/>
      <c r="ABP831" s="57"/>
      <c r="ABQ831" s="57"/>
      <c r="ABR831" s="57"/>
      <c r="ABS831" s="57"/>
      <c r="ABT831" s="57"/>
      <c r="ABU831" s="57"/>
      <c r="ABV831" s="57"/>
      <c r="ABW831" s="57"/>
      <c r="ABX831" s="57"/>
      <c r="ABY831" s="57"/>
      <c r="ABZ831" s="57"/>
      <c r="ACA831" s="57"/>
      <c r="ACB831" s="57"/>
      <c r="ACC831" s="57"/>
      <c r="ACD831" s="57"/>
      <c r="ACE831" s="57"/>
      <c r="ACF831" s="57"/>
      <c r="ACG831" s="57"/>
      <c r="ACH831" s="57"/>
      <c r="ACI831" s="57"/>
      <c r="ACJ831" s="57"/>
      <c r="ACK831" s="57"/>
      <c r="ACL831" s="57"/>
      <c r="ACM831" s="57"/>
      <c r="ACN831" s="57"/>
      <c r="ACO831" s="57"/>
      <c r="ACP831" s="57"/>
      <c r="ACQ831" s="57"/>
      <c r="ACR831" s="57"/>
      <c r="ACS831" s="57"/>
      <c r="ACT831" s="57"/>
      <c r="ACU831" s="57"/>
      <c r="ACV831" s="57"/>
      <c r="ACW831" s="57"/>
      <c r="ACX831" s="57"/>
      <c r="ACY831" s="57"/>
      <c r="ACZ831" s="57"/>
      <c r="ADA831" s="57"/>
      <c r="ADB831" s="57"/>
      <c r="ADC831" s="57"/>
      <c r="ADD831" s="57"/>
      <c r="ADE831" s="57"/>
      <c r="ADF831" s="57"/>
      <c r="ADG831" s="57"/>
      <c r="ADH831" s="57"/>
      <c r="ADI831" s="57"/>
      <c r="ADJ831" s="57"/>
      <c r="ADK831" s="57"/>
      <c r="ADL831" s="57"/>
      <c r="ADM831" s="57"/>
      <c r="ADN831" s="57"/>
      <c r="ADO831" s="57"/>
      <c r="ADP831" s="57"/>
      <c r="ADQ831" s="57"/>
      <c r="ADR831" s="57"/>
      <c r="ADS831" s="57"/>
      <c r="ADT831" s="57"/>
      <c r="ADU831" s="57"/>
      <c r="ADV831" s="57"/>
      <c r="ADW831" s="57"/>
      <c r="ADX831" s="57"/>
      <c r="ADY831" s="57"/>
      <c r="ADZ831" s="57"/>
      <c r="AEA831" s="57"/>
      <c r="AEB831" s="57"/>
      <c r="AEC831" s="57"/>
      <c r="AED831" s="57"/>
      <c r="AEE831" s="57"/>
      <c r="AEF831" s="57"/>
      <c r="AEG831" s="57"/>
      <c r="AEH831" s="57"/>
      <c r="AEI831" s="57"/>
      <c r="AEJ831" s="57"/>
      <c r="AEK831" s="57"/>
      <c r="AEL831" s="57"/>
      <c r="AEM831" s="57"/>
      <c r="AEN831" s="57"/>
      <c r="AEO831" s="57"/>
      <c r="AEP831" s="57"/>
      <c r="AEQ831" s="57"/>
      <c r="AER831" s="57"/>
      <c r="AES831" s="57"/>
      <c r="AET831" s="57"/>
      <c r="AEU831" s="57"/>
      <c r="AEV831" s="57"/>
      <c r="AEW831" s="57"/>
      <c r="AEX831" s="57"/>
      <c r="AEY831" s="57"/>
      <c r="AEZ831" s="57"/>
      <c r="AFA831" s="57"/>
      <c r="AFB831" s="57"/>
      <c r="AFC831" s="57"/>
      <c r="AFD831" s="57"/>
      <c r="AFE831" s="57"/>
      <c r="AFF831" s="57"/>
      <c r="AFG831" s="57"/>
      <c r="AFH831" s="57"/>
      <c r="AFI831" s="57"/>
      <c r="AFJ831" s="57"/>
      <c r="AFK831" s="57"/>
      <c r="AFL831" s="57"/>
      <c r="AFM831" s="57"/>
      <c r="AFN831" s="57"/>
      <c r="AFO831" s="57"/>
      <c r="AFP831" s="57"/>
      <c r="AFQ831" s="57"/>
      <c r="AFR831" s="57"/>
      <c r="AFS831" s="57"/>
      <c r="AFT831" s="57"/>
      <c r="AFU831" s="57"/>
      <c r="AFV831" s="57"/>
      <c r="AFW831" s="57"/>
      <c r="AFX831" s="57"/>
      <c r="AFY831" s="57"/>
      <c r="AFZ831" s="57"/>
      <c r="AGA831" s="57"/>
      <c r="AGB831" s="57"/>
      <c r="AGC831" s="57"/>
      <c r="AGD831" s="57"/>
      <c r="AGE831" s="57"/>
      <c r="AGF831" s="57"/>
      <c r="AGG831" s="57"/>
      <c r="AGH831" s="57"/>
      <c r="AGI831" s="57"/>
      <c r="AGJ831" s="57"/>
      <c r="AGK831" s="57"/>
      <c r="AGL831" s="57"/>
      <c r="AGM831" s="57"/>
      <c r="AGN831" s="57"/>
      <c r="AGO831" s="57"/>
      <c r="AGP831" s="57"/>
      <c r="AGQ831" s="57"/>
      <c r="AGR831" s="57"/>
      <c r="AGS831" s="57"/>
      <c r="AGT831" s="57"/>
      <c r="AGU831" s="57"/>
      <c r="AGV831" s="57"/>
      <c r="AGW831" s="57"/>
      <c r="AGX831" s="57"/>
      <c r="AGY831" s="57"/>
      <c r="AGZ831" s="57"/>
      <c r="AHA831" s="57"/>
      <c r="AHB831" s="57"/>
      <c r="AHC831" s="57"/>
      <c r="AHD831" s="57"/>
      <c r="AHE831" s="57"/>
      <c r="AHF831" s="57"/>
      <c r="AHG831" s="57"/>
      <c r="AHH831" s="57"/>
      <c r="AHI831" s="57"/>
      <c r="AHJ831" s="57"/>
      <c r="AHK831" s="57"/>
      <c r="AHL831" s="57"/>
      <c r="AHM831" s="57"/>
      <c r="AHN831" s="57"/>
      <c r="AHO831" s="57"/>
      <c r="AHP831" s="57"/>
      <c r="AHQ831" s="57"/>
      <c r="AHR831" s="57"/>
      <c r="AHS831" s="57"/>
      <c r="AHT831" s="57"/>
      <c r="AHU831" s="57"/>
      <c r="AHV831" s="57"/>
      <c r="AHW831" s="57"/>
      <c r="AHX831" s="57"/>
      <c r="AHY831" s="57"/>
      <c r="AHZ831" s="57"/>
      <c r="AIA831" s="57"/>
      <c r="AIB831" s="57"/>
      <c r="AIC831" s="57"/>
      <c r="AID831" s="57"/>
      <c r="AIE831" s="57"/>
      <c r="AIF831" s="57"/>
      <c r="AIG831" s="57"/>
      <c r="AIH831" s="57"/>
      <c r="AII831" s="57"/>
      <c r="AIJ831" s="57"/>
      <c r="AIK831" s="57"/>
      <c r="AIL831" s="57"/>
      <c r="AIM831" s="57"/>
      <c r="AIN831" s="57"/>
      <c r="AIO831" s="57"/>
      <c r="AIP831" s="57"/>
      <c r="AIQ831" s="57"/>
      <c r="AIR831" s="57"/>
      <c r="AIS831" s="57"/>
      <c r="AIT831" s="57"/>
      <c r="AIU831" s="57"/>
      <c r="AIV831" s="57"/>
      <c r="AIW831" s="57"/>
      <c r="AIX831" s="57"/>
      <c r="AIY831" s="57"/>
      <c r="AIZ831" s="57"/>
      <c r="AJA831" s="57"/>
      <c r="AJB831" s="57"/>
      <c r="AJC831" s="57"/>
      <c r="AJD831" s="57"/>
      <c r="AJE831" s="57"/>
      <c r="AJF831" s="57"/>
      <c r="AJG831" s="57"/>
      <c r="AJH831" s="57"/>
      <c r="AJI831" s="57"/>
      <c r="AJJ831" s="57"/>
      <c r="AJK831" s="57"/>
      <c r="AJL831" s="57"/>
      <c r="AJM831" s="57"/>
      <c r="AJN831" s="57"/>
      <c r="AJO831" s="57"/>
      <c r="AJP831" s="57"/>
      <c r="AJQ831" s="57"/>
      <c r="AJR831" s="57"/>
      <c r="AJS831" s="57"/>
      <c r="AJT831" s="57"/>
      <c r="AJU831" s="57"/>
      <c r="AJV831" s="57"/>
      <c r="AJW831" s="57"/>
      <c r="AJX831" s="57"/>
      <c r="AJY831" s="57"/>
      <c r="AJZ831" s="57"/>
      <c r="AKA831" s="57"/>
      <c r="AKB831" s="57"/>
      <c r="AKC831" s="57"/>
      <c r="AKD831" s="57"/>
      <c r="AKE831" s="57"/>
      <c r="AKF831" s="57"/>
      <c r="AKG831" s="57"/>
      <c r="AKH831" s="57"/>
      <c r="AKI831" s="57"/>
      <c r="AKJ831" s="57"/>
      <c r="AKK831" s="57"/>
      <c r="AKL831" s="57"/>
      <c r="AKM831" s="57"/>
      <c r="AKN831" s="57"/>
      <c r="AKO831" s="57"/>
      <c r="AKP831" s="57"/>
      <c r="AKQ831" s="57"/>
      <c r="AKR831" s="57"/>
      <c r="AKS831" s="57"/>
      <c r="AKT831" s="57"/>
      <c r="AKU831" s="57"/>
      <c r="AKV831" s="57"/>
      <c r="AKW831" s="57"/>
      <c r="AKX831" s="57"/>
      <c r="AKY831" s="57"/>
      <c r="AKZ831" s="57"/>
      <c r="ALA831" s="57"/>
      <c r="ALB831" s="57"/>
      <c r="ALC831" s="57"/>
      <c r="ALD831" s="57"/>
      <c r="ALE831" s="57"/>
      <c r="ALF831" s="57"/>
      <c r="ALG831" s="57"/>
      <c r="ALH831" s="57"/>
      <c r="ALI831" s="57"/>
      <c r="ALJ831" s="57"/>
      <c r="ALK831" s="57"/>
      <c r="ALL831" s="57"/>
      <c r="ALM831" s="57"/>
      <c r="ALN831" s="57"/>
      <c r="ALO831" s="57"/>
      <c r="ALP831" s="57"/>
      <c r="ALQ831" s="57"/>
      <c r="ALR831" s="57"/>
      <c r="ALS831" s="57"/>
      <c r="ALT831" s="57"/>
      <c r="ALU831" s="57"/>
      <c r="ALV831" s="57"/>
      <c r="ALW831" s="57"/>
      <c r="ALX831" s="57"/>
      <c r="ALY831" s="57"/>
      <c r="ALZ831" s="57"/>
      <c r="AMA831" s="57"/>
      <c r="AMB831" s="57"/>
      <c r="AMC831" s="57"/>
      <c r="AMD831" s="57"/>
      <c r="AME831" s="57"/>
      <c r="AMF831" s="57"/>
      <c r="AMG831" s="57"/>
      <c r="AMH831" s="57"/>
      <c r="AMI831" s="57"/>
      <c r="AMJ831" s="57"/>
      <c r="AMK831" s="57"/>
      <c r="AML831" s="57"/>
      <c r="AMM831" s="57"/>
      <c r="AMN831" s="57"/>
      <c r="AMO831" s="57"/>
      <c r="AMP831" s="57"/>
      <c r="AMQ831" s="57"/>
      <c r="AMR831" s="57"/>
      <c r="AMS831" s="57"/>
      <c r="AMT831" s="57"/>
      <c r="AMU831" s="57"/>
      <c r="AMV831" s="57"/>
      <c r="AMW831" s="57"/>
      <c r="AMX831" s="57"/>
      <c r="AMY831" s="57"/>
      <c r="AMZ831" s="57"/>
      <c r="ANA831" s="57"/>
      <c r="ANB831" s="57"/>
      <c r="ANC831" s="57"/>
      <c r="AND831" s="57"/>
      <c r="ANE831" s="57"/>
      <c r="ANF831" s="57"/>
      <c r="ANG831" s="57"/>
      <c r="ANH831" s="57"/>
      <c r="ANI831" s="57"/>
      <c r="ANJ831" s="57"/>
      <c r="ANK831" s="57"/>
      <c r="ANL831" s="57"/>
      <c r="ANM831" s="57"/>
      <c r="ANN831" s="57"/>
      <c r="ANO831" s="57"/>
      <c r="ANP831" s="57"/>
      <c r="ANQ831" s="57"/>
      <c r="ANR831" s="57"/>
      <c r="ANS831" s="57"/>
      <c r="ANT831" s="57"/>
      <c r="ANU831" s="57"/>
      <c r="ANV831" s="57"/>
      <c r="ANW831" s="57"/>
      <c r="ANX831" s="57"/>
      <c r="ANY831" s="57"/>
      <c r="ANZ831" s="57"/>
      <c r="AOA831" s="57"/>
      <c r="AOB831" s="57"/>
      <c r="AOC831" s="57"/>
      <c r="AOD831" s="57"/>
      <c r="AOE831" s="57"/>
      <c r="AOF831" s="57"/>
      <c r="AOG831" s="57"/>
      <c r="AOH831" s="57"/>
      <c r="AOI831" s="57"/>
      <c r="AOJ831" s="57"/>
      <c r="AOK831" s="57"/>
      <c r="AOL831" s="57"/>
      <c r="AOM831" s="57"/>
      <c r="AON831" s="57"/>
      <c r="AOO831" s="57"/>
      <c r="AOP831" s="57"/>
      <c r="AOQ831" s="57"/>
      <c r="AOR831" s="57"/>
      <c r="AOS831" s="57"/>
      <c r="AOT831" s="57"/>
      <c r="AOU831" s="57"/>
      <c r="AOV831" s="57"/>
      <c r="AOW831" s="57"/>
      <c r="AOX831" s="57"/>
      <c r="AOY831" s="57"/>
      <c r="AOZ831" s="57"/>
      <c r="APA831" s="57"/>
      <c r="APB831" s="57"/>
      <c r="APC831" s="57"/>
      <c r="APD831" s="57"/>
      <c r="APE831" s="57"/>
      <c r="APF831" s="57"/>
      <c r="APG831" s="57"/>
      <c r="APH831" s="57"/>
      <c r="API831" s="57"/>
      <c r="APJ831" s="57"/>
      <c r="APK831" s="57"/>
      <c r="APL831" s="57"/>
      <c r="APM831" s="57"/>
      <c r="APN831" s="57"/>
      <c r="APO831" s="57"/>
      <c r="APP831" s="57"/>
      <c r="APQ831" s="57"/>
      <c r="APR831" s="57"/>
      <c r="APS831" s="57"/>
      <c r="APT831" s="57"/>
      <c r="APU831" s="57"/>
      <c r="APV831" s="57"/>
      <c r="APW831" s="57"/>
      <c r="APX831" s="57"/>
      <c r="APY831" s="57"/>
      <c r="APZ831" s="57"/>
      <c r="AQA831" s="57"/>
      <c r="AQB831" s="57"/>
      <c r="AQC831" s="57"/>
      <c r="AQD831" s="57"/>
      <c r="AQE831" s="57"/>
      <c r="AQF831" s="57"/>
      <c r="AQG831" s="57"/>
      <c r="AQH831" s="57"/>
      <c r="AQI831" s="57"/>
      <c r="AQJ831" s="57"/>
      <c r="AQK831" s="57"/>
      <c r="AQL831" s="57"/>
      <c r="AQM831" s="57"/>
      <c r="AQN831" s="57"/>
      <c r="AQO831" s="57"/>
      <c r="AQP831" s="57"/>
      <c r="AQQ831" s="57"/>
      <c r="AQR831" s="57"/>
      <c r="AQS831" s="57"/>
      <c r="AQT831" s="57"/>
      <c r="AQU831" s="57"/>
      <c r="AQV831" s="57"/>
      <c r="AQW831" s="57"/>
      <c r="AQX831" s="57"/>
      <c r="AQY831" s="57"/>
      <c r="AQZ831" s="57"/>
      <c r="ARA831" s="57"/>
      <c r="ARB831" s="57"/>
      <c r="ARC831" s="57"/>
      <c r="ARD831" s="57"/>
      <c r="ARE831" s="57"/>
      <c r="ARF831" s="57"/>
      <c r="ARG831" s="57"/>
      <c r="ARH831" s="57"/>
      <c r="ARI831" s="57"/>
      <c r="ARJ831" s="57"/>
      <c r="ARK831" s="57"/>
      <c r="ARL831" s="57"/>
      <c r="ARM831" s="57"/>
      <c r="ARN831" s="57"/>
      <c r="ARO831" s="57"/>
      <c r="ARP831" s="57"/>
      <c r="ARQ831" s="57"/>
      <c r="ARR831" s="57"/>
      <c r="ARS831" s="57"/>
      <c r="ART831" s="57"/>
      <c r="ARU831" s="57"/>
      <c r="ARV831" s="57"/>
      <c r="ARW831" s="57"/>
      <c r="ARX831" s="57"/>
      <c r="ARY831" s="57"/>
      <c r="ARZ831" s="57"/>
      <c r="ASA831" s="57"/>
      <c r="ASB831" s="57"/>
      <c r="ASC831" s="57"/>
      <c r="ASD831" s="57"/>
      <c r="ASE831" s="57"/>
      <c r="ASF831" s="57"/>
      <c r="ASG831" s="57"/>
      <c r="ASH831" s="57"/>
      <c r="ASI831" s="57"/>
      <c r="ASJ831" s="57"/>
      <c r="ASK831" s="57"/>
      <c r="ASL831" s="57"/>
      <c r="ASM831" s="57"/>
      <c r="ASN831" s="57"/>
      <c r="ASO831" s="57"/>
      <c r="ASP831" s="57"/>
      <c r="ASQ831" s="57"/>
      <c r="ASR831" s="57"/>
      <c r="ASS831" s="57"/>
      <c r="AST831" s="57"/>
      <c r="ASU831" s="57"/>
      <c r="ASV831" s="57"/>
      <c r="ASW831" s="57"/>
      <c r="ASX831" s="57"/>
      <c r="ASY831" s="57"/>
      <c r="ASZ831" s="57"/>
      <c r="ATA831" s="57"/>
      <c r="ATB831" s="57"/>
      <c r="ATC831" s="57"/>
      <c r="ATD831" s="57"/>
      <c r="ATE831" s="57"/>
      <c r="ATF831" s="57"/>
      <c r="ATG831" s="57"/>
      <c r="ATH831" s="57"/>
      <c r="ATI831" s="57"/>
      <c r="ATJ831" s="57"/>
      <c r="ATK831" s="57"/>
      <c r="ATL831" s="57"/>
      <c r="ATM831" s="57"/>
      <c r="ATN831" s="57"/>
      <c r="ATO831" s="57"/>
      <c r="ATP831" s="57"/>
      <c r="ATQ831" s="57"/>
      <c r="ATR831" s="57"/>
      <c r="ATS831" s="57"/>
      <c r="ATT831" s="57"/>
      <c r="ATU831" s="57"/>
      <c r="ATV831" s="57"/>
      <c r="ATW831" s="57"/>
      <c r="ATX831" s="57"/>
      <c r="ATY831" s="57"/>
      <c r="ATZ831" s="57"/>
      <c r="AUA831" s="57"/>
      <c r="AUB831" s="57"/>
      <c r="AUC831" s="57"/>
      <c r="AUD831" s="57"/>
      <c r="AUE831" s="57"/>
      <c r="AUF831" s="57"/>
      <c r="AUG831" s="57"/>
      <c r="AUH831" s="57"/>
      <c r="AUI831" s="57"/>
      <c r="AUJ831" s="57"/>
      <c r="AUK831" s="57"/>
      <c r="AUL831" s="57"/>
      <c r="AUM831" s="57"/>
      <c r="AUN831" s="57"/>
      <c r="AUO831" s="57"/>
      <c r="AUP831" s="57"/>
      <c r="AUQ831" s="57"/>
      <c r="AUR831" s="57"/>
      <c r="AUS831" s="57"/>
      <c r="AUT831" s="57"/>
      <c r="AUU831" s="57"/>
      <c r="AUV831" s="57"/>
      <c r="AUW831" s="57"/>
      <c r="AUX831" s="57"/>
      <c r="AUY831" s="57"/>
      <c r="AUZ831" s="57"/>
      <c r="AVA831" s="57"/>
      <c r="AVB831" s="57"/>
      <c r="AVC831" s="57"/>
      <c r="AVD831" s="57"/>
      <c r="AVE831" s="57"/>
      <c r="AVF831" s="57"/>
      <c r="AVG831" s="57"/>
      <c r="AVH831" s="57"/>
      <c r="AVI831" s="57"/>
      <c r="AVJ831" s="57"/>
      <c r="AVK831" s="57"/>
      <c r="AVL831" s="57"/>
      <c r="AVM831" s="57"/>
      <c r="AVN831" s="57"/>
      <c r="AVO831" s="57"/>
      <c r="AVP831" s="57"/>
      <c r="AVQ831" s="57"/>
      <c r="AVR831" s="57"/>
      <c r="AVS831" s="57"/>
      <c r="AVT831" s="57"/>
      <c r="AVU831" s="57"/>
      <c r="AVV831" s="57"/>
      <c r="AVW831" s="57"/>
      <c r="AVX831" s="57"/>
      <c r="AVY831" s="57"/>
      <c r="AVZ831" s="57"/>
      <c r="AWA831" s="57"/>
      <c r="AWB831" s="57"/>
      <c r="AWC831" s="57"/>
      <c r="AWD831" s="57"/>
      <c r="AWE831" s="57"/>
      <c r="AWF831" s="57"/>
      <c r="AWG831" s="57"/>
      <c r="AWH831" s="57"/>
      <c r="AWI831" s="57"/>
      <c r="AWJ831" s="57"/>
      <c r="AWK831" s="57"/>
      <c r="AWL831" s="57"/>
      <c r="AWM831" s="57"/>
      <c r="AWN831" s="57"/>
      <c r="AWO831" s="57"/>
      <c r="AWP831" s="57"/>
      <c r="AWQ831" s="57"/>
      <c r="AWR831" s="57"/>
      <c r="AWS831" s="57"/>
      <c r="AWT831" s="57"/>
      <c r="AWU831" s="57"/>
      <c r="AWV831" s="57"/>
      <c r="AWW831" s="57"/>
      <c r="AWX831" s="57"/>
      <c r="AWY831" s="57"/>
      <c r="AWZ831" s="57"/>
      <c r="AXA831" s="57"/>
      <c r="AXB831" s="57"/>
      <c r="AXC831" s="57"/>
      <c r="AXD831" s="57"/>
      <c r="AXE831" s="57"/>
      <c r="AXF831" s="57"/>
      <c r="AXG831" s="57"/>
      <c r="AXH831" s="57"/>
      <c r="AXI831" s="57"/>
      <c r="AXJ831" s="57"/>
      <c r="AXK831" s="57"/>
      <c r="AXL831" s="57"/>
      <c r="AXM831" s="57"/>
      <c r="AXN831" s="57"/>
      <c r="AXO831" s="57"/>
      <c r="AXP831" s="57"/>
      <c r="AXQ831" s="57"/>
      <c r="AXR831" s="57"/>
      <c r="AXS831" s="57"/>
      <c r="AXT831" s="57"/>
      <c r="AXU831" s="57"/>
      <c r="AXV831" s="57"/>
      <c r="AXW831" s="57"/>
      <c r="AXX831" s="57"/>
      <c r="AXY831" s="57"/>
      <c r="AXZ831" s="57"/>
      <c r="AYA831" s="57"/>
      <c r="AYB831" s="57"/>
      <c r="AYC831" s="57"/>
      <c r="AYD831" s="57"/>
      <c r="AYE831" s="57"/>
      <c r="AYF831" s="57"/>
      <c r="AYG831" s="57"/>
      <c r="AYH831" s="57"/>
      <c r="AYI831" s="57"/>
      <c r="AYJ831" s="57"/>
      <c r="AYK831" s="57"/>
      <c r="AYL831" s="57"/>
      <c r="AYM831" s="57"/>
      <c r="AYN831" s="57"/>
      <c r="AYO831" s="57"/>
      <c r="AYP831" s="57"/>
      <c r="AYQ831" s="57"/>
      <c r="AYR831" s="57"/>
      <c r="AYS831" s="57"/>
      <c r="AYT831" s="57"/>
      <c r="AYU831" s="57"/>
      <c r="AYV831" s="57"/>
      <c r="AYW831" s="57"/>
      <c r="AYX831" s="57"/>
      <c r="AYY831" s="57"/>
      <c r="AYZ831" s="57"/>
      <c r="AZA831" s="57"/>
      <c r="AZB831" s="57"/>
      <c r="AZC831" s="57"/>
      <c r="AZD831" s="57"/>
      <c r="AZE831" s="57"/>
      <c r="AZF831" s="57"/>
      <c r="AZG831" s="57"/>
      <c r="AZH831" s="57"/>
      <c r="AZI831" s="57"/>
      <c r="AZJ831" s="57"/>
      <c r="AZK831" s="57"/>
      <c r="AZL831" s="57"/>
      <c r="AZM831" s="57"/>
      <c r="AZN831" s="57"/>
      <c r="AZO831" s="57"/>
      <c r="AZP831" s="57"/>
      <c r="AZQ831" s="57"/>
      <c r="AZR831" s="57"/>
      <c r="AZS831" s="57"/>
      <c r="AZT831" s="57"/>
      <c r="AZU831" s="57"/>
      <c r="AZV831" s="57"/>
      <c r="AZW831" s="57"/>
      <c r="AZX831" s="57"/>
      <c r="AZY831" s="57"/>
      <c r="AZZ831" s="57"/>
      <c r="BAA831" s="57"/>
      <c r="BAB831" s="57"/>
      <c r="BAC831" s="57"/>
      <c r="BAD831" s="57"/>
      <c r="BAE831" s="57"/>
      <c r="BAF831" s="57"/>
      <c r="BAG831" s="57"/>
      <c r="BAH831" s="57"/>
      <c r="BAI831" s="57"/>
      <c r="BAJ831" s="57"/>
      <c r="BAK831" s="57"/>
      <c r="BAL831" s="57"/>
      <c r="BAM831" s="57"/>
      <c r="BAN831" s="57"/>
      <c r="BAO831" s="57"/>
      <c r="BAP831" s="57"/>
      <c r="BAQ831" s="57"/>
      <c r="BAR831" s="57"/>
      <c r="BAS831" s="57"/>
      <c r="BAT831" s="57"/>
      <c r="BAU831" s="57"/>
      <c r="BAV831" s="57"/>
      <c r="BAW831" s="57"/>
      <c r="BAX831" s="57"/>
      <c r="BAY831" s="57"/>
      <c r="BAZ831" s="57"/>
      <c r="BBA831" s="57"/>
      <c r="BBB831" s="57"/>
      <c r="BBC831" s="57"/>
      <c r="BBD831" s="57"/>
      <c r="BBE831" s="57"/>
      <c r="BBF831" s="57"/>
      <c r="BBG831" s="57"/>
      <c r="BBH831" s="57"/>
      <c r="BBI831" s="57"/>
      <c r="BBJ831" s="57"/>
      <c r="BBK831" s="57"/>
      <c r="BBL831" s="57"/>
      <c r="BBM831" s="57"/>
      <c r="BBN831" s="57"/>
      <c r="BBO831" s="57"/>
      <c r="BBP831" s="57"/>
      <c r="BBQ831" s="57"/>
      <c r="BBR831" s="57"/>
      <c r="BBS831" s="57"/>
      <c r="BBT831" s="57"/>
      <c r="BBU831" s="57"/>
      <c r="BBV831" s="57"/>
      <c r="BBW831" s="57"/>
      <c r="BBX831" s="57"/>
      <c r="BBY831" s="57"/>
      <c r="BBZ831" s="57"/>
      <c r="BCA831" s="57"/>
      <c r="BCB831" s="57"/>
      <c r="BCC831" s="57"/>
      <c r="BCD831" s="57"/>
      <c r="BCE831" s="57"/>
      <c r="BCF831" s="57"/>
      <c r="BCG831" s="57"/>
      <c r="BCH831" s="57"/>
      <c r="BCI831" s="57"/>
      <c r="BCJ831" s="57"/>
      <c r="BCK831" s="57"/>
      <c r="BCL831" s="57"/>
      <c r="BCM831" s="57"/>
      <c r="BCN831" s="57"/>
      <c r="BCO831" s="57"/>
      <c r="BCP831" s="57"/>
      <c r="BCQ831" s="57"/>
      <c r="BCR831" s="57"/>
      <c r="BCS831" s="57"/>
      <c r="BCT831" s="57"/>
      <c r="BCU831" s="57"/>
      <c r="BCV831" s="57"/>
      <c r="BCW831" s="57"/>
      <c r="BCX831" s="57"/>
      <c r="BCY831" s="57"/>
      <c r="BCZ831" s="57"/>
      <c r="BDA831" s="57"/>
      <c r="BDB831" s="57"/>
      <c r="BDC831" s="57"/>
      <c r="BDD831" s="57"/>
      <c r="BDE831" s="57"/>
      <c r="BDF831" s="57"/>
      <c r="BDG831" s="57"/>
      <c r="BDH831" s="57"/>
      <c r="BDI831" s="57"/>
      <c r="BDJ831" s="57"/>
      <c r="BDK831" s="57"/>
      <c r="BDL831" s="57"/>
      <c r="BDM831" s="57"/>
      <c r="BDN831" s="57"/>
      <c r="BDO831" s="57"/>
      <c r="BDP831" s="57"/>
      <c r="BDQ831" s="57"/>
      <c r="BDR831" s="57"/>
      <c r="BDS831" s="57"/>
      <c r="BDT831" s="57"/>
      <c r="BDU831" s="57"/>
      <c r="BDV831" s="57"/>
      <c r="BDW831" s="57"/>
      <c r="BDX831" s="57"/>
      <c r="BDY831" s="57"/>
      <c r="BDZ831" s="57"/>
      <c r="BEA831" s="57"/>
      <c r="BEB831" s="57"/>
      <c r="BEC831" s="57"/>
      <c r="BED831" s="57"/>
      <c r="BEE831" s="57"/>
      <c r="BEF831" s="57"/>
      <c r="BEG831" s="57"/>
      <c r="BEH831" s="57"/>
      <c r="BEI831" s="57"/>
      <c r="BEJ831" s="57"/>
      <c r="BEK831" s="57"/>
      <c r="BEL831" s="57"/>
      <c r="BEM831" s="57"/>
      <c r="BEN831" s="57"/>
      <c r="BEO831" s="57"/>
      <c r="BEP831" s="57"/>
      <c r="BEQ831" s="57"/>
      <c r="BER831" s="57"/>
      <c r="BES831" s="57"/>
      <c r="BET831" s="57"/>
      <c r="BEU831" s="57"/>
      <c r="BEV831" s="57"/>
      <c r="BEW831" s="57"/>
      <c r="BEX831" s="57"/>
      <c r="BEY831" s="57"/>
      <c r="BEZ831" s="57"/>
      <c r="BFA831" s="57"/>
      <c r="BFB831" s="57"/>
      <c r="BFC831" s="57"/>
      <c r="BFD831" s="57"/>
      <c r="BFE831" s="57"/>
      <c r="BFF831" s="57"/>
      <c r="BFG831" s="57"/>
      <c r="BFH831" s="57"/>
      <c r="BFI831" s="57"/>
      <c r="BFJ831" s="57"/>
      <c r="BFK831" s="57"/>
      <c r="BFL831" s="57"/>
      <c r="BFM831" s="57"/>
      <c r="BFN831" s="57"/>
      <c r="BFO831" s="57"/>
      <c r="BFP831" s="57"/>
      <c r="BFQ831" s="57"/>
      <c r="BFR831" s="57"/>
      <c r="BFS831" s="57"/>
      <c r="BFT831" s="57"/>
      <c r="BFU831" s="57"/>
      <c r="BFV831" s="57"/>
      <c r="BFW831" s="57"/>
      <c r="BFX831" s="57"/>
      <c r="BFY831" s="57"/>
      <c r="BFZ831" s="57"/>
      <c r="BGA831" s="57"/>
      <c r="BGB831" s="57"/>
      <c r="BGC831" s="57"/>
      <c r="BGD831" s="57"/>
      <c r="BGE831" s="57"/>
      <c r="BGF831" s="57"/>
      <c r="BGG831" s="57"/>
      <c r="BGH831" s="57"/>
      <c r="BGI831" s="57"/>
      <c r="BGJ831" s="57"/>
      <c r="BGK831" s="57"/>
      <c r="BGL831" s="57"/>
      <c r="BGM831" s="57"/>
      <c r="BGN831" s="57"/>
      <c r="BGO831" s="57"/>
      <c r="BGP831" s="57"/>
      <c r="BGQ831" s="57"/>
      <c r="BGR831" s="57"/>
      <c r="BGS831" s="57"/>
      <c r="BGT831" s="57"/>
      <c r="BGU831" s="57"/>
      <c r="BGV831" s="57"/>
      <c r="BGW831" s="57"/>
      <c r="BGX831" s="57"/>
      <c r="BGY831" s="57"/>
      <c r="BGZ831" s="57"/>
      <c r="BHA831" s="57"/>
      <c r="BHB831" s="57"/>
      <c r="BHC831" s="57"/>
      <c r="BHD831" s="57"/>
      <c r="BHE831" s="57"/>
      <c r="BHF831" s="57"/>
      <c r="BHG831" s="57"/>
      <c r="BHH831" s="57"/>
      <c r="BHI831" s="57"/>
      <c r="BHJ831" s="57"/>
      <c r="BHK831" s="57"/>
      <c r="BHL831" s="57"/>
      <c r="BHM831" s="57"/>
      <c r="BHN831" s="57"/>
      <c r="BHO831" s="57"/>
      <c r="BHP831" s="57"/>
      <c r="BHQ831" s="57"/>
      <c r="BHR831" s="57"/>
      <c r="BHS831" s="57"/>
      <c r="BHT831" s="57"/>
      <c r="BHU831" s="57"/>
      <c r="BHV831" s="57"/>
      <c r="BHW831" s="57"/>
      <c r="BHX831" s="57"/>
      <c r="BHY831" s="57"/>
      <c r="BHZ831" s="57"/>
      <c r="BIA831" s="57"/>
      <c r="BIB831" s="57"/>
      <c r="BIC831" s="57"/>
      <c r="BID831" s="57"/>
      <c r="BIE831" s="57"/>
      <c r="BIF831" s="57"/>
      <c r="BIG831" s="57"/>
      <c r="BIH831" s="57"/>
      <c r="BII831" s="57"/>
      <c r="BIJ831" s="57"/>
      <c r="BIK831" s="57"/>
      <c r="BIL831" s="57"/>
      <c r="BIM831" s="57"/>
      <c r="BIN831" s="57"/>
      <c r="BIO831" s="57"/>
      <c r="BIP831" s="57"/>
      <c r="BIQ831" s="57"/>
      <c r="BIR831" s="57"/>
      <c r="BIS831" s="57"/>
      <c r="BIT831" s="57"/>
      <c r="BIU831" s="57"/>
      <c r="BIV831" s="57"/>
      <c r="BIW831" s="57"/>
      <c r="BIX831" s="57"/>
      <c r="BIY831" s="57"/>
      <c r="BIZ831" s="57"/>
      <c r="BJA831" s="57"/>
    </row>
    <row r="832" spans="1:1613" ht="75" customHeight="1" x14ac:dyDescent="0.35">
      <c r="A832" s="31" t="s">
        <v>2954</v>
      </c>
      <c r="B832" s="55" t="s">
        <v>2953</v>
      </c>
      <c r="C832" s="106" t="s">
        <v>2952</v>
      </c>
      <c r="D832" s="55" t="s">
        <v>19</v>
      </c>
      <c r="E832" s="32" t="s">
        <v>213</v>
      </c>
      <c r="F832" s="112" t="str">
        <f t="shared" ref="F832:F844" si="54">REPT("|",G832/3)</f>
        <v>|||||||||||||</v>
      </c>
      <c r="G832" s="111">
        <v>41.833333333333336</v>
      </c>
      <c r="H832" s="35">
        <v>44201</v>
      </c>
      <c r="I832" s="23" t="s">
        <v>8</v>
      </c>
      <c r="J832" s="34">
        <v>45473</v>
      </c>
      <c r="K832" s="23" t="s">
        <v>7</v>
      </c>
      <c r="L832" s="34" t="s">
        <v>1</v>
      </c>
      <c r="M832" s="23" t="s">
        <v>1</v>
      </c>
      <c r="N832" s="23">
        <f t="shared" ref="N832:N844" si="55">IF(O832="Actual",1,0)</f>
        <v>0</v>
      </c>
      <c r="O832" s="33" t="s">
        <v>7</v>
      </c>
      <c r="P832" s="23"/>
      <c r="Q832" s="38" t="s">
        <v>2907</v>
      </c>
      <c r="R832" s="55" t="s">
        <v>520</v>
      </c>
      <c r="S832" s="32" t="s">
        <v>2951</v>
      </c>
      <c r="T832" s="55" t="s">
        <v>59</v>
      </c>
      <c r="U832" s="32" t="s">
        <v>58</v>
      </c>
      <c r="V832" s="55">
        <v>1</v>
      </c>
      <c r="W832" s="32" t="s">
        <v>1</v>
      </c>
      <c r="X832" s="55"/>
      <c r="Y832" s="110"/>
      <c r="Z832" s="109"/>
      <c r="AA832" s="25"/>
      <c r="AB832" s="25"/>
      <c r="AC832" s="25"/>
      <c r="AD832" s="25"/>
      <c r="AE832" s="25"/>
      <c r="AF832" s="101"/>
      <c r="AG832" s="290"/>
      <c r="AH832" s="291"/>
      <c r="AI832" s="291"/>
      <c r="AJ832" s="292"/>
      <c r="AK832" s="27">
        <v>355919</v>
      </c>
      <c r="AL832" s="334">
        <f t="shared" ref="AL832:AL844" si="56">AK832</f>
        <v>355919</v>
      </c>
    </row>
    <row r="833" spans="1:38" ht="75" customHeight="1" x14ac:dyDescent="0.35">
      <c r="A833" s="31" t="s">
        <v>2950</v>
      </c>
      <c r="B833" s="30" t="s">
        <v>2949</v>
      </c>
      <c r="C833" s="106" t="s">
        <v>2948</v>
      </c>
      <c r="D833" s="30" t="s">
        <v>10</v>
      </c>
      <c r="E833" s="32" t="s">
        <v>69</v>
      </c>
      <c r="F833" s="108" t="str">
        <f t="shared" si="54"/>
        <v>|||||||||||</v>
      </c>
      <c r="G833" s="107">
        <v>35.233333333333334</v>
      </c>
      <c r="H833" s="35">
        <v>43466</v>
      </c>
      <c r="I833" s="23" t="s">
        <v>8</v>
      </c>
      <c r="J833" s="34" t="s">
        <v>1</v>
      </c>
      <c r="K833" s="23" t="s">
        <v>1</v>
      </c>
      <c r="L833" s="34">
        <v>44538</v>
      </c>
      <c r="M833" s="23" t="s">
        <v>8</v>
      </c>
      <c r="N833" s="23">
        <f t="shared" si="55"/>
        <v>1</v>
      </c>
      <c r="O833" s="33" t="s">
        <v>8</v>
      </c>
      <c r="P833" s="23"/>
      <c r="Q833" s="38" t="s">
        <v>2907</v>
      </c>
      <c r="R833" s="30" t="s">
        <v>123</v>
      </c>
      <c r="S833" s="32" t="s">
        <v>1186</v>
      </c>
      <c r="T833" s="30" t="s">
        <v>16</v>
      </c>
      <c r="U833" s="32" t="s">
        <v>15</v>
      </c>
      <c r="V833" s="30">
        <v>1</v>
      </c>
      <c r="W833" s="32" t="s">
        <v>133</v>
      </c>
      <c r="X833" s="40" t="s">
        <v>132</v>
      </c>
      <c r="Y833" s="103" t="s">
        <v>25</v>
      </c>
      <c r="Z833" s="102"/>
      <c r="AA833" s="25"/>
      <c r="AB833" s="25"/>
      <c r="AC833" s="25"/>
      <c r="AD833" s="25"/>
      <c r="AE833" s="25" t="s">
        <v>0</v>
      </c>
      <c r="AF833" s="101"/>
      <c r="AG833" s="264"/>
      <c r="AH833" s="293"/>
      <c r="AI833" s="293"/>
      <c r="AJ833" s="294"/>
      <c r="AK833" s="27">
        <v>351711</v>
      </c>
      <c r="AL833" s="331">
        <f t="shared" si="56"/>
        <v>351711</v>
      </c>
    </row>
    <row r="834" spans="1:38" ht="75" customHeight="1" x14ac:dyDescent="0.35">
      <c r="A834" s="31" t="s">
        <v>2947</v>
      </c>
      <c r="B834" s="30" t="s">
        <v>2946</v>
      </c>
      <c r="C834" s="106" t="s">
        <v>2945</v>
      </c>
      <c r="D834" s="30" t="s">
        <v>40</v>
      </c>
      <c r="E834" s="32" t="s">
        <v>69</v>
      </c>
      <c r="F834" s="108" t="str">
        <f t="shared" si="54"/>
        <v>||||||||</v>
      </c>
      <c r="G834" s="107">
        <v>24.133333333333333</v>
      </c>
      <c r="H834" s="35">
        <v>43600</v>
      </c>
      <c r="I834" s="23" t="s">
        <v>8</v>
      </c>
      <c r="J834" s="34" t="s">
        <v>1</v>
      </c>
      <c r="K834" s="23" t="s">
        <v>1</v>
      </c>
      <c r="L834" s="34">
        <v>44335</v>
      </c>
      <c r="M834" s="23" t="s">
        <v>8</v>
      </c>
      <c r="N834" s="23">
        <f t="shared" si="55"/>
        <v>1</v>
      </c>
      <c r="O834" s="33" t="s">
        <v>8</v>
      </c>
      <c r="P834" s="23"/>
      <c r="Q834" s="38" t="s">
        <v>2907</v>
      </c>
      <c r="R834" s="30" t="s">
        <v>2944</v>
      </c>
      <c r="S834" s="32" t="s">
        <v>1859</v>
      </c>
      <c r="T834" s="30" t="s">
        <v>59</v>
      </c>
      <c r="U834" s="32" t="s">
        <v>58</v>
      </c>
      <c r="V834" s="30">
        <v>1</v>
      </c>
      <c r="W834" s="32" t="s">
        <v>133</v>
      </c>
      <c r="X834" s="40" t="s">
        <v>132</v>
      </c>
      <c r="Y834" s="103" t="s">
        <v>25</v>
      </c>
      <c r="Z834" s="102" t="s">
        <v>51</v>
      </c>
      <c r="AA834" s="25" t="s">
        <v>164</v>
      </c>
      <c r="AB834" s="25"/>
      <c r="AC834" s="25" t="s">
        <v>25</v>
      </c>
      <c r="AD834" s="25"/>
      <c r="AE834" s="25"/>
      <c r="AF834" s="101"/>
      <c r="AG834" s="264"/>
      <c r="AH834" s="293"/>
      <c r="AI834" s="293"/>
      <c r="AJ834" s="294"/>
      <c r="AK834" s="27">
        <v>345870</v>
      </c>
      <c r="AL834" s="331">
        <f t="shared" si="56"/>
        <v>345870</v>
      </c>
    </row>
    <row r="835" spans="1:38" ht="75" customHeight="1" x14ac:dyDescent="0.35">
      <c r="A835" s="31" t="s">
        <v>2943</v>
      </c>
      <c r="B835" s="30" t="s">
        <v>2942</v>
      </c>
      <c r="C835" s="106" t="s">
        <v>2941</v>
      </c>
      <c r="D835" s="30" t="s">
        <v>468</v>
      </c>
      <c r="E835" s="32" t="s">
        <v>69</v>
      </c>
      <c r="F835" s="108" t="str">
        <f t="shared" si="54"/>
        <v>|||||||||||</v>
      </c>
      <c r="G835" s="107">
        <v>35.666666666666671</v>
      </c>
      <c r="H835" s="35">
        <v>43572</v>
      </c>
      <c r="I835" s="23" t="s">
        <v>8</v>
      </c>
      <c r="J835" s="34">
        <v>44658</v>
      </c>
      <c r="K835" s="23" t="s">
        <v>8</v>
      </c>
      <c r="L835" s="34">
        <v>44705</v>
      </c>
      <c r="M835" s="23" t="s">
        <v>8</v>
      </c>
      <c r="N835" s="23">
        <f t="shared" si="55"/>
        <v>1</v>
      </c>
      <c r="O835" s="33" t="s">
        <v>8</v>
      </c>
      <c r="P835" s="23"/>
      <c r="Q835" s="38" t="s">
        <v>2907</v>
      </c>
      <c r="R835" s="30" t="s">
        <v>2940</v>
      </c>
      <c r="S835" s="32" t="s">
        <v>666</v>
      </c>
      <c r="T835" s="30" t="s">
        <v>3</v>
      </c>
      <c r="U835" s="32" t="s">
        <v>2939</v>
      </c>
      <c r="V835" s="30">
        <v>8</v>
      </c>
      <c r="W835" s="32" t="s">
        <v>133</v>
      </c>
      <c r="X835" s="40" t="s">
        <v>132</v>
      </c>
      <c r="Y835" s="103"/>
      <c r="Z835" s="102"/>
      <c r="AA835" s="25"/>
      <c r="AB835" s="25"/>
      <c r="AC835" s="25"/>
      <c r="AD835" s="25"/>
      <c r="AE835" s="25"/>
      <c r="AF835" s="101"/>
      <c r="AG835" s="264"/>
      <c r="AH835" s="293"/>
      <c r="AI835" s="293" t="s">
        <v>127</v>
      </c>
      <c r="AJ835" s="294"/>
      <c r="AK835" s="27">
        <v>339476</v>
      </c>
      <c r="AL835" s="331">
        <f t="shared" si="56"/>
        <v>339476</v>
      </c>
    </row>
    <row r="836" spans="1:38" ht="75" customHeight="1" x14ac:dyDescent="0.35">
      <c r="A836" s="31" t="s">
        <v>2938</v>
      </c>
      <c r="B836" s="30" t="s">
        <v>2937</v>
      </c>
      <c r="C836" s="106" t="s">
        <v>1052</v>
      </c>
      <c r="D836" s="30" t="s">
        <v>40</v>
      </c>
      <c r="E836" s="32" t="s">
        <v>69</v>
      </c>
      <c r="F836" s="108" t="str">
        <f t="shared" si="54"/>
        <v>|||||||||||||||||</v>
      </c>
      <c r="G836" s="107">
        <v>51</v>
      </c>
      <c r="H836" s="35">
        <v>43252</v>
      </c>
      <c r="I836" s="23" t="s">
        <v>8</v>
      </c>
      <c r="J836" s="34">
        <v>44804</v>
      </c>
      <c r="K836" s="23" t="s">
        <v>8</v>
      </c>
      <c r="L836" s="34">
        <v>45435</v>
      </c>
      <c r="M836" s="23" t="s">
        <v>8</v>
      </c>
      <c r="N836" s="23">
        <f t="shared" si="55"/>
        <v>1</v>
      </c>
      <c r="O836" s="33" t="s">
        <v>8</v>
      </c>
      <c r="P836" s="23"/>
      <c r="Q836" s="38" t="s">
        <v>2907</v>
      </c>
      <c r="R836" s="30" t="s">
        <v>2936</v>
      </c>
      <c r="S836" s="32" t="s">
        <v>1186</v>
      </c>
      <c r="T836" s="30" t="s">
        <v>16</v>
      </c>
      <c r="U836" s="32" t="s">
        <v>530</v>
      </c>
      <c r="V836" s="30">
        <v>1</v>
      </c>
      <c r="W836" s="32" t="s">
        <v>133</v>
      </c>
      <c r="X836" s="40" t="s">
        <v>132</v>
      </c>
      <c r="Y836" s="103" t="s">
        <v>25</v>
      </c>
      <c r="Z836" s="102"/>
      <c r="AA836" s="25" t="s">
        <v>164</v>
      </c>
      <c r="AB836" s="25"/>
      <c r="AC836" s="25"/>
      <c r="AD836" s="25"/>
      <c r="AE836" s="25"/>
      <c r="AF836" s="101"/>
      <c r="AG836" s="264"/>
      <c r="AH836" s="293"/>
      <c r="AI836" s="293"/>
      <c r="AJ836" s="294" t="s">
        <v>35</v>
      </c>
      <c r="AK836" s="27">
        <v>323454</v>
      </c>
      <c r="AL836" s="331">
        <f t="shared" si="56"/>
        <v>323454</v>
      </c>
    </row>
    <row r="837" spans="1:38" ht="75" customHeight="1" x14ac:dyDescent="0.35">
      <c r="A837" s="31" t="s">
        <v>2935</v>
      </c>
      <c r="B837" s="30" t="s">
        <v>2934</v>
      </c>
      <c r="C837" s="106" t="s">
        <v>2933</v>
      </c>
      <c r="D837" s="30" t="s">
        <v>40</v>
      </c>
      <c r="E837" s="32" t="s">
        <v>69</v>
      </c>
      <c r="F837" s="108" t="str">
        <f t="shared" si="54"/>
        <v>||||||||||||||||||</v>
      </c>
      <c r="G837" s="107">
        <v>55.9</v>
      </c>
      <c r="H837" s="35">
        <v>43084</v>
      </c>
      <c r="I837" s="23" t="s">
        <v>8</v>
      </c>
      <c r="J837" s="34">
        <v>44785</v>
      </c>
      <c r="K837" s="23" t="s">
        <v>8</v>
      </c>
      <c r="L837" s="34">
        <v>45216</v>
      </c>
      <c r="M837" s="23" t="s">
        <v>8</v>
      </c>
      <c r="N837" s="23">
        <f t="shared" si="55"/>
        <v>1</v>
      </c>
      <c r="O837" s="33" t="s">
        <v>8</v>
      </c>
      <c r="P837" s="23"/>
      <c r="Q837" s="38" t="s">
        <v>2907</v>
      </c>
      <c r="R837" s="30" t="s">
        <v>2932</v>
      </c>
      <c r="S837" s="32" t="s">
        <v>1285</v>
      </c>
      <c r="T837" s="30" t="s">
        <v>96</v>
      </c>
      <c r="U837" s="32" t="s">
        <v>1340</v>
      </c>
      <c r="V837" s="30">
        <v>1</v>
      </c>
      <c r="W837" s="32" t="s">
        <v>65</v>
      </c>
      <c r="X837" s="30" t="s">
        <v>64</v>
      </c>
      <c r="Y837" s="103" t="s">
        <v>25</v>
      </c>
      <c r="Z837" s="102"/>
      <c r="AA837" s="25" t="s">
        <v>164</v>
      </c>
      <c r="AB837" s="25"/>
      <c r="AC837" s="25" t="s">
        <v>25</v>
      </c>
      <c r="AD837" s="25"/>
      <c r="AE837" s="25"/>
      <c r="AF837" s="101"/>
      <c r="AG837" s="264"/>
      <c r="AH837" s="293"/>
      <c r="AI837" s="293"/>
      <c r="AJ837" s="294"/>
      <c r="AK837" s="27">
        <v>311294</v>
      </c>
      <c r="AL837" s="331">
        <f t="shared" si="56"/>
        <v>311294</v>
      </c>
    </row>
    <row r="838" spans="1:38" ht="75" customHeight="1" x14ac:dyDescent="0.35">
      <c r="A838" s="31" t="s">
        <v>2931</v>
      </c>
      <c r="B838" s="30" t="s">
        <v>2860</v>
      </c>
      <c r="C838" s="106" t="s">
        <v>2930</v>
      </c>
      <c r="D838" s="30" t="s">
        <v>19</v>
      </c>
      <c r="E838" s="32" t="s">
        <v>9</v>
      </c>
      <c r="F838" s="108" t="str">
        <f t="shared" si="54"/>
        <v>|||||||||||</v>
      </c>
      <c r="G838" s="107">
        <v>33.800000000000004</v>
      </c>
      <c r="H838" s="35">
        <v>44706</v>
      </c>
      <c r="I838" s="23" t="s">
        <v>8</v>
      </c>
      <c r="J838" s="34">
        <v>45735</v>
      </c>
      <c r="K838" s="23" t="s">
        <v>7</v>
      </c>
      <c r="L838" s="34" t="s">
        <v>1</v>
      </c>
      <c r="M838" s="23" t="s">
        <v>1</v>
      </c>
      <c r="N838" s="23">
        <f t="shared" si="55"/>
        <v>0</v>
      </c>
      <c r="O838" s="33" t="s">
        <v>7</v>
      </c>
      <c r="P838" s="23"/>
      <c r="Q838" s="38" t="s">
        <v>2907</v>
      </c>
      <c r="R838" s="30" t="s">
        <v>2929</v>
      </c>
      <c r="S838" s="32" t="s">
        <v>2928</v>
      </c>
      <c r="T838" s="30" t="s">
        <v>16</v>
      </c>
      <c r="U838" s="32" t="s">
        <v>15</v>
      </c>
      <c r="V838" s="30">
        <v>1</v>
      </c>
      <c r="W838" s="32" t="s">
        <v>1</v>
      </c>
      <c r="X838" s="30"/>
      <c r="Y838" s="103" t="s">
        <v>25</v>
      </c>
      <c r="Z838" s="102"/>
      <c r="AA838" s="25"/>
      <c r="AB838" s="25"/>
      <c r="AC838" s="25"/>
      <c r="AD838" s="25"/>
      <c r="AE838" s="25" t="s">
        <v>0</v>
      </c>
      <c r="AF838" s="101"/>
      <c r="AG838" s="264"/>
      <c r="AH838" s="293"/>
      <c r="AI838" s="293"/>
      <c r="AJ838" s="294"/>
      <c r="AK838" s="27">
        <v>423948</v>
      </c>
      <c r="AL838" s="331">
        <f t="shared" si="56"/>
        <v>423948</v>
      </c>
    </row>
    <row r="839" spans="1:38" ht="75" customHeight="1" x14ac:dyDescent="0.35">
      <c r="A839" s="31"/>
      <c r="B839" s="30" t="s">
        <v>2927</v>
      </c>
      <c r="C839" s="106" t="s">
        <v>2926</v>
      </c>
      <c r="D839" s="30" t="s">
        <v>40</v>
      </c>
      <c r="E839" s="32" t="s">
        <v>9</v>
      </c>
      <c r="F839" s="108" t="str">
        <f t="shared" si="54"/>
        <v>|||||||||||||||</v>
      </c>
      <c r="G839" s="107">
        <v>47.966666666666669</v>
      </c>
      <c r="H839" s="35">
        <v>44317</v>
      </c>
      <c r="I839" s="23" t="s">
        <v>8</v>
      </c>
      <c r="J839" s="34">
        <v>45777</v>
      </c>
      <c r="K839" s="23" t="s">
        <v>7</v>
      </c>
      <c r="L839" s="34" t="s">
        <v>1</v>
      </c>
      <c r="M839" s="23" t="s">
        <v>1</v>
      </c>
      <c r="N839" s="23">
        <f t="shared" si="55"/>
        <v>0</v>
      </c>
      <c r="O839" s="33" t="s">
        <v>7</v>
      </c>
      <c r="P839" s="23"/>
      <c r="Q839" s="38" t="s">
        <v>2907</v>
      </c>
      <c r="R839" s="30" t="s">
        <v>2925</v>
      </c>
      <c r="S839" s="32" t="s">
        <v>925</v>
      </c>
      <c r="T839" s="30" t="s">
        <v>16</v>
      </c>
      <c r="U839" s="32" t="s">
        <v>15</v>
      </c>
      <c r="V839" s="30">
        <v>1</v>
      </c>
      <c r="W839" s="32" t="s">
        <v>1</v>
      </c>
      <c r="X839" s="30"/>
      <c r="Y839" s="103" t="s">
        <v>25</v>
      </c>
      <c r="Z839" s="102"/>
      <c r="AA839" s="25"/>
      <c r="AB839" s="25"/>
      <c r="AC839" s="25"/>
      <c r="AD839" s="25"/>
      <c r="AE839" s="25" t="s">
        <v>0</v>
      </c>
      <c r="AF839" s="101"/>
      <c r="AG839" s="264"/>
      <c r="AH839" s="293"/>
      <c r="AI839" s="293"/>
      <c r="AJ839" s="294"/>
      <c r="AK839" s="27">
        <v>421956</v>
      </c>
      <c r="AL839" s="331">
        <f t="shared" si="56"/>
        <v>421956</v>
      </c>
    </row>
    <row r="840" spans="1:38" ht="75" customHeight="1" x14ac:dyDescent="0.35">
      <c r="A840" s="31" t="s">
        <v>2924</v>
      </c>
      <c r="B840" s="30" t="s">
        <v>2923</v>
      </c>
      <c r="C840" s="106" t="s">
        <v>2922</v>
      </c>
      <c r="D840" s="30" t="s">
        <v>40</v>
      </c>
      <c r="E840" s="32" t="s">
        <v>69</v>
      </c>
      <c r="F840" s="108" t="str">
        <f t="shared" si="54"/>
        <v>||||||||</v>
      </c>
      <c r="G840" s="107">
        <v>24.733333333333331</v>
      </c>
      <c r="H840" s="35">
        <v>44562</v>
      </c>
      <c r="I840" s="23" t="s">
        <v>8</v>
      </c>
      <c r="J840" s="34">
        <v>45314</v>
      </c>
      <c r="K840" s="23" t="s">
        <v>8</v>
      </c>
      <c r="L840" s="34">
        <v>45435</v>
      </c>
      <c r="M840" s="23" t="s">
        <v>8</v>
      </c>
      <c r="N840" s="23">
        <f t="shared" si="55"/>
        <v>0</v>
      </c>
      <c r="O840" s="33" t="s">
        <v>7</v>
      </c>
      <c r="P840" s="23"/>
      <c r="Q840" s="38" t="s">
        <v>2907</v>
      </c>
      <c r="R840" s="30" t="s">
        <v>2921</v>
      </c>
      <c r="S840" s="32" t="s">
        <v>1186</v>
      </c>
      <c r="T840" s="30" t="s">
        <v>96</v>
      </c>
      <c r="U840" s="32" t="s">
        <v>2252</v>
      </c>
      <c r="V840" s="30">
        <v>1</v>
      </c>
      <c r="W840" s="32" t="s">
        <v>133</v>
      </c>
      <c r="X840" s="40" t="s">
        <v>132</v>
      </c>
      <c r="Y840" s="103" t="s">
        <v>25</v>
      </c>
      <c r="Z840" s="102"/>
      <c r="AA840" s="25"/>
      <c r="AB840" s="25"/>
      <c r="AC840" s="25"/>
      <c r="AD840" s="25"/>
      <c r="AE840" s="25"/>
      <c r="AF840" s="101"/>
      <c r="AG840" s="264"/>
      <c r="AH840" s="293"/>
      <c r="AI840" s="293"/>
      <c r="AJ840" s="294"/>
      <c r="AK840" s="27">
        <v>403294</v>
      </c>
      <c r="AL840" s="331">
        <f t="shared" si="56"/>
        <v>403294</v>
      </c>
    </row>
    <row r="841" spans="1:38" ht="75" customHeight="1" x14ac:dyDescent="0.35">
      <c r="A841" s="31" t="s">
        <v>2920</v>
      </c>
      <c r="B841" s="30" t="s">
        <v>2919</v>
      </c>
      <c r="C841" s="106" t="s">
        <v>207</v>
      </c>
      <c r="D841" s="30" t="s">
        <v>40</v>
      </c>
      <c r="E841" s="32" t="s">
        <v>69</v>
      </c>
      <c r="F841" s="108" t="str">
        <f t="shared" si="54"/>
        <v/>
      </c>
      <c r="G841" s="107">
        <v>0</v>
      </c>
      <c r="H841" s="35" t="s">
        <v>1</v>
      </c>
      <c r="I841" s="23" t="s">
        <v>1</v>
      </c>
      <c r="J841" s="34" t="s">
        <v>1</v>
      </c>
      <c r="K841" s="23" t="s">
        <v>1</v>
      </c>
      <c r="L841" s="34">
        <v>45435</v>
      </c>
      <c r="M841" s="23" t="s">
        <v>8</v>
      </c>
      <c r="N841" s="23">
        <f t="shared" si="55"/>
        <v>0</v>
      </c>
      <c r="O841" s="33"/>
      <c r="P841" s="23"/>
      <c r="Q841" s="38" t="s">
        <v>2907</v>
      </c>
      <c r="R841" s="30" t="s">
        <v>671</v>
      </c>
      <c r="S841" s="32" t="s">
        <v>2918</v>
      </c>
      <c r="T841" s="30" t="s">
        <v>16</v>
      </c>
      <c r="U841" s="32" t="s">
        <v>15</v>
      </c>
      <c r="V841" s="30">
        <v>1</v>
      </c>
      <c r="W841" s="32" t="s">
        <v>133</v>
      </c>
      <c r="X841" s="40" t="s">
        <v>132</v>
      </c>
      <c r="Y841" s="103" t="s">
        <v>25</v>
      </c>
      <c r="Z841" s="102"/>
      <c r="AA841" s="25"/>
      <c r="AB841" s="25"/>
      <c r="AC841" s="25" t="s">
        <v>25</v>
      </c>
      <c r="AD841" s="25"/>
      <c r="AE841" s="25"/>
      <c r="AF841" s="101"/>
      <c r="AG841" s="264"/>
      <c r="AH841" s="293"/>
      <c r="AI841" s="293"/>
      <c r="AJ841" s="294"/>
      <c r="AK841" s="27">
        <v>518756</v>
      </c>
      <c r="AL841" s="331">
        <f t="shared" si="56"/>
        <v>518756</v>
      </c>
    </row>
    <row r="842" spans="1:38" ht="75" customHeight="1" x14ac:dyDescent="0.35">
      <c r="A842" s="31" t="s">
        <v>2917</v>
      </c>
      <c r="B842" s="30" t="s">
        <v>2174</v>
      </c>
      <c r="C842" s="106" t="s">
        <v>2916</v>
      </c>
      <c r="D842" s="30" t="s">
        <v>236</v>
      </c>
      <c r="E842" s="32" t="s">
        <v>9</v>
      </c>
      <c r="F842" s="105" t="str">
        <f t="shared" si="54"/>
        <v>||||||||||||</v>
      </c>
      <c r="G842" s="104">
        <v>38.166666666666664</v>
      </c>
      <c r="H842" s="35">
        <v>45190</v>
      </c>
      <c r="I842" s="23" t="s">
        <v>8</v>
      </c>
      <c r="J842" s="34">
        <v>46352</v>
      </c>
      <c r="K842" s="23" t="s">
        <v>7</v>
      </c>
      <c r="L842" s="34" t="s">
        <v>1</v>
      </c>
      <c r="M842" s="23" t="s">
        <v>1</v>
      </c>
      <c r="N842" s="23">
        <f t="shared" si="55"/>
        <v>0</v>
      </c>
      <c r="O842" s="33" t="s">
        <v>7</v>
      </c>
      <c r="P842" s="23"/>
      <c r="Q842" s="38" t="s">
        <v>2907</v>
      </c>
      <c r="R842" s="30" t="s">
        <v>2915</v>
      </c>
      <c r="S842" s="32" t="s">
        <v>1859</v>
      </c>
      <c r="T842" s="30" t="s">
        <v>3</v>
      </c>
      <c r="U842" s="32" t="s">
        <v>2914</v>
      </c>
      <c r="V842" s="30">
        <v>8</v>
      </c>
      <c r="W842" s="32" t="s">
        <v>1</v>
      </c>
      <c r="X842" s="30"/>
      <c r="Y842" s="103"/>
      <c r="Z842" s="102"/>
      <c r="AA842" s="25"/>
      <c r="AB842" s="25"/>
      <c r="AC842" s="25"/>
      <c r="AD842" s="25"/>
      <c r="AE842" s="25"/>
      <c r="AF842" s="101"/>
      <c r="AG842" s="264"/>
      <c r="AH842" s="293"/>
      <c r="AI842" s="293"/>
      <c r="AJ842" s="294"/>
      <c r="AK842" s="27">
        <v>488895</v>
      </c>
      <c r="AL842" s="331">
        <f>AK842</f>
        <v>488895</v>
      </c>
    </row>
    <row r="843" spans="1:38" ht="75" customHeight="1" x14ac:dyDescent="0.35">
      <c r="A843" s="31" t="s">
        <v>2913</v>
      </c>
      <c r="B843" s="30" t="s">
        <v>2912</v>
      </c>
      <c r="C843" s="106" t="s">
        <v>373</v>
      </c>
      <c r="D843" s="30" t="s">
        <v>19</v>
      </c>
      <c r="E843" s="32" t="s">
        <v>9</v>
      </c>
      <c r="F843" s="105" t="str">
        <f t="shared" si="54"/>
        <v>|||||||</v>
      </c>
      <c r="G843" s="104">
        <v>22.033333333333331</v>
      </c>
      <c r="H843" s="35">
        <v>45365</v>
      </c>
      <c r="I843" s="23" t="s">
        <v>8</v>
      </c>
      <c r="J843" s="34">
        <v>46037</v>
      </c>
      <c r="K843" s="23" t="s">
        <v>7</v>
      </c>
      <c r="L843" s="34" t="s">
        <v>1</v>
      </c>
      <c r="M843" s="23" t="s">
        <v>1</v>
      </c>
      <c r="N843" s="23">
        <f t="shared" si="55"/>
        <v>0</v>
      </c>
      <c r="O843" s="33" t="s">
        <v>7</v>
      </c>
      <c r="P843" s="23"/>
      <c r="Q843" s="38" t="s">
        <v>2907</v>
      </c>
      <c r="R843" s="30" t="s">
        <v>2873</v>
      </c>
      <c r="S843" s="32" t="s">
        <v>2911</v>
      </c>
      <c r="T843" s="30" t="s">
        <v>59</v>
      </c>
      <c r="U843" s="32" t="s">
        <v>58</v>
      </c>
      <c r="V843" s="30">
        <v>1</v>
      </c>
      <c r="W843" s="32" t="s">
        <v>1</v>
      </c>
      <c r="X843" s="30"/>
      <c r="Y843" s="103"/>
      <c r="Z843" s="102"/>
      <c r="AA843" s="25"/>
      <c r="AB843" s="25"/>
      <c r="AC843" s="25"/>
      <c r="AD843" s="25"/>
      <c r="AE843" s="25"/>
      <c r="AF843" s="101"/>
      <c r="AG843" s="264"/>
      <c r="AH843" s="293"/>
      <c r="AI843" s="293"/>
      <c r="AJ843" s="294"/>
      <c r="AK843" s="27">
        <v>465916</v>
      </c>
      <c r="AL843" s="331">
        <f t="shared" si="56"/>
        <v>465916</v>
      </c>
    </row>
    <row r="844" spans="1:38" ht="75" customHeight="1" thickBot="1" x14ac:dyDescent="0.4">
      <c r="A844" s="15" t="s">
        <v>2910</v>
      </c>
      <c r="B844" s="14" t="s">
        <v>2909</v>
      </c>
      <c r="C844" s="100" t="s">
        <v>2908</v>
      </c>
      <c r="D844" s="14" t="s">
        <v>40</v>
      </c>
      <c r="E844" s="16" t="s">
        <v>9</v>
      </c>
      <c r="F844" s="99" t="str">
        <f t="shared" si="54"/>
        <v>||||||||</v>
      </c>
      <c r="G844" s="98">
        <v>25.766666666666666</v>
      </c>
      <c r="H844" s="19">
        <v>44750</v>
      </c>
      <c r="I844" s="7" t="s">
        <v>8</v>
      </c>
      <c r="J844" s="18">
        <v>45536</v>
      </c>
      <c r="K844" s="7" t="s">
        <v>7</v>
      </c>
      <c r="L844" s="18" t="s">
        <v>1</v>
      </c>
      <c r="M844" s="7" t="s">
        <v>1</v>
      </c>
      <c r="N844" s="7">
        <f t="shared" si="55"/>
        <v>0</v>
      </c>
      <c r="O844" s="17" t="s">
        <v>7</v>
      </c>
      <c r="P844" s="7"/>
      <c r="Q844" s="22" t="s">
        <v>2907</v>
      </c>
      <c r="R844" s="14" t="s">
        <v>2906</v>
      </c>
      <c r="S844" s="16" t="s">
        <v>383</v>
      </c>
      <c r="T844" s="14" t="s">
        <v>16</v>
      </c>
      <c r="U844" s="16" t="s">
        <v>15</v>
      </c>
      <c r="V844" s="14">
        <v>1</v>
      </c>
      <c r="W844" s="16" t="s">
        <v>1</v>
      </c>
      <c r="X844" s="14"/>
      <c r="Y844" s="97" t="s">
        <v>25</v>
      </c>
      <c r="Z844" s="96"/>
      <c r="AA844" s="9"/>
      <c r="AB844" s="9"/>
      <c r="AC844" s="9"/>
      <c r="AD844" s="9"/>
      <c r="AE844" s="9"/>
      <c r="AF844" s="95"/>
      <c r="AG844" s="267"/>
      <c r="AH844" s="295"/>
      <c r="AI844" s="295"/>
      <c r="AJ844" s="296"/>
      <c r="AK844" s="11">
        <v>434833</v>
      </c>
      <c r="AL844" s="333">
        <f t="shared" si="56"/>
        <v>434833</v>
      </c>
    </row>
    <row r="845" spans="1:38" x14ac:dyDescent="0.35">
      <c r="Z845" s="1"/>
      <c r="AL845" s="1"/>
    </row>
    <row r="846" spans="1:38" x14ac:dyDescent="0.35">
      <c r="Z846" s="1"/>
    </row>
    <row r="847" spans="1:38" ht="15" thickBot="1" x14ac:dyDescent="0.4">
      <c r="Z847" s="1"/>
    </row>
    <row r="848" spans="1:38" ht="46" customHeight="1" thickBot="1" x14ac:dyDescent="0.4">
      <c r="A848" s="338" t="s">
        <v>5219</v>
      </c>
      <c r="B848" s="339"/>
      <c r="C848" s="339"/>
      <c r="D848" s="339"/>
      <c r="E848" s="339"/>
      <c r="F848" s="339"/>
      <c r="G848" s="339"/>
      <c r="H848" s="339"/>
      <c r="I848" s="339"/>
      <c r="J848" s="339"/>
      <c r="K848" s="339"/>
      <c r="L848" s="339"/>
      <c r="M848" s="339"/>
      <c r="N848" s="339"/>
      <c r="O848" s="339"/>
      <c r="P848" s="339"/>
      <c r="Q848" s="339"/>
      <c r="R848" s="339"/>
      <c r="S848" s="339"/>
      <c r="T848" s="339"/>
      <c r="U848" s="339"/>
      <c r="V848" s="339"/>
      <c r="W848" s="339"/>
      <c r="X848" s="339"/>
      <c r="Y848" s="339"/>
      <c r="Z848" s="339"/>
      <c r="AA848" s="339"/>
      <c r="AB848" s="339"/>
      <c r="AC848" s="339"/>
      <c r="AD848" s="339"/>
      <c r="AE848" s="339"/>
      <c r="AF848" s="339"/>
      <c r="AG848" s="339"/>
      <c r="AH848" s="339"/>
      <c r="AI848" s="339"/>
      <c r="AJ848" s="339"/>
      <c r="AK848" s="339"/>
      <c r="AL848" s="340"/>
    </row>
    <row r="849" spans="1:38" s="64" customFormat="1" ht="24" thickBot="1" x14ac:dyDescent="0.4">
      <c r="A849" s="94" t="s">
        <v>2905</v>
      </c>
      <c r="B849" s="91"/>
      <c r="C849" s="91"/>
      <c r="D849" s="89"/>
      <c r="E849" s="93"/>
      <c r="F849" s="92"/>
      <c r="G849" s="89"/>
      <c r="H849" s="91"/>
      <c r="I849" s="91"/>
      <c r="J849" s="91"/>
      <c r="K849" s="91"/>
      <c r="L849" s="91"/>
      <c r="M849" s="89"/>
      <c r="N849" s="91"/>
      <c r="O849" s="89"/>
      <c r="P849" s="90"/>
      <c r="Q849" s="90"/>
      <c r="R849" s="89"/>
      <c r="S849" s="89"/>
      <c r="T849" s="89"/>
      <c r="U849" s="89"/>
      <c r="V849" s="89"/>
      <c r="W849" s="89"/>
      <c r="X849" s="89"/>
      <c r="Y849" s="89"/>
      <c r="Z849" s="89"/>
      <c r="AA849" s="88"/>
      <c r="AB849" s="88"/>
      <c r="AC849" s="88"/>
      <c r="AD849" s="88"/>
      <c r="AE849" s="88"/>
      <c r="AF849" s="88"/>
      <c r="AG849" s="88"/>
      <c r="AH849" s="88"/>
      <c r="AI849" s="88"/>
      <c r="AJ849" s="88"/>
      <c r="AK849" s="88"/>
      <c r="AL849" s="305"/>
    </row>
    <row r="850" spans="1:38" s="64" customFormat="1" ht="23.5" x14ac:dyDescent="0.35">
      <c r="A850" s="87" t="s">
        <v>2904</v>
      </c>
      <c r="B850" s="84"/>
      <c r="C850" s="84"/>
      <c r="D850" s="83"/>
      <c r="E850" s="86"/>
      <c r="F850" s="85"/>
      <c r="G850" s="83"/>
      <c r="H850" s="84"/>
      <c r="I850" s="84"/>
      <c r="J850" s="84"/>
      <c r="K850" s="84"/>
      <c r="L850" s="84"/>
      <c r="M850" s="83"/>
      <c r="N850" s="84"/>
      <c r="O850" s="83"/>
      <c r="P850" s="73"/>
      <c r="Q850" s="73"/>
      <c r="R850" s="83"/>
      <c r="S850" s="83"/>
      <c r="T850" s="83"/>
      <c r="U850" s="83"/>
      <c r="V850" s="83"/>
      <c r="W850" s="83"/>
      <c r="X850" s="83"/>
      <c r="Y850" s="83"/>
      <c r="Z850" s="83"/>
      <c r="AA850" s="72"/>
      <c r="AB850" s="72"/>
      <c r="AC850" s="72"/>
      <c r="AD850" s="72"/>
      <c r="AE850" s="72"/>
      <c r="AF850" s="72"/>
      <c r="AG850" s="72"/>
      <c r="AH850" s="72"/>
      <c r="AI850" s="72"/>
      <c r="AJ850" s="72"/>
      <c r="AK850" s="72"/>
      <c r="AL850" s="303"/>
    </row>
    <row r="851" spans="1:38" s="64" customFormat="1" ht="23.5" x14ac:dyDescent="0.35">
      <c r="A851" s="82" t="s">
        <v>2903</v>
      </c>
      <c r="B851" s="81"/>
      <c r="C851" s="78"/>
      <c r="D851" s="73"/>
      <c r="E851" s="80"/>
      <c r="F851" s="79"/>
      <c r="G851" s="73"/>
      <c r="H851" s="78"/>
      <c r="I851" s="78"/>
      <c r="J851" s="78"/>
      <c r="K851" s="78"/>
      <c r="L851" s="78"/>
      <c r="M851" s="73"/>
      <c r="N851" s="78"/>
      <c r="O851" s="73"/>
      <c r="P851" s="73"/>
      <c r="Q851" s="73"/>
      <c r="R851" s="73"/>
      <c r="S851" s="73"/>
      <c r="T851" s="73"/>
      <c r="U851" s="73"/>
      <c r="V851" s="73"/>
      <c r="W851" s="73"/>
      <c r="X851" s="73"/>
      <c r="Y851" s="73"/>
      <c r="Z851" s="73"/>
      <c r="AA851" s="72"/>
      <c r="AB851" s="72"/>
      <c r="AC851" s="72"/>
      <c r="AD851" s="72"/>
      <c r="AE851" s="72"/>
      <c r="AF851" s="72"/>
      <c r="AG851" s="72"/>
      <c r="AH851" s="72"/>
      <c r="AI851" s="72"/>
      <c r="AJ851" s="72"/>
      <c r="AK851" s="72"/>
      <c r="AL851" s="303"/>
    </row>
    <row r="852" spans="1:38" s="64" customFormat="1" ht="23.5" x14ac:dyDescent="0.35">
      <c r="A852" s="260" t="s">
        <v>2902</v>
      </c>
      <c r="B852" s="77"/>
      <c r="C852" s="74"/>
      <c r="D852" s="72"/>
      <c r="E852" s="76"/>
      <c r="F852" s="75"/>
      <c r="G852" s="72"/>
      <c r="H852" s="74"/>
      <c r="I852" s="74"/>
      <c r="J852" s="74"/>
      <c r="K852" s="74"/>
      <c r="L852" s="74"/>
      <c r="M852" s="72"/>
      <c r="N852" s="74"/>
      <c r="O852" s="72"/>
      <c r="P852" s="73"/>
      <c r="Q852" s="73"/>
      <c r="R852" s="72"/>
      <c r="S852" s="72"/>
      <c r="T852" s="72"/>
      <c r="U852" s="72"/>
      <c r="V852" s="72"/>
      <c r="W852" s="72"/>
      <c r="X852" s="72"/>
      <c r="Y852" s="72"/>
      <c r="Z852" s="72"/>
      <c r="AA852" s="72"/>
      <c r="AB852" s="72"/>
      <c r="AC852" s="72"/>
      <c r="AD852" s="72"/>
      <c r="AE852" s="72"/>
      <c r="AF852" s="72"/>
      <c r="AG852" s="72"/>
      <c r="AH852" s="72"/>
      <c r="AI852" s="72"/>
      <c r="AJ852" s="72"/>
      <c r="AK852" s="72"/>
      <c r="AL852" s="303"/>
    </row>
    <row r="853" spans="1:38" s="64" customFormat="1" ht="24" thickBot="1" x14ac:dyDescent="0.4">
      <c r="A853" s="289" t="s">
        <v>2901</v>
      </c>
      <c r="B853" s="71"/>
      <c r="C853" s="68"/>
      <c r="D853" s="66"/>
      <c r="E853" s="70"/>
      <c r="F853" s="69"/>
      <c r="G853" s="66"/>
      <c r="H853" s="68"/>
      <c r="I853" s="68"/>
      <c r="J853" s="68"/>
      <c r="K853" s="68"/>
      <c r="L853" s="68"/>
      <c r="M853" s="66"/>
      <c r="N853" s="68"/>
      <c r="O853" s="66"/>
      <c r="P853" s="67"/>
      <c r="Q853" s="67"/>
      <c r="R853" s="66"/>
      <c r="S853" s="66"/>
      <c r="T853" s="66"/>
      <c r="U853" s="66"/>
      <c r="V853" s="66"/>
      <c r="W853" s="66"/>
      <c r="X853" s="66"/>
      <c r="Y853" s="66"/>
      <c r="Z853" s="66"/>
      <c r="AA853" s="65"/>
      <c r="AB853" s="65"/>
      <c r="AC853" s="65"/>
      <c r="AD853" s="65"/>
      <c r="AE853" s="65"/>
      <c r="AF853" s="65"/>
      <c r="AG853" s="65"/>
      <c r="AH853" s="65"/>
      <c r="AI853" s="65"/>
      <c r="AJ853" s="65"/>
      <c r="AK853" s="65"/>
      <c r="AL853" s="304"/>
    </row>
    <row r="854" spans="1:38" customFormat="1" ht="58.5" thickBot="1" x14ac:dyDescent="0.4">
      <c r="A854" s="62" t="s">
        <v>2900</v>
      </c>
      <c r="B854" s="61" t="s">
        <v>2899</v>
      </c>
      <c r="C854" s="62" t="s">
        <v>2898</v>
      </c>
      <c r="D854" s="60" t="s">
        <v>2897</v>
      </c>
      <c r="E854" s="62" t="s">
        <v>2896</v>
      </c>
      <c r="F854" s="341" t="s">
        <v>2895</v>
      </c>
      <c r="G854" s="345"/>
      <c r="H854" s="63" t="s">
        <v>2894</v>
      </c>
      <c r="I854" s="59" t="s">
        <v>2893</v>
      </c>
      <c r="J854" s="63" t="s">
        <v>2892</v>
      </c>
      <c r="K854" s="59" t="s">
        <v>2891</v>
      </c>
      <c r="L854" s="63" t="s">
        <v>2890</v>
      </c>
      <c r="M854" s="59" t="s">
        <v>2889</v>
      </c>
      <c r="N854" s="59" t="s">
        <v>2887</v>
      </c>
      <c r="O854" s="61" t="s">
        <v>2888</v>
      </c>
      <c r="P854" s="59" t="s">
        <v>2887</v>
      </c>
      <c r="Q854" s="62" t="s">
        <v>2886</v>
      </c>
      <c r="R854" s="61" t="s">
        <v>2885</v>
      </c>
      <c r="S854" s="62" t="s">
        <v>2884</v>
      </c>
      <c r="T854" s="61" t="s">
        <v>2883</v>
      </c>
      <c r="U854" s="62" t="s">
        <v>2882</v>
      </c>
      <c r="V854" s="61" t="s">
        <v>2881</v>
      </c>
      <c r="W854" s="341" t="s">
        <v>2880</v>
      </c>
      <c r="X854" s="342"/>
      <c r="Y854" s="343" t="s">
        <v>2879</v>
      </c>
      <c r="Z854" s="342"/>
      <c r="AA854" s="343" t="s">
        <v>2878</v>
      </c>
      <c r="AB854" s="343"/>
      <c r="AC854" s="343"/>
      <c r="AD854" s="343"/>
      <c r="AE854" s="343"/>
      <c r="AF854" s="343"/>
      <c r="AG854" s="341" t="s">
        <v>2877</v>
      </c>
      <c r="AH854" s="344"/>
      <c r="AI854" s="344"/>
      <c r="AJ854" s="342"/>
      <c r="AK854" s="59" t="s">
        <v>2876</v>
      </c>
      <c r="AL854" s="62" t="s">
        <v>2876</v>
      </c>
    </row>
    <row r="855" spans="1:38" customFormat="1" ht="75" customHeight="1" x14ac:dyDescent="0.35">
      <c r="A855" s="30" t="s">
        <v>2005</v>
      </c>
      <c r="B855" s="32" t="s">
        <v>1328</v>
      </c>
      <c r="C855" s="30" t="s">
        <v>2004</v>
      </c>
      <c r="D855" s="38" t="s">
        <v>468</v>
      </c>
      <c r="E855" s="30" t="s">
        <v>69</v>
      </c>
      <c r="F855" s="42" t="str">
        <f t="shared" ref="F855:F918" si="57">REPT("|",G855/3)</f>
        <v>|||||||||||||||||</v>
      </c>
      <c r="G855" s="50">
        <v>53.033333333333331</v>
      </c>
      <c r="H855" s="35">
        <v>41232</v>
      </c>
      <c r="I855" s="23" t="s">
        <v>8</v>
      </c>
      <c r="J855" s="34">
        <v>42845</v>
      </c>
      <c r="K855" s="23" t="s">
        <v>8</v>
      </c>
      <c r="L855" s="34">
        <v>42912</v>
      </c>
      <c r="M855" s="23" t="s">
        <v>8</v>
      </c>
      <c r="N855" s="23">
        <f t="shared" ref="N855:N918" si="58">IF(O855="Actual",1,0)</f>
        <v>1</v>
      </c>
      <c r="O855" s="33" t="s">
        <v>8</v>
      </c>
      <c r="P855" s="27"/>
      <c r="Q855" s="30" t="s">
        <v>2003</v>
      </c>
      <c r="R855" s="32" t="s">
        <v>2002</v>
      </c>
      <c r="S855" s="30" t="s">
        <v>2001</v>
      </c>
      <c r="T855" s="32" t="s">
        <v>2000</v>
      </c>
      <c r="U855" s="30" t="s">
        <v>1999</v>
      </c>
      <c r="V855" s="32">
        <v>22</v>
      </c>
      <c r="W855" s="31" t="s">
        <v>133</v>
      </c>
      <c r="X855" s="135" t="s">
        <v>132</v>
      </c>
      <c r="Y855" s="29" t="s">
        <v>25</v>
      </c>
      <c r="Z855" s="28" t="s">
        <v>30</v>
      </c>
      <c r="AA855" s="54"/>
      <c r="AB855" s="53"/>
      <c r="AC855" s="53"/>
      <c r="AD855" s="53"/>
      <c r="AE855" s="53"/>
      <c r="AF855" s="52"/>
      <c r="AG855" s="290"/>
      <c r="AH855" s="291"/>
      <c r="AI855" s="291" t="s">
        <v>127</v>
      </c>
      <c r="AJ855" s="292"/>
      <c r="AK855" s="27">
        <v>151814</v>
      </c>
      <c r="AL855" s="337">
        <f t="shared" ref="AL855:AL918" si="59">AK855</f>
        <v>151814</v>
      </c>
    </row>
    <row r="856" spans="1:38" customFormat="1" ht="75" customHeight="1" x14ac:dyDescent="0.35">
      <c r="A856" s="30" t="s">
        <v>2009</v>
      </c>
      <c r="B856" s="32" t="s">
        <v>1024</v>
      </c>
      <c r="C856" s="30" t="s">
        <v>1023</v>
      </c>
      <c r="D856" s="38" t="s">
        <v>10</v>
      </c>
      <c r="E856" s="30" t="s">
        <v>69</v>
      </c>
      <c r="F856" s="37" t="str">
        <f t="shared" si="57"/>
        <v>||||||||||||||||||||||</v>
      </c>
      <c r="G856" s="43">
        <v>68.666666666666671</v>
      </c>
      <c r="H856" s="35">
        <v>41101</v>
      </c>
      <c r="I856" s="23" t="s">
        <v>8</v>
      </c>
      <c r="J856" s="34">
        <v>43191</v>
      </c>
      <c r="K856" s="23" t="s">
        <v>7</v>
      </c>
      <c r="L856" s="34" t="s">
        <v>1</v>
      </c>
      <c r="M856" s="23" t="s">
        <v>1</v>
      </c>
      <c r="N856" s="23">
        <f t="shared" si="58"/>
        <v>0</v>
      </c>
      <c r="O856" s="33" t="s">
        <v>7</v>
      </c>
      <c r="P856" s="27"/>
      <c r="Q856" s="30" t="s">
        <v>2008</v>
      </c>
      <c r="R856" s="32" t="s">
        <v>2007</v>
      </c>
      <c r="S856" s="30" t="s">
        <v>17</v>
      </c>
      <c r="T856" s="32" t="s">
        <v>59</v>
      </c>
      <c r="U856" s="30" t="s">
        <v>315</v>
      </c>
      <c r="V856" s="32">
        <v>2</v>
      </c>
      <c r="W856" s="31" t="s">
        <v>2006</v>
      </c>
      <c r="X856" s="30"/>
      <c r="Y856" s="29" t="s">
        <v>25</v>
      </c>
      <c r="Z856" s="28" t="s">
        <v>30</v>
      </c>
      <c r="AA856" s="26"/>
      <c r="AB856" s="25"/>
      <c r="AC856" s="25"/>
      <c r="AD856" s="25"/>
      <c r="AE856" s="25"/>
      <c r="AF856" s="24"/>
      <c r="AG856" s="264"/>
      <c r="AH856" s="293" t="s">
        <v>23</v>
      </c>
      <c r="AI856" s="293"/>
      <c r="AJ856" s="294"/>
      <c r="AK856" s="27">
        <v>165896</v>
      </c>
      <c r="AL856" s="335">
        <f t="shared" si="59"/>
        <v>165896</v>
      </c>
    </row>
    <row r="857" spans="1:38" customFormat="1" ht="75" customHeight="1" x14ac:dyDescent="0.35">
      <c r="A857" s="30" t="s">
        <v>2014</v>
      </c>
      <c r="B857" s="32" t="s">
        <v>854</v>
      </c>
      <c r="C857" s="30" t="s">
        <v>2013</v>
      </c>
      <c r="D857" s="38" t="s">
        <v>19</v>
      </c>
      <c r="E857" s="30" t="s">
        <v>69</v>
      </c>
      <c r="F857" s="37" t="str">
        <f t="shared" si="57"/>
        <v>|||||||||||||||||||||||||</v>
      </c>
      <c r="G857" s="43">
        <v>75</v>
      </c>
      <c r="H857" s="35">
        <v>41244</v>
      </c>
      <c r="I857" s="23" t="s">
        <v>8</v>
      </c>
      <c r="J857" s="34">
        <v>43525</v>
      </c>
      <c r="K857" s="23" t="s">
        <v>8</v>
      </c>
      <c r="L857" s="34" t="s">
        <v>1</v>
      </c>
      <c r="M857" s="23" t="s">
        <v>1</v>
      </c>
      <c r="N857" s="23">
        <f t="shared" si="58"/>
        <v>1</v>
      </c>
      <c r="O857" s="33" t="s">
        <v>8</v>
      </c>
      <c r="P857" s="27"/>
      <c r="Q857" s="30" t="s">
        <v>2012</v>
      </c>
      <c r="R857" s="32" t="s">
        <v>2011</v>
      </c>
      <c r="S857" s="30" t="s">
        <v>2010</v>
      </c>
      <c r="T857" s="32" t="s">
        <v>59</v>
      </c>
      <c r="U857" s="30" t="s">
        <v>58</v>
      </c>
      <c r="V857" s="32">
        <v>1</v>
      </c>
      <c r="W857" s="31" t="s">
        <v>2006</v>
      </c>
      <c r="X857" s="30"/>
      <c r="Y857" s="29"/>
      <c r="Z857" s="28" t="s">
        <v>30</v>
      </c>
      <c r="AA857" s="26"/>
      <c r="AB857" s="25"/>
      <c r="AC857" s="25"/>
      <c r="AD857" s="25"/>
      <c r="AE857" s="25"/>
      <c r="AF857" s="24"/>
      <c r="AG857" s="264" t="s">
        <v>382</v>
      </c>
      <c r="AH857" s="293" t="s">
        <v>23</v>
      </c>
      <c r="AI857" s="293" t="s">
        <v>127</v>
      </c>
      <c r="AJ857" s="294"/>
      <c r="AK857" s="27">
        <v>170570</v>
      </c>
      <c r="AL857" s="335">
        <f t="shared" si="59"/>
        <v>170570</v>
      </c>
    </row>
    <row r="858" spans="1:38" customFormat="1" ht="75" customHeight="1" x14ac:dyDescent="0.35">
      <c r="A858" s="30" t="s">
        <v>2020</v>
      </c>
      <c r="B858" s="32" t="s">
        <v>71</v>
      </c>
      <c r="C858" s="30" t="s">
        <v>2019</v>
      </c>
      <c r="D858" s="38" t="s">
        <v>468</v>
      </c>
      <c r="E858" s="30" t="s">
        <v>69</v>
      </c>
      <c r="F858" s="37" t="str">
        <f t="shared" si="57"/>
        <v>||||||||||</v>
      </c>
      <c r="G858" s="43">
        <v>30.900000000000002</v>
      </c>
      <c r="H858" s="35">
        <v>41191</v>
      </c>
      <c r="I858" s="23" t="s">
        <v>8</v>
      </c>
      <c r="J858" s="34">
        <v>42130</v>
      </c>
      <c r="K858" s="23" t="s">
        <v>8</v>
      </c>
      <c r="L858" s="34">
        <v>42272</v>
      </c>
      <c r="M858" s="23" t="s">
        <v>8</v>
      </c>
      <c r="N858" s="23">
        <f t="shared" si="58"/>
        <v>1</v>
      </c>
      <c r="O858" s="33" t="s">
        <v>8</v>
      </c>
      <c r="P858" s="27"/>
      <c r="Q858" s="30" t="s">
        <v>1900</v>
      </c>
      <c r="R858" s="32" t="s">
        <v>2018</v>
      </c>
      <c r="S858" s="30" t="s">
        <v>2017</v>
      </c>
      <c r="T858" s="32" t="s">
        <v>1032</v>
      </c>
      <c r="U858" s="30" t="s">
        <v>2016</v>
      </c>
      <c r="V858" s="32">
        <v>27</v>
      </c>
      <c r="W858" s="31" t="s">
        <v>2015</v>
      </c>
      <c r="X858" s="40" t="s">
        <v>132</v>
      </c>
      <c r="Y858" s="29" t="s">
        <v>25</v>
      </c>
      <c r="Z858" s="28"/>
      <c r="AA858" s="26"/>
      <c r="AB858" s="25"/>
      <c r="AC858" s="25"/>
      <c r="AD858" s="25"/>
      <c r="AE858" s="25" t="s">
        <v>0</v>
      </c>
      <c r="AF858" s="24"/>
      <c r="AG858" s="264"/>
      <c r="AH858" s="293"/>
      <c r="AI858" s="293" t="s">
        <v>127</v>
      </c>
      <c r="AJ858" s="294"/>
      <c r="AK858" s="27">
        <v>171907</v>
      </c>
      <c r="AL858" s="335">
        <f t="shared" si="59"/>
        <v>171907</v>
      </c>
    </row>
    <row r="859" spans="1:38" customFormat="1" ht="75" customHeight="1" x14ac:dyDescent="0.35">
      <c r="A859" s="30" t="s">
        <v>2026</v>
      </c>
      <c r="B859" s="32" t="s">
        <v>469</v>
      </c>
      <c r="C859" s="30" t="s">
        <v>2025</v>
      </c>
      <c r="D859" s="38" t="s">
        <v>19</v>
      </c>
      <c r="E859" s="30" t="s">
        <v>69</v>
      </c>
      <c r="F859" s="37" t="str">
        <f t="shared" si="57"/>
        <v>|||||||||||||||||||||||||||||</v>
      </c>
      <c r="G859" s="43">
        <v>89.766666666666666</v>
      </c>
      <c r="H859" s="35">
        <v>41157</v>
      </c>
      <c r="I859" s="23" t="s">
        <v>8</v>
      </c>
      <c r="J859" s="34">
        <v>43889</v>
      </c>
      <c r="K859" s="23" t="s">
        <v>8</v>
      </c>
      <c r="L859" s="34">
        <v>43923</v>
      </c>
      <c r="M859" s="23" t="s">
        <v>8</v>
      </c>
      <c r="N859" s="23">
        <f t="shared" si="58"/>
        <v>1</v>
      </c>
      <c r="O859" s="33" t="s">
        <v>8</v>
      </c>
      <c r="P859" s="27"/>
      <c r="Q859" s="30" t="s">
        <v>2024</v>
      </c>
      <c r="R859" s="32" t="s">
        <v>2023</v>
      </c>
      <c r="S859" s="30" t="s">
        <v>2022</v>
      </c>
      <c r="T859" s="32" t="s">
        <v>1075</v>
      </c>
      <c r="U859" s="30" t="s">
        <v>2021</v>
      </c>
      <c r="V859" s="32">
        <v>17</v>
      </c>
      <c r="W859" s="31" t="s">
        <v>2006</v>
      </c>
      <c r="X859" s="30"/>
      <c r="Y859" s="29" t="s">
        <v>25</v>
      </c>
      <c r="Z859" s="28"/>
      <c r="AA859" s="26"/>
      <c r="AB859" s="25"/>
      <c r="AC859" s="25"/>
      <c r="AD859" s="25"/>
      <c r="AE859" s="25"/>
      <c r="AF859" s="24"/>
      <c r="AG859" s="264"/>
      <c r="AH859" s="293" t="s">
        <v>23</v>
      </c>
      <c r="AI859" s="293" t="s">
        <v>127</v>
      </c>
      <c r="AJ859" s="294"/>
      <c r="AK859" s="27">
        <v>175066</v>
      </c>
      <c r="AL859" s="335">
        <f t="shared" si="59"/>
        <v>175066</v>
      </c>
    </row>
    <row r="860" spans="1:38" customFormat="1" ht="75" customHeight="1" x14ac:dyDescent="0.35">
      <c r="A860" s="30" t="s">
        <v>2030</v>
      </c>
      <c r="B860" s="32" t="s">
        <v>2029</v>
      </c>
      <c r="C860" s="30" t="s">
        <v>2028</v>
      </c>
      <c r="D860" s="38" t="s">
        <v>40</v>
      </c>
      <c r="E860" s="30" t="s">
        <v>9</v>
      </c>
      <c r="F860" s="37" t="str">
        <f t="shared" si="57"/>
        <v>||||||||||||||||||||||||||||||||||</v>
      </c>
      <c r="G860" s="43">
        <v>103</v>
      </c>
      <c r="H860" s="35">
        <v>42491</v>
      </c>
      <c r="I860" s="23" t="s">
        <v>8</v>
      </c>
      <c r="J860" s="34">
        <v>45627</v>
      </c>
      <c r="K860" s="23" t="s">
        <v>7</v>
      </c>
      <c r="L860" s="34" t="s">
        <v>1</v>
      </c>
      <c r="M860" s="23" t="s">
        <v>1</v>
      </c>
      <c r="N860" s="23">
        <f t="shared" si="58"/>
        <v>0</v>
      </c>
      <c r="O860" s="33" t="s">
        <v>7</v>
      </c>
      <c r="P860" s="27"/>
      <c r="Q860" s="30" t="s">
        <v>983</v>
      </c>
      <c r="R860" s="32" t="s">
        <v>2027</v>
      </c>
      <c r="S860" s="30" t="s">
        <v>1538</v>
      </c>
      <c r="T860" s="32" t="s">
        <v>1766</v>
      </c>
      <c r="U860" s="30" t="s">
        <v>58</v>
      </c>
      <c r="V860" s="32">
        <v>1</v>
      </c>
      <c r="W860" s="31" t="s">
        <v>1</v>
      </c>
      <c r="X860" s="30"/>
      <c r="Y860" s="29"/>
      <c r="Z860" s="28"/>
      <c r="AA860" s="26"/>
      <c r="AB860" s="25"/>
      <c r="AC860" s="25"/>
      <c r="AD860" s="25"/>
      <c r="AE860" s="25"/>
      <c r="AF860" s="24"/>
      <c r="AG860" s="264"/>
      <c r="AH860" s="293"/>
      <c r="AI860" s="293" t="s">
        <v>127</v>
      </c>
      <c r="AJ860" s="294"/>
      <c r="AK860" s="27">
        <v>177501</v>
      </c>
      <c r="AL860" s="335">
        <f t="shared" si="59"/>
        <v>177501</v>
      </c>
    </row>
    <row r="861" spans="1:38" customFormat="1" ht="75" customHeight="1" x14ac:dyDescent="0.35">
      <c r="A861" s="30" t="s">
        <v>2034</v>
      </c>
      <c r="B861" s="32" t="s">
        <v>238</v>
      </c>
      <c r="C861" s="30" t="s">
        <v>2033</v>
      </c>
      <c r="D861" s="38" t="s">
        <v>468</v>
      </c>
      <c r="E861" s="30" t="s">
        <v>69</v>
      </c>
      <c r="F861" s="37" t="str">
        <f t="shared" si="57"/>
        <v>||||||||||||||||||||||||||</v>
      </c>
      <c r="G861" s="43">
        <v>79.466666666666669</v>
      </c>
      <c r="H861" s="35">
        <v>41244</v>
      </c>
      <c r="I861" s="23" t="s">
        <v>8</v>
      </c>
      <c r="J861" s="34">
        <v>43661</v>
      </c>
      <c r="K861" s="23" t="s">
        <v>8</v>
      </c>
      <c r="L861" s="34">
        <v>43720</v>
      </c>
      <c r="M861" s="23" t="s">
        <v>8</v>
      </c>
      <c r="N861" s="23">
        <f t="shared" si="58"/>
        <v>1</v>
      </c>
      <c r="O861" s="33" t="s">
        <v>8</v>
      </c>
      <c r="P861" s="27"/>
      <c r="Q861" s="30" t="s">
        <v>743</v>
      </c>
      <c r="R861" s="32" t="s">
        <v>2032</v>
      </c>
      <c r="S861" s="30" t="s">
        <v>1285</v>
      </c>
      <c r="T861" s="32" t="s">
        <v>1032</v>
      </c>
      <c r="U861" s="30" t="s">
        <v>2031</v>
      </c>
      <c r="V861" s="32">
        <v>25</v>
      </c>
      <c r="W861" s="31" t="s">
        <v>133</v>
      </c>
      <c r="X861" s="40" t="s">
        <v>132</v>
      </c>
      <c r="Y861" s="29"/>
      <c r="Z861" s="28"/>
      <c r="AA861" s="26"/>
      <c r="AB861" s="25"/>
      <c r="AC861" s="25"/>
      <c r="AD861" s="25"/>
      <c r="AE861" s="25"/>
      <c r="AF861" s="24"/>
      <c r="AG861" s="264"/>
      <c r="AH861" s="293"/>
      <c r="AI861" s="293" t="s">
        <v>127</v>
      </c>
      <c r="AJ861" s="294"/>
      <c r="AK861" s="27">
        <v>178854</v>
      </c>
      <c r="AL861" s="335">
        <f t="shared" si="59"/>
        <v>178854</v>
      </c>
    </row>
    <row r="862" spans="1:38" customFormat="1" ht="75" customHeight="1" x14ac:dyDescent="0.35">
      <c r="A862" s="30" t="s">
        <v>2041</v>
      </c>
      <c r="B862" s="32" t="s">
        <v>2040</v>
      </c>
      <c r="C862" s="30" t="s">
        <v>2039</v>
      </c>
      <c r="D862" s="38" t="s">
        <v>40</v>
      </c>
      <c r="E862" s="30" t="s">
        <v>991</v>
      </c>
      <c r="F862" s="37" t="str">
        <f t="shared" si="57"/>
        <v>|||||||||||||||||||||||||||||||||||||</v>
      </c>
      <c r="G862" s="43">
        <v>111.06666666666668</v>
      </c>
      <c r="H862" s="35">
        <v>41547</v>
      </c>
      <c r="I862" s="23" t="s">
        <v>8</v>
      </c>
      <c r="J862" s="34">
        <v>44928</v>
      </c>
      <c r="K862" s="23" t="s">
        <v>8</v>
      </c>
      <c r="L862" s="34">
        <v>45363</v>
      </c>
      <c r="M862" s="23" t="s">
        <v>8</v>
      </c>
      <c r="N862" s="23">
        <f t="shared" si="58"/>
        <v>1</v>
      </c>
      <c r="O862" s="33" t="s">
        <v>8</v>
      </c>
      <c r="P862" s="27"/>
      <c r="Q862" s="30" t="s">
        <v>2038</v>
      </c>
      <c r="R862" s="32" t="s">
        <v>2037</v>
      </c>
      <c r="S862" s="30" t="s">
        <v>2036</v>
      </c>
      <c r="T862" s="32" t="s">
        <v>810</v>
      </c>
      <c r="U862" s="30" t="s">
        <v>2035</v>
      </c>
      <c r="V862" s="32">
        <v>14</v>
      </c>
      <c r="W862" s="31" t="s">
        <v>1700</v>
      </c>
      <c r="X862" s="30"/>
      <c r="Y862" s="29"/>
      <c r="Z862" s="28"/>
      <c r="AA862" s="26"/>
      <c r="AB862" s="25"/>
      <c r="AC862" s="25"/>
      <c r="AD862" s="25"/>
      <c r="AE862" s="25"/>
      <c r="AF862" s="24"/>
      <c r="AG862" s="264" t="s">
        <v>382</v>
      </c>
      <c r="AH862" s="293"/>
      <c r="AI862" s="293"/>
      <c r="AJ862" s="294"/>
      <c r="AK862" s="27">
        <v>191740</v>
      </c>
      <c r="AL862" s="335">
        <f t="shared" si="59"/>
        <v>191740</v>
      </c>
    </row>
    <row r="863" spans="1:38" customFormat="1" ht="75" customHeight="1" x14ac:dyDescent="0.35">
      <c r="A863" s="30" t="s">
        <v>2046</v>
      </c>
      <c r="B863" s="32" t="s">
        <v>2045</v>
      </c>
      <c r="C863" s="30" t="s">
        <v>2044</v>
      </c>
      <c r="D863" s="38" t="s">
        <v>40</v>
      </c>
      <c r="E863" s="30" t="s">
        <v>69</v>
      </c>
      <c r="F863" s="37" t="str">
        <f t="shared" si="57"/>
        <v>|||||||||||||||||||</v>
      </c>
      <c r="G863" s="43">
        <v>57.466666666666669</v>
      </c>
      <c r="H863" s="35">
        <v>42185</v>
      </c>
      <c r="I863" s="23" t="s">
        <v>8</v>
      </c>
      <c r="J863" s="34">
        <v>43935</v>
      </c>
      <c r="K863" s="23" t="s">
        <v>8</v>
      </c>
      <c r="L863" s="34">
        <v>44335</v>
      </c>
      <c r="M863" s="23" t="s">
        <v>8</v>
      </c>
      <c r="N863" s="23">
        <f t="shared" si="58"/>
        <v>1</v>
      </c>
      <c r="O863" s="33" t="s">
        <v>8</v>
      </c>
      <c r="P863" s="27"/>
      <c r="Q863" s="30" t="s">
        <v>1691</v>
      </c>
      <c r="R863" s="32" t="s">
        <v>1690</v>
      </c>
      <c r="S863" s="30" t="s">
        <v>2043</v>
      </c>
      <c r="T863" s="32" t="s">
        <v>232</v>
      </c>
      <c r="U863" s="30" t="s">
        <v>2042</v>
      </c>
      <c r="V863" s="32">
        <v>27</v>
      </c>
      <c r="W863" s="31" t="s">
        <v>133</v>
      </c>
      <c r="X863" s="40" t="s">
        <v>132</v>
      </c>
      <c r="Y863" s="29"/>
      <c r="Z863" s="28"/>
      <c r="AA863" s="26"/>
      <c r="AB863" s="25"/>
      <c r="AC863" s="25"/>
      <c r="AD863" s="25"/>
      <c r="AE863" s="25"/>
      <c r="AF863" s="24"/>
      <c r="AG863" s="264"/>
      <c r="AH863" s="293"/>
      <c r="AI863" s="293" t="s">
        <v>127</v>
      </c>
      <c r="AJ863" s="294" t="s">
        <v>35</v>
      </c>
      <c r="AK863" s="27">
        <v>199546</v>
      </c>
      <c r="AL863" s="335">
        <f t="shared" si="59"/>
        <v>199546</v>
      </c>
    </row>
    <row r="864" spans="1:38" customFormat="1" ht="75" customHeight="1" x14ac:dyDescent="0.35">
      <c r="A864" s="30" t="s">
        <v>2051</v>
      </c>
      <c r="B864" s="32" t="s">
        <v>1059</v>
      </c>
      <c r="C864" s="30" t="s">
        <v>2050</v>
      </c>
      <c r="D864" s="38" t="s">
        <v>10</v>
      </c>
      <c r="E864" s="30" t="s">
        <v>69</v>
      </c>
      <c r="F864" s="37" t="str">
        <f t="shared" si="57"/>
        <v>||||||||||||||||||||||||||||||||||</v>
      </c>
      <c r="G864" s="43">
        <v>102.76666666666665</v>
      </c>
      <c r="H864" s="35">
        <v>41773</v>
      </c>
      <c r="I864" s="23" t="s">
        <v>8</v>
      </c>
      <c r="J864" s="34">
        <v>44902</v>
      </c>
      <c r="K864" s="23" t="s">
        <v>8</v>
      </c>
      <c r="L864" s="34" t="s">
        <v>1</v>
      </c>
      <c r="M864" s="23" t="s">
        <v>1</v>
      </c>
      <c r="N864" s="23">
        <f t="shared" si="58"/>
        <v>1</v>
      </c>
      <c r="O864" s="33" t="s">
        <v>8</v>
      </c>
      <c r="P864" s="27"/>
      <c r="Q864" s="30" t="s">
        <v>2049</v>
      </c>
      <c r="R864" s="32" t="s">
        <v>2048</v>
      </c>
      <c r="S864" s="30" t="s">
        <v>2047</v>
      </c>
      <c r="T864" s="32" t="s">
        <v>59</v>
      </c>
      <c r="U864" s="30" t="s">
        <v>315</v>
      </c>
      <c r="V864" s="32">
        <v>2</v>
      </c>
      <c r="W864" s="31" t="s">
        <v>1</v>
      </c>
      <c r="X864" s="30"/>
      <c r="Y864" s="29"/>
      <c r="Z864" s="28" t="s">
        <v>30</v>
      </c>
      <c r="AA864" s="26"/>
      <c r="AB864" s="25"/>
      <c r="AC864" s="25"/>
      <c r="AD864" s="25"/>
      <c r="AE864" s="25"/>
      <c r="AF864" s="24"/>
      <c r="AG864" s="264"/>
      <c r="AH864" s="293"/>
      <c r="AI864" s="293"/>
      <c r="AJ864" s="294"/>
      <c r="AK864" s="27">
        <v>205140</v>
      </c>
      <c r="AL864" s="335">
        <f t="shared" si="59"/>
        <v>205140</v>
      </c>
    </row>
    <row r="865" spans="1:38" customFormat="1" ht="75" customHeight="1" x14ac:dyDescent="0.35">
      <c r="A865" s="30" t="s">
        <v>2057</v>
      </c>
      <c r="B865" s="32" t="s">
        <v>2056</v>
      </c>
      <c r="C865" s="30" t="s">
        <v>2055</v>
      </c>
      <c r="D865" s="38" t="s">
        <v>10</v>
      </c>
      <c r="E865" s="30" t="s">
        <v>69</v>
      </c>
      <c r="F865" s="37" t="str">
        <f t="shared" si="57"/>
        <v>|||||||||||||||</v>
      </c>
      <c r="G865" s="43">
        <v>45.5</v>
      </c>
      <c r="H865" s="35">
        <v>41763</v>
      </c>
      <c r="I865" s="23" t="s">
        <v>8</v>
      </c>
      <c r="J865" s="34">
        <v>43150</v>
      </c>
      <c r="K865" s="23" t="s">
        <v>8</v>
      </c>
      <c r="L865" s="34">
        <v>43473</v>
      </c>
      <c r="M865" s="23" t="s">
        <v>8</v>
      </c>
      <c r="N865" s="23">
        <f t="shared" si="58"/>
        <v>1</v>
      </c>
      <c r="O865" s="33" t="s">
        <v>8</v>
      </c>
      <c r="P865" s="27"/>
      <c r="Q865" s="30" t="s">
        <v>2054</v>
      </c>
      <c r="R865" s="32" t="s">
        <v>2053</v>
      </c>
      <c r="S865" s="30" t="s">
        <v>2052</v>
      </c>
      <c r="T865" s="32" t="s">
        <v>59</v>
      </c>
      <c r="U865" s="30" t="s">
        <v>58</v>
      </c>
      <c r="V865" s="32">
        <v>1</v>
      </c>
      <c r="W865" s="31" t="s">
        <v>133</v>
      </c>
      <c r="X865" s="40" t="s">
        <v>132</v>
      </c>
      <c r="Y865" s="29"/>
      <c r="Z865" s="28"/>
      <c r="AA865" s="26"/>
      <c r="AB865" s="25"/>
      <c r="AC865" s="25"/>
      <c r="AD865" s="25"/>
      <c r="AE865" s="25"/>
      <c r="AF865" s="24"/>
      <c r="AG865" s="264" t="s">
        <v>382</v>
      </c>
      <c r="AH865" s="293" t="s">
        <v>23</v>
      </c>
      <c r="AI865" s="293" t="s">
        <v>127</v>
      </c>
      <c r="AJ865" s="294"/>
      <c r="AK865" s="27">
        <v>207712</v>
      </c>
      <c r="AL865" s="335">
        <f t="shared" si="59"/>
        <v>207712</v>
      </c>
    </row>
    <row r="866" spans="1:38" customFormat="1" ht="75" customHeight="1" x14ac:dyDescent="0.35">
      <c r="A866" s="30" t="s">
        <v>2063</v>
      </c>
      <c r="B866" s="32" t="s">
        <v>2062</v>
      </c>
      <c r="C866" s="30" t="s">
        <v>2061</v>
      </c>
      <c r="D866" s="38" t="s">
        <v>541</v>
      </c>
      <c r="E866" s="30" t="s">
        <v>213</v>
      </c>
      <c r="F866" s="37" t="str">
        <f t="shared" si="57"/>
        <v>|||||||||||||||||||||||||||||||||||||||</v>
      </c>
      <c r="G866" s="43">
        <v>119.39999999999999</v>
      </c>
      <c r="H866" s="35">
        <v>41871</v>
      </c>
      <c r="I866" s="23" t="s">
        <v>8</v>
      </c>
      <c r="J866" s="34">
        <v>45506</v>
      </c>
      <c r="K866" s="23" t="s">
        <v>7</v>
      </c>
      <c r="L866" s="34" t="s">
        <v>1</v>
      </c>
      <c r="M866" s="23" t="s">
        <v>1</v>
      </c>
      <c r="N866" s="23">
        <f t="shared" si="58"/>
        <v>0</v>
      </c>
      <c r="O866" s="33" t="s">
        <v>7</v>
      </c>
      <c r="P866" s="27"/>
      <c r="Q866" s="30" t="s">
        <v>1861</v>
      </c>
      <c r="R866" s="32" t="s">
        <v>2060</v>
      </c>
      <c r="S866" s="30" t="s">
        <v>2059</v>
      </c>
      <c r="T866" s="32" t="s">
        <v>1760</v>
      </c>
      <c r="U866" s="30" t="s">
        <v>2058</v>
      </c>
      <c r="V866" s="32">
        <v>24</v>
      </c>
      <c r="W866" s="31" t="s">
        <v>1</v>
      </c>
      <c r="X866" s="30"/>
      <c r="Y866" s="29"/>
      <c r="Z866" s="28"/>
      <c r="AA866" s="26"/>
      <c r="AB866" s="25"/>
      <c r="AC866" s="25"/>
      <c r="AD866" s="25"/>
      <c r="AE866" s="25"/>
      <c r="AF866" s="24"/>
      <c r="AG866" s="264"/>
      <c r="AH866" s="293"/>
      <c r="AI866" s="293"/>
      <c r="AJ866" s="294"/>
      <c r="AK866" s="27">
        <v>209200</v>
      </c>
      <c r="AL866" s="335">
        <f t="shared" si="59"/>
        <v>209200</v>
      </c>
    </row>
    <row r="867" spans="1:38" customFormat="1" ht="75" customHeight="1" x14ac:dyDescent="0.35">
      <c r="A867" s="30" t="s">
        <v>2068</v>
      </c>
      <c r="B867" s="32" t="s">
        <v>2067</v>
      </c>
      <c r="C867" s="30" t="s">
        <v>2066</v>
      </c>
      <c r="D867" s="38" t="s">
        <v>10</v>
      </c>
      <c r="E867" s="30" t="s">
        <v>69</v>
      </c>
      <c r="F867" s="37" t="str">
        <f t="shared" si="57"/>
        <v>||||||||||||||||||||||</v>
      </c>
      <c r="G867" s="43">
        <v>68.233333333333334</v>
      </c>
      <c r="H867" s="35">
        <v>42109</v>
      </c>
      <c r="I867" s="23" t="s">
        <v>8</v>
      </c>
      <c r="J867" s="34">
        <v>44187</v>
      </c>
      <c r="K867" s="23" t="s">
        <v>8</v>
      </c>
      <c r="L867" s="34" t="s">
        <v>1</v>
      </c>
      <c r="M867" s="23" t="s">
        <v>1</v>
      </c>
      <c r="N867" s="23">
        <f t="shared" si="58"/>
        <v>1</v>
      </c>
      <c r="O867" s="33" t="s">
        <v>8</v>
      </c>
      <c r="P867" s="27"/>
      <c r="Q867" s="30" t="s">
        <v>2065</v>
      </c>
      <c r="R867" s="32" t="s">
        <v>81</v>
      </c>
      <c r="S867" s="30" t="s">
        <v>628</v>
      </c>
      <c r="T867" s="32" t="s">
        <v>16</v>
      </c>
      <c r="U867" s="30" t="s">
        <v>2064</v>
      </c>
      <c r="V867" s="32">
        <v>1</v>
      </c>
      <c r="W867" s="31" t="s">
        <v>117</v>
      </c>
      <c r="X867" s="30"/>
      <c r="Y867" s="29" t="s">
        <v>25</v>
      </c>
      <c r="Z867" s="28"/>
      <c r="AA867" s="26"/>
      <c r="AB867" s="25"/>
      <c r="AC867" s="25"/>
      <c r="AD867" s="25"/>
      <c r="AE867" s="25"/>
      <c r="AF867" s="24"/>
      <c r="AG867" s="264"/>
      <c r="AH867" s="293" t="s">
        <v>23</v>
      </c>
      <c r="AI867" s="293"/>
      <c r="AJ867" s="294"/>
      <c r="AK867" s="27">
        <v>214209</v>
      </c>
      <c r="AL867" s="335">
        <f t="shared" si="59"/>
        <v>214209</v>
      </c>
    </row>
    <row r="868" spans="1:38" customFormat="1" ht="75" customHeight="1" x14ac:dyDescent="0.35">
      <c r="A868" s="30" t="s">
        <v>2074</v>
      </c>
      <c r="B868" s="32" t="s">
        <v>2073</v>
      </c>
      <c r="C868" s="30" t="s">
        <v>2072</v>
      </c>
      <c r="D868" s="38" t="s">
        <v>468</v>
      </c>
      <c r="E868" s="30" t="s">
        <v>69</v>
      </c>
      <c r="F868" s="37" t="str">
        <f t="shared" si="57"/>
        <v>||||||||||||||||||||||||||||||||</v>
      </c>
      <c r="G868" s="43">
        <v>97.466666666666669</v>
      </c>
      <c r="H868" s="35">
        <v>41990</v>
      </c>
      <c r="I868" s="23" t="s">
        <v>8</v>
      </c>
      <c r="J868" s="34">
        <v>44957</v>
      </c>
      <c r="K868" s="23" t="s">
        <v>8</v>
      </c>
      <c r="L868" s="34">
        <v>45001</v>
      </c>
      <c r="M868" s="23" t="s">
        <v>8</v>
      </c>
      <c r="N868" s="23">
        <f t="shared" si="58"/>
        <v>1</v>
      </c>
      <c r="O868" s="33" t="s">
        <v>8</v>
      </c>
      <c r="P868" s="27"/>
      <c r="Q868" s="30" t="s">
        <v>1861</v>
      </c>
      <c r="R868" s="32" t="s">
        <v>2071</v>
      </c>
      <c r="S868" s="30" t="s">
        <v>2070</v>
      </c>
      <c r="T868" s="32" t="s">
        <v>232</v>
      </c>
      <c r="U868" s="30" t="s">
        <v>2069</v>
      </c>
      <c r="V868" s="32">
        <v>19</v>
      </c>
      <c r="W868" s="31" t="s">
        <v>133</v>
      </c>
      <c r="X868" s="40" t="s">
        <v>132</v>
      </c>
      <c r="Y868" s="29"/>
      <c r="Z868" s="28"/>
      <c r="AA868" s="26"/>
      <c r="AB868" s="25"/>
      <c r="AC868" s="25"/>
      <c r="AD868" s="25"/>
      <c r="AE868" s="25"/>
      <c r="AF868" s="24"/>
      <c r="AG868" s="264"/>
      <c r="AH868" s="293"/>
      <c r="AI868" s="293" t="s">
        <v>127</v>
      </c>
      <c r="AJ868" s="294"/>
      <c r="AK868" s="27">
        <v>219913</v>
      </c>
      <c r="AL868" s="335">
        <f t="shared" si="59"/>
        <v>219913</v>
      </c>
    </row>
    <row r="869" spans="1:38" customFormat="1" ht="75" customHeight="1" x14ac:dyDescent="0.35">
      <c r="A869" s="30" t="s">
        <v>2080</v>
      </c>
      <c r="B869" s="32" t="s">
        <v>2079</v>
      </c>
      <c r="C869" s="30" t="s">
        <v>2078</v>
      </c>
      <c r="D869" s="38" t="s">
        <v>40</v>
      </c>
      <c r="E869" s="30" t="s">
        <v>69</v>
      </c>
      <c r="F869" s="37" t="str">
        <f t="shared" si="57"/>
        <v>||||||||||||</v>
      </c>
      <c r="G869" s="43">
        <v>36.733333333333334</v>
      </c>
      <c r="H869" s="35">
        <v>42068</v>
      </c>
      <c r="I869" s="23" t="s">
        <v>8</v>
      </c>
      <c r="J869" s="34">
        <v>43186</v>
      </c>
      <c r="K869" s="23" t="s">
        <v>8</v>
      </c>
      <c r="L869" s="34">
        <v>43370</v>
      </c>
      <c r="M869" s="23" t="s">
        <v>8</v>
      </c>
      <c r="N869" s="23">
        <f t="shared" si="58"/>
        <v>1</v>
      </c>
      <c r="O869" s="33" t="s">
        <v>8</v>
      </c>
      <c r="P869" s="27"/>
      <c r="Q869" s="30" t="s">
        <v>2077</v>
      </c>
      <c r="R869" s="32" t="s">
        <v>2076</v>
      </c>
      <c r="S869" s="30" t="s">
        <v>2075</v>
      </c>
      <c r="T869" s="32" t="s">
        <v>59</v>
      </c>
      <c r="U869" s="30" t="s">
        <v>58</v>
      </c>
      <c r="V869" s="32">
        <v>1</v>
      </c>
      <c r="W869" s="31" t="s">
        <v>133</v>
      </c>
      <c r="X869" s="40" t="s">
        <v>132</v>
      </c>
      <c r="Y869" s="29"/>
      <c r="Z869" s="28"/>
      <c r="AA869" s="26"/>
      <c r="AB869" s="25"/>
      <c r="AC869" s="25"/>
      <c r="AD869" s="25"/>
      <c r="AE869" s="25"/>
      <c r="AF869" s="24"/>
      <c r="AG869" s="264"/>
      <c r="AH869" s="293"/>
      <c r="AI869" s="293" t="s">
        <v>127</v>
      </c>
      <c r="AJ869" s="294" t="s">
        <v>35</v>
      </c>
      <c r="AK869" s="27">
        <v>228545</v>
      </c>
      <c r="AL869" s="335">
        <f t="shared" si="59"/>
        <v>228545</v>
      </c>
    </row>
    <row r="870" spans="1:38" customFormat="1" ht="75" customHeight="1" x14ac:dyDescent="0.35">
      <c r="A870" s="30" t="s">
        <v>2084</v>
      </c>
      <c r="B870" s="32" t="s">
        <v>1024</v>
      </c>
      <c r="C870" s="30" t="s">
        <v>2083</v>
      </c>
      <c r="D870" s="38" t="s">
        <v>468</v>
      </c>
      <c r="E870" s="30" t="s">
        <v>69</v>
      </c>
      <c r="F870" s="37" t="str">
        <f t="shared" si="57"/>
        <v>||||||||</v>
      </c>
      <c r="G870" s="43">
        <v>26</v>
      </c>
      <c r="H870" s="35">
        <v>42675</v>
      </c>
      <c r="I870" s="23" t="s">
        <v>8</v>
      </c>
      <c r="J870" s="34">
        <v>43466</v>
      </c>
      <c r="K870" s="23" t="s">
        <v>8</v>
      </c>
      <c r="L870" s="34">
        <v>43525</v>
      </c>
      <c r="M870" s="23" t="s">
        <v>8</v>
      </c>
      <c r="N870" s="23">
        <f t="shared" si="58"/>
        <v>1</v>
      </c>
      <c r="O870" s="33" t="s">
        <v>8</v>
      </c>
      <c r="P870" s="27"/>
      <c r="Q870" s="30" t="s">
        <v>441</v>
      </c>
      <c r="R870" s="32" t="s">
        <v>5</v>
      </c>
      <c r="S870" s="30" t="s">
        <v>2082</v>
      </c>
      <c r="T870" s="32" t="s">
        <v>1324</v>
      </c>
      <c r="U870" s="30" t="s">
        <v>2081</v>
      </c>
      <c r="V870" s="32">
        <v>20</v>
      </c>
      <c r="W870" s="31" t="s">
        <v>65</v>
      </c>
      <c r="X870" s="39" t="s">
        <v>64</v>
      </c>
      <c r="Y870" s="29" t="s">
        <v>25</v>
      </c>
      <c r="Z870" s="28" t="s">
        <v>30</v>
      </c>
      <c r="AA870" s="26"/>
      <c r="AB870" s="25"/>
      <c r="AC870" s="25"/>
      <c r="AD870" s="25"/>
      <c r="AE870" s="25"/>
      <c r="AF870" s="24"/>
      <c r="AG870" s="264"/>
      <c r="AH870" s="293"/>
      <c r="AI870" s="293" t="s">
        <v>127</v>
      </c>
      <c r="AJ870" s="294"/>
      <c r="AK870" s="27">
        <v>250597</v>
      </c>
      <c r="AL870" s="335">
        <f t="shared" si="59"/>
        <v>250597</v>
      </c>
    </row>
    <row r="871" spans="1:38" customFormat="1" ht="75" customHeight="1" x14ac:dyDescent="0.35">
      <c r="A871" s="30" t="s">
        <v>2090</v>
      </c>
      <c r="B871" s="32" t="s">
        <v>2089</v>
      </c>
      <c r="C871" s="30" t="s">
        <v>2088</v>
      </c>
      <c r="D871" s="38" t="s">
        <v>468</v>
      </c>
      <c r="E871" s="30" t="s">
        <v>69</v>
      </c>
      <c r="F871" s="37" t="str">
        <f t="shared" si="57"/>
        <v>|||||||||||||||||||||||</v>
      </c>
      <c r="G871" s="43">
        <v>70.399999999999991</v>
      </c>
      <c r="H871" s="35">
        <v>42389</v>
      </c>
      <c r="I871" s="23" t="s">
        <v>8</v>
      </c>
      <c r="J871" s="34" t="s">
        <v>1</v>
      </c>
      <c r="K871" s="23" t="s">
        <v>1</v>
      </c>
      <c r="L871" s="34">
        <v>44532</v>
      </c>
      <c r="M871" s="23" t="s">
        <v>8</v>
      </c>
      <c r="N871" s="23">
        <f t="shared" si="58"/>
        <v>1</v>
      </c>
      <c r="O871" s="33" t="s">
        <v>8</v>
      </c>
      <c r="P871" s="27"/>
      <c r="Q871" s="30" t="s">
        <v>1213</v>
      </c>
      <c r="R871" s="32" t="s">
        <v>2087</v>
      </c>
      <c r="S871" s="30" t="s">
        <v>2086</v>
      </c>
      <c r="T871" s="32" t="s">
        <v>3</v>
      </c>
      <c r="U871" s="30" t="s">
        <v>2085</v>
      </c>
      <c r="V871" s="32">
        <v>10</v>
      </c>
      <c r="W871" s="31" t="s">
        <v>133</v>
      </c>
      <c r="X871" s="40" t="s">
        <v>132</v>
      </c>
      <c r="Y871" s="29"/>
      <c r="Z871" s="28"/>
      <c r="AA871" s="26"/>
      <c r="AB871" s="25"/>
      <c r="AC871" s="25"/>
      <c r="AD871" s="25"/>
      <c r="AE871" s="25"/>
      <c r="AF871" s="24"/>
      <c r="AG871" s="264"/>
      <c r="AH871" s="293"/>
      <c r="AI871" s="293" t="s">
        <v>127</v>
      </c>
      <c r="AJ871" s="294"/>
      <c r="AK871" s="27">
        <v>252404</v>
      </c>
      <c r="AL871" s="335">
        <f t="shared" si="59"/>
        <v>252404</v>
      </c>
    </row>
    <row r="872" spans="1:38" customFormat="1" ht="75" customHeight="1" x14ac:dyDescent="0.35">
      <c r="A872" s="30" t="s">
        <v>2097</v>
      </c>
      <c r="B872" s="32" t="s">
        <v>2096</v>
      </c>
      <c r="C872" s="30" t="s">
        <v>2095</v>
      </c>
      <c r="D872" s="38" t="s">
        <v>40</v>
      </c>
      <c r="E872" s="30" t="s">
        <v>213</v>
      </c>
      <c r="F872" s="37" t="str">
        <f t="shared" si="57"/>
        <v>|||||||||||||||||||||||||||||||||||||||||</v>
      </c>
      <c r="G872" s="43">
        <v>124.46666666666667</v>
      </c>
      <c r="H872" s="35">
        <v>42233</v>
      </c>
      <c r="I872" s="23" t="s">
        <v>8</v>
      </c>
      <c r="J872" s="34">
        <v>46022</v>
      </c>
      <c r="K872" s="23" t="s">
        <v>7</v>
      </c>
      <c r="L872" s="34" t="s">
        <v>1</v>
      </c>
      <c r="M872" s="23" t="s">
        <v>1</v>
      </c>
      <c r="N872" s="23">
        <f t="shared" si="58"/>
        <v>0</v>
      </c>
      <c r="O872" s="33" t="s">
        <v>7</v>
      </c>
      <c r="P872" s="27"/>
      <c r="Q872" s="30" t="s">
        <v>2094</v>
      </c>
      <c r="R872" s="32" t="s">
        <v>2093</v>
      </c>
      <c r="S872" s="30" t="s">
        <v>699</v>
      </c>
      <c r="T872" s="32" t="s">
        <v>2092</v>
      </c>
      <c r="U872" s="30" t="s">
        <v>2091</v>
      </c>
      <c r="V872" s="32">
        <v>3</v>
      </c>
      <c r="W872" s="31" t="s">
        <v>1</v>
      </c>
      <c r="X872" s="30"/>
      <c r="Y872" s="29" t="s">
        <v>25</v>
      </c>
      <c r="Z872" s="28" t="s">
        <v>30</v>
      </c>
      <c r="AA872" s="26"/>
      <c r="AB872" s="25"/>
      <c r="AC872" s="25" t="s">
        <v>25</v>
      </c>
      <c r="AD872" s="25"/>
      <c r="AE872" s="25"/>
      <c r="AF872" s="24"/>
      <c r="AG872" s="264" t="s">
        <v>1379</v>
      </c>
      <c r="AH872" s="293"/>
      <c r="AI872" s="293"/>
      <c r="AJ872" s="294" t="s">
        <v>35</v>
      </c>
      <c r="AK872" s="27">
        <v>258747</v>
      </c>
      <c r="AL872" s="335">
        <f t="shared" si="59"/>
        <v>258747</v>
      </c>
    </row>
    <row r="873" spans="1:38" customFormat="1" ht="75" customHeight="1" x14ac:dyDescent="0.35">
      <c r="A873" s="30" t="s">
        <v>2102</v>
      </c>
      <c r="B873" s="32" t="s">
        <v>2101</v>
      </c>
      <c r="C873" s="30" t="s">
        <v>2100</v>
      </c>
      <c r="D873" s="38" t="s">
        <v>468</v>
      </c>
      <c r="E873" s="30" t="s">
        <v>69</v>
      </c>
      <c r="F873" s="37" t="str">
        <f t="shared" si="57"/>
        <v>||||||||||||||||||||</v>
      </c>
      <c r="G873" s="43">
        <v>61.566666666666663</v>
      </c>
      <c r="H873" s="35">
        <v>42213</v>
      </c>
      <c r="I873" s="23" t="s">
        <v>8</v>
      </c>
      <c r="J873" s="34">
        <v>44089</v>
      </c>
      <c r="K873" s="23" t="s">
        <v>8</v>
      </c>
      <c r="L873" s="34">
        <v>44334</v>
      </c>
      <c r="M873" s="23" t="s">
        <v>8</v>
      </c>
      <c r="N873" s="23">
        <f t="shared" si="58"/>
        <v>1</v>
      </c>
      <c r="O873" s="33" t="s">
        <v>8</v>
      </c>
      <c r="P873" s="27"/>
      <c r="Q873" s="30" t="s">
        <v>690</v>
      </c>
      <c r="R873" s="32" t="s">
        <v>557</v>
      </c>
      <c r="S873" s="30" t="s">
        <v>2099</v>
      </c>
      <c r="T873" s="32" t="s">
        <v>1020</v>
      </c>
      <c r="U873" s="30" t="s">
        <v>2098</v>
      </c>
      <c r="V873" s="32">
        <v>15</v>
      </c>
      <c r="W873" s="31" t="s">
        <v>133</v>
      </c>
      <c r="X873" s="40" t="s">
        <v>132</v>
      </c>
      <c r="Y873" s="29"/>
      <c r="Z873" s="28"/>
      <c r="AA873" s="26"/>
      <c r="AB873" s="25"/>
      <c r="AC873" s="25"/>
      <c r="AD873" s="25"/>
      <c r="AE873" s="25"/>
      <c r="AF873" s="24"/>
      <c r="AG873" s="264"/>
      <c r="AH873" s="293"/>
      <c r="AI873" s="293"/>
      <c r="AJ873" s="294"/>
      <c r="AK873" s="27">
        <v>260199</v>
      </c>
      <c r="AL873" s="335">
        <f t="shared" si="59"/>
        <v>260199</v>
      </c>
    </row>
    <row r="874" spans="1:38" customFormat="1" ht="75" customHeight="1" x14ac:dyDescent="0.35">
      <c r="A874" s="30" t="s">
        <v>2105</v>
      </c>
      <c r="B874" s="32" t="s">
        <v>985</v>
      </c>
      <c r="C874" s="30" t="s">
        <v>984</v>
      </c>
      <c r="D874" s="38" t="s">
        <v>19</v>
      </c>
      <c r="E874" s="30" t="s">
        <v>9</v>
      </c>
      <c r="F874" s="37" t="str">
        <f t="shared" si="57"/>
        <v>||||||||||||||||||||||||||||||||||</v>
      </c>
      <c r="G874" s="43">
        <v>103.1</v>
      </c>
      <c r="H874" s="35">
        <v>43097</v>
      </c>
      <c r="I874" s="23" t="s">
        <v>8</v>
      </c>
      <c r="J874" s="34">
        <v>46235</v>
      </c>
      <c r="K874" s="23" t="s">
        <v>7</v>
      </c>
      <c r="L874" s="34" t="s">
        <v>1</v>
      </c>
      <c r="M874" s="23" t="s">
        <v>1</v>
      </c>
      <c r="N874" s="23">
        <f t="shared" si="58"/>
        <v>0</v>
      </c>
      <c r="O874" s="33" t="s">
        <v>7</v>
      </c>
      <c r="P874" s="27"/>
      <c r="Q874" s="30" t="s">
        <v>300</v>
      </c>
      <c r="R874" s="32" t="s">
        <v>2104</v>
      </c>
      <c r="S874" s="30" t="s">
        <v>2103</v>
      </c>
      <c r="T874" s="32" t="s">
        <v>980</v>
      </c>
      <c r="U874" s="30" t="s">
        <v>979</v>
      </c>
      <c r="V874" s="32">
        <v>8</v>
      </c>
      <c r="W874" s="31" t="s">
        <v>1</v>
      </c>
      <c r="X874" s="30"/>
      <c r="Y874" s="29"/>
      <c r="Z874" s="28"/>
      <c r="AA874" s="26"/>
      <c r="AB874" s="25"/>
      <c r="AC874" s="25"/>
      <c r="AD874" s="25"/>
      <c r="AE874" s="25"/>
      <c r="AF874" s="24"/>
      <c r="AG874" s="264" t="s">
        <v>382</v>
      </c>
      <c r="AH874" s="293" t="s">
        <v>23</v>
      </c>
      <c r="AI874" s="293"/>
      <c r="AJ874" s="294"/>
      <c r="AK874" s="27">
        <v>261719</v>
      </c>
      <c r="AL874" s="335">
        <f t="shared" si="59"/>
        <v>261719</v>
      </c>
    </row>
    <row r="875" spans="1:38" customFormat="1" ht="75" customHeight="1" x14ac:dyDescent="0.35">
      <c r="A875" s="30" t="s">
        <v>2111</v>
      </c>
      <c r="B875" s="32" t="s">
        <v>2110</v>
      </c>
      <c r="C875" s="30" t="s">
        <v>2109</v>
      </c>
      <c r="D875" s="38" t="s">
        <v>10</v>
      </c>
      <c r="E875" s="30" t="s">
        <v>69</v>
      </c>
      <c r="F875" s="37" t="str">
        <f t="shared" si="57"/>
        <v>||||||||||||||||</v>
      </c>
      <c r="G875" s="43">
        <v>50.36666666666666</v>
      </c>
      <c r="H875" s="35">
        <v>42278</v>
      </c>
      <c r="I875" s="23" t="s">
        <v>8</v>
      </c>
      <c r="J875" s="34">
        <v>43811</v>
      </c>
      <c r="K875" s="23" t="s">
        <v>8</v>
      </c>
      <c r="L875" s="34" t="s">
        <v>1</v>
      </c>
      <c r="M875" s="23" t="s">
        <v>1</v>
      </c>
      <c r="N875" s="23">
        <f t="shared" si="58"/>
        <v>1</v>
      </c>
      <c r="O875" s="33" t="s">
        <v>8</v>
      </c>
      <c r="P875" s="27"/>
      <c r="Q875" s="30" t="s">
        <v>2108</v>
      </c>
      <c r="R875" s="32" t="s">
        <v>2107</v>
      </c>
      <c r="S875" s="30" t="s">
        <v>2106</v>
      </c>
      <c r="T875" s="32" t="s">
        <v>59</v>
      </c>
      <c r="U875" s="30" t="s">
        <v>58</v>
      </c>
      <c r="V875" s="32">
        <v>1</v>
      </c>
      <c r="W875" s="31" t="s">
        <v>117</v>
      </c>
      <c r="X875" s="30"/>
      <c r="Y875" s="29" t="s">
        <v>25</v>
      </c>
      <c r="Z875" s="28"/>
      <c r="AA875" s="26" t="s">
        <v>164</v>
      </c>
      <c r="AB875" s="25"/>
      <c r="AC875" s="25"/>
      <c r="AD875" s="25"/>
      <c r="AE875" s="25"/>
      <c r="AF875" s="24" t="s">
        <v>36</v>
      </c>
      <c r="AG875" s="264"/>
      <c r="AH875" s="293"/>
      <c r="AI875" s="293"/>
      <c r="AJ875" s="294"/>
      <c r="AK875" s="27">
        <v>261762</v>
      </c>
      <c r="AL875" s="335">
        <f t="shared" si="59"/>
        <v>261762</v>
      </c>
    </row>
    <row r="876" spans="1:38" customFormat="1" ht="75" customHeight="1" x14ac:dyDescent="0.35">
      <c r="A876" s="30" t="s">
        <v>2113</v>
      </c>
      <c r="B876" s="32" t="s">
        <v>1189</v>
      </c>
      <c r="C876" s="30" t="s">
        <v>82</v>
      </c>
      <c r="D876" s="38" t="s">
        <v>541</v>
      </c>
      <c r="E876" s="30" t="s">
        <v>69</v>
      </c>
      <c r="F876" s="37" t="str">
        <f t="shared" si="57"/>
        <v>||||||||||||||||||||||||||||</v>
      </c>
      <c r="G876" s="43">
        <v>85.1</v>
      </c>
      <c r="H876" s="35">
        <v>42305</v>
      </c>
      <c r="I876" s="23" t="s">
        <v>8</v>
      </c>
      <c r="J876" s="34">
        <v>44896</v>
      </c>
      <c r="K876" s="23" t="s">
        <v>8</v>
      </c>
      <c r="L876" s="34">
        <v>45215</v>
      </c>
      <c r="M876" s="23" t="s">
        <v>8</v>
      </c>
      <c r="N876" s="23">
        <f t="shared" si="58"/>
        <v>1</v>
      </c>
      <c r="O876" s="33" t="s">
        <v>8</v>
      </c>
      <c r="P876" s="27"/>
      <c r="Q876" s="30" t="s">
        <v>441</v>
      </c>
      <c r="R876" s="32" t="s">
        <v>2112</v>
      </c>
      <c r="S876" s="30" t="s">
        <v>1859</v>
      </c>
      <c r="T876" s="32" t="s">
        <v>96</v>
      </c>
      <c r="U876" s="30" t="s">
        <v>1340</v>
      </c>
      <c r="V876" s="32">
        <v>1</v>
      </c>
      <c r="W876" s="31" t="s">
        <v>133</v>
      </c>
      <c r="X876" s="40" t="s">
        <v>132</v>
      </c>
      <c r="Y876" s="29"/>
      <c r="Z876" s="28"/>
      <c r="AA876" s="26"/>
      <c r="AB876" s="25"/>
      <c r="AC876" s="25"/>
      <c r="AD876" s="25"/>
      <c r="AE876" s="25"/>
      <c r="AF876" s="24"/>
      <c r="AG876" s="264"/>
      <c r="AH876" s="293"/>
      <c r="AI876" s="293"/>
      <c r="AJ876" s="294"/>
      <c r="AK876" s="27">
        <v>261874</v>
      </c>
      <c r="AL876" s="335">
        <f t="shared" si="59"/>
        <v>261874</v>
      </c>
    </row>
    <row r="877" spans="1:38" customFormat="1" ht="75" customHeight="1" x14ac:dyDescent="0.35">
      <c r="A877" s="30" t="s">
        <v>2119</v>
      </c>
      <c r="B877" s="32" t="s">
        <v>2118</v>
      </c>
      <c r="C877" s="30" t="s">
        <v>2117</v>
      </c>
      <c r="D877" s="38" t="s">
        <v>40</v>
      </c>
      <c r="E877" s="30" t="s">
        <v>9</v>
      </c>
      <c r="F877" s="37" t="str">
        <f t="shared" si="57"/>
        <v>||||||||||||||||||||||||||||||||||||</v>
      </c>
      <c r="G877" s="43">
        <v>110</v>
      </c>
      <c r="H877" s="35">
        <v>42217</v>
      </c>
      <c r="I877" s="23" t="s">
        <v>8</v>
      </c>
      <c r="J877" s="34">
        <v>45566</v>
      </c>
      <c r="K877" s="23" t="s">
        <v>7</v>
      </c>
      <c r="L877" s="34" t="s">
        <v>1</v>
      </c>
      <c r="M877" s="23" t="s">
        <v>1</v>
      </c>
      <c r="N877" s="23">
        <f t="shared" si="58"/>
        <v>0</v>
      </c>
      <c r="O877" s="33" t="s">
        <v>7</v>
      </c>
      <c r="P877" s="27"/>
      <c r="Q877" s="30" t="s">
        <v>2116</v>
      </c>
      <c r="R877" s="32" t="s">
        <v>2115</v>
      </c>
      <c r="S877" s="30" t="s">
        <v>2114</v>
      </c>
      <c r="T877" s="32" t="s">
        <v>59</v>
      </c>
      <c r="U877" s="30" t="s">
        <v>58</v>
      </c>
      <c r="V877" s="32">
        <v>1</v>
      </c>
      <c r="W877" s="31" t="s">
        <v>1</v>
      </c>
      <c r="X877" s="30"/>
      <c r="Y877" s="29"/>
      <c r="Z877" s="28"/>
      <c r="AA877" s="26"/>
      <c r="AB877" s="25"/>
      <c r="AC877" s="25"/>
      <c r="AD877" s="25"/>
      <c r="AE877" s="25"/>
      <c r="AF877" s="24"/>
      <c r="AG877" s="264"/>
      <c r="AH877" s="293"/>
      <c r="AI877" s="293"/>
      <c r="AJ877" s="294"/>
      <c r="AK877" s="27">
        <v>263078</v>
      </c>
      <c r="AL877" s="335">
        <f t="shared" si="59"/>
        <v>263078</v>
      </c>
    </row>
    <row r="878" spans="1:38" customFormat="1" ht="75" customHeight="1" x14ac:dyDescent="0.35">
      <c r="A878" s="30" t="s">
        <v>2126</v>
      </c>
      <c r="B878" s="32" t="s">
        <v>2125</v>
      </c>
      <c r="C878" s="30" t="s">
        <v>2124</v>
      </c>
      <c r="D878" s="38" t="s">
        <v>40</v>
      </c>
      <c r="E878" s="30" t="s">
        <v>213</v>
      </c>
      <c r="F878" s="37" t="str">
        <f t="shared" si="57"/>
        <v>|||||||||||||||||||||||||||||||||||||||</v>
      </c>
      <c r="G878" s="43">
        <v>117.66666666666666</v>
      </c>
      <c r="H878" s="35">
        <v>42277</v>
      </c>
      <c r="I878" s="23" t="s">
        <v>8</v>
      </c>
      <c r="J878" s="34">
        <v>45858</v>
      </c>
      <c r="K878" s="23" t="s">
        <v>7</v>
      </c>
      <c r="L878" s="34" t="s">
        <v>1</v>
      </c>
      <c r="M878" s="23" t="s">
        <v>1</v>
      </c>
      <c r="N878" s="23">
        <f t="shared" si="58"/>
        <v>0</v>
      </c>
      <c r="O878" s="33" t="s">
        <v>7</v>
      </c>
      <c r="P878" s="27"/>
      <c r="Q878" s="30" t="s">
        <v>2123</v>
      </c>
      <c r="R878" s="32" t="s">
        <v>2122</v>
      </c>
      <c r="S878" s="30" t="s">
        <v>2121</v>
      </c>
      <c r="T878" s="32" t="s">
        <v>232</v>
      </c>
      <c r="U878" s="30" t="s">
        <v>2120</v>
      </c>
      <c r="V878" s="32">
        <v>31</v>
      </c>
      <c r="W878" s="31" t="s">
        <v>1</v>
      </c>
      <c r="X878" s="30"/>
      <c r="Y878" s="29"/>
      <c r="Z878" s="28"/>
      <c r="AA878" s="26"/>
      <c r="AB878" s="25"/>
      <c r="AC878" s="25"/>
      <c r="AD878" s="25"/>
      <c r="AE878" s="25"/>
      <c r="AF878" s="24"/>
      <c r="AG878" s="264" t="s">
        <v>382</v>
      </c>
      <c r="AH878" s="293"/>
      <c r="AI878" s="293" t="s">
        <v>127</v>
      </c>
      <c r="AJ878" s="294"/>
      <c r="AK878" s="27">
        <v>263088</v>
      </c>
      <c r="AL878" s="335">
        <f t="shared" si="59"/>
        <v>263088</v>
      </c>
    </row>
    <row r="879" spans="1:38" customFormat="1" ht="75" customHeight="1" x14ac:dyDescent="0.35">
      <c r="A879" s="30" t="s">
        <v>2132</v>
      </c>
      <c r="B879" s="32" t="s">
        <v>2131</v>
      </c>
      <c r="C879" s="30" t="s">
        <v>2130</v>
      </c>
      <c r="D879" s="38" t="s">
        <v>40</v>
      </c>
      <c r="E879" s="30" t="s">
        <v>69</v>
      </c>
      <c r="F879" s="37" t="str">
        <f t="shared" si="57"/>
        <v>||||||||||||||||||||||||||||||||||</v>
      </c>
      <c r="G879" s="43">
        <v>103.5</v>
      </c>
      <c r="H879" s="35">
        <v>42261</v>
      </c>
      <c r="I879" s="23" t="s">
        <v>8</v>
      </c>
      <c r="J879" s="34">
        <v>45411</v>
      </c>
      <c r="K879" s="23" t="s">
        <v>8</v>
      </c>
      <c r="L879" s="34" t="s">
        <v>1</v>
      </c>
      <c r="M879" s="23" t="s">
        <v>1</v>
      </c>
      <c r="N879" s="23">
        <f t="shared" si="58"/>
        <v>1</v>
      </c>
      <c r="O879" s="33" t="s">
        <v>8</v>
      </c>
      <c r="P879" s="27"/>
      <c r="Q879" s="30" t="s">
        <v>2129</v>
      </c>
      <c r="R879" s="32" t="s">
        <v>2128</v>
      </c>
      <c r="S879" s="30" t="s">
        <v>2127</v>
      </c>
      <c r="T879" s="32" t="s">
        <v>59</v>
      </c>
      <c r="U879" s="30" t="s">
        <v>58</v>
      </c>
      <c r="V879" s="32">
        <v>1</v>
      </c>
      <c r="W879" s="31" t="s">
        <v>117</v>
      </c>
      <c r="X879" s="30"/>
      <c r="Y879" s="29" t="s">
        <v>25</v>
      </c>
      <c r="Z879" s="28"/>
      <c r="AA879" s="26"/>
      <c r="AB879" s="25"/>
      <c r="AC879" s="25" t="s">
        <v>25</v>
      </c>
      <c r="AD879" s="25"/>
      <c r="AE879" s="25"/>
      <c r="AF879" s="24"/>
      <c r="AG879" s="264"/>
      <c r="AH879" s="293"/>
      <c r="AI879" s="293"/>
      <c r="AJ879" s="294" t="s">
        <v>35</v>
      </c>
      <c r="AK879" s="27">
        <v>264721</v>
      </c>
      <c r="AL879" s="335">
        <f t="shared" si="59"/>
        <v>264721</v>
      </c>
    </row>
    <row r="880" spans="1:38" customFormat="1" ht="75" customHeight="1" x14ac:dyDescent="0.35">
      <c r="A880" s="30" t="s">
        <v>2139</v>
      </c>
      <c r="B880" s="32" t="s">
        <v>2138</v>
      </c>
      <c r="C880" s="30" t="s">
        <v>2137</v>
      </c>
      <c r="D880" s="38" t="s">
        <v>40</v>
      </c>
      <c r="E880" s="30" t="s">
        <v>213</v>
      </c>
      <c r="F880" s="37" t="str">
        <f t="shared" si="57"/>
        <v>||||||||||||||||||||||||||||||||||||</v>
      </c>
      <c r="G880" s="43">
        <v>109.4</v>
      </c>
      <c r="H880" s="35">
        <v>42327</v>
      </c>
      <c r="I880" s="23" t="s">
        <v>8</v>
      </c>
      <c r="J880" s="34">
        <v>45657</v>
      </c>
      <c r="K880" s="23" t="s">
        <v>7</v>
      </c>
      <c r="L880" s="34" t="s">
        <v>1</v>
      </c>
      <c r="M880" s="23" t="s">
        <v>1</v>
      </c>
      <c r="N880" s="23">
        <f t="shared" si="58"/>
        <v>0</v>
      </c>
      <c r="O880" s="33" t="s">
        <v>7</v>
      </c>
      <c r="P880" s="27"/>
      <c r="Q880" s="30" t="s">
        <v>2136</v>
      </c>
      <c r="R880" s="32" t="s">
        <v>2135</v>
      </c>
      <c r="S880" s="30" t="s">
        <v>2134</v>
      </c>
      <c r="T880" s="32" t="s">
        <v>810</v>
      </c>
      <c r="U880" s="30" t="s">
        <v>2133</v>
      </c>
      <c r="V880" s="32">
        <v>25</v>
      </c>
      <c r="W880" s="31" t="s">
        <v>1</v>
      </c>
      <c r="X880" s="30"/>
      <c r="Y880" s="29"/>
      <c r="Z880" s="28"/>
      <c r="AA880" s="26"/>
      <c r="AB880" s="25"/>
      <c r="AC880" s="25"/>
      <c r="AD880" s="25"/>
      <c r="AE880" s="25"/>
      <c r="AF880" s="24"/>
      <c r="AG880" s="264" t="s">
        <v>382</v>
      </c>
      <c r="AH880" s="293"/>
      <c r="AI880" s="293" t="s">
        <v>127</v>
      </c>
      <c r="AJ880" s="294"/>
      <c r="AK880" s="27">
        <v>265482</v>
      </c>
      <c r="AL880" s="335">
        <f t="shared" si="59"/>
        <v>265482</v>
      </c>
    </row>
    <row r="881" spans="1:38" customFormat="1" ht="75" customHeight="1" x14ac:dyDescent="0.35">
      <c r="A881" s="30" t="s">
        <v>2143</v>
      </c>
      <c r="B881" s="32" t="s">
        <v>1242</v>
      </c>
      <c r="C881" s="30" t="s">
        <v>214</v>
      </c>
      <c r="D881" s="38" t="s">
        <v>10</v>
      </c>
      <c r="E881" s="30" t="s">
        <v>69</v>
      </c>
      <c r="F881" s="37" t="str">
        <f t="shared" si="57"/>
        <v>|||||||||||||</v>
      </c>
      <c r="G881" s="43">
        <v>41.099999999999994</v>
      </c>
      <c r="H881" s="35">
        <v>42244</v>
      </c>
      <c r="I881" s="23" t="s">
        <v>8</v>
      </c>
      <c r="J881" s="34">
        <v>43497</v>
      </c>
      <c r="K881" s="23" t="s">
        <v>8</v>
      </c>
      <c r="L881" s="34">
        <v>44370</v>
      </c>
      <c r="M881" s="23" t="s">
        <v>8</v>
      </c>
      <c r="N881" s="23">
        <f t="shared" si="58"/>
        <v>1</v>
      </c>
      <c r="O881" s="33" t="s">
        <v>8</v>
      </c>
      <c r="P881" s="27"/>
      <c r="Q881" s="30" t="s">
        <v>2142</v>
      </c>
      <c r="R881" s="32" t="s">
        <v>2141</v>
      </c>
      <c r="S881" s="30" t="s">
        <v>2140</v>
      </c>
      <c r="T881" s="32" t="s">
        <v>177</v>
      </c>
      <c r="U881" s="30" t="s">
        <v>874</v>
      </c>
      <c r="V881" s="32">
        <v>2</v>
      </c>
      <c r="W881" s="31" t="s">
        <v>2006</v>
      </c>
      <c r="X881" s="30"/>
      <c r="Y881" s="29" t="s">
        <v>25</v>
      </c>
      <c r="Z881" s="28" t="s">
        <v>30</v>
      </c>
      <c r="AA881" s="26"/>
      <c r="AB881" s="25"/>
      <c r="AC881" s="25"/>
      <c r="AD881" s="25"/>
      <c r="AE881" s="25"/>
      <c r="AF881" s="24"/>
      <c r="AG881" s="264"/>
      <c r="AH881" s="293" t="s">
        <v>23</v>
      </c>
      <c r="AI881" s="293" t="s">
        <v>127</v>
      </c>
      <c r="AJ881" s="294"/>
      <c r="AK881" s="27">
        <v>265575</v>
      </c>
      <c r="AL881" s="335">
        <f t="shared" si="59"/>
        <v>265575</v>
      </c>
    </row>
    <row r="882" spans="1:38" customFormat="1" ht="75" customHeight="1" x14ac:dyDescent="0.35">
      <c r="A882" s="30" t="s">
        <v>2149</v>
      </c>
      <c r="B882" s="32" t="s">
        <v>2148</v>
      </c>
      <c r="C882" s="30" t="s">
        <v>319</v>
      </c>
      <c r="D882" s="38" t="s">
        <v>10</v>
      </c>
      <c r="E882" s="30" t="s">
        <v>69</v>
      </c>
      <c r="F882" s="37" t="str">
        <f t="shared" si="57"/>
        <v>|||||||||||||||||||</v>
      </c>
      <c r="G882" s="43">
        <v>57.300000000000004</v>
      </c>
      <c r="H882" s="35">
        <v>42410</v>
      </c>
      <c r="I882" s="23" t="s">
        <v>8</v>
      </c>
      <c r="J882" s="34">
        <v>44154</v>
      </c>
      <c r="K882" s="23" t="s">
        <v>8</v>
      </c>
      <c r="L882" s="34">
        <v>44543</v>
      </c>
      <c r="M882" s="23" t="s">
        <v>8</v>
      </c>
      <c r="N882" s="23">
        <f t="shared" si="58"/>
        <v>1</v>
      </c>
      <c r="O882" s="33" t="s">
        <v>8</v>
      </c>
      <c r="P882" s="27"/>
      <c r="Q882" s="30" t="s">
        <v>2147</v>
      </c>
      <c r="R882" s="32" t="s">
        <v>2146</v>
      </c>
      <c r="S882" s="30" t="s">
        <v>2145</v>
      </c>
      <c r="T882" s="32" t="s">
        <v>1301</v>
      </c>
      <c r="U882" s="30" t="s">
        <v>2144</v>
      </c>
      <c r="V882" s="32">
        <v>7</v>
      </c>
      <c r="W882" s="31" t="s">
        <v>2006</v>
      </c>
      <c r="X882" s="30"/>
      <c r="Y882" s="29" t="s">
        <v>25</v>
      </c>
      <c r="Z882" s="28"/>
      <c r="AA882" s="26"/>
      <c r="AB882" s="25"/>
      <c r="AC882" s="25"/>
      <c r="AD882" s="25"/>
      <c r="AE882" s="25"/>
      <c r="AF882" s="24"/>
      <c r="AG882" s="264"/>
      <c r="AH882" s="293" t="s">
        <v>23</v>
      </c>
      <c r="AI882" s="293"/>
      <c r="AJ882" s="294"/>
      <c r="AK882" s="27">
        <v>265910</v>
      </c>
      <c r="AL882" s="335">
        <f t="shared" si="59"/>
        <v>265910</v>
      </c>
    </row>
    <row r="883" spans="1:38" customFormat="1" ht="75" customHeight="1" x14ac:dyDescent="0.35">
      <c r="A883" s="30" t="s">
        <v>2155</v>
      </c>
      <c r="B883" s="32" t="s">
        <v>2154</v>
      </c>
      <c r="C883" s="30" t="s">
        <v>2153</v>
      </c>
      <c r="D883" s="38" t="s">
        <v>19</v>
      </c>
      <c r="E883" s="30" t="s">
        <v>69</v>
      </c>
      <c r="F883" s="37" t="str">
        <f t="shared" si="57"/>
        <v>||||||||||||||||||||||||||||||</v>
      </c>
      <c r="G883" s="43">
        <v>91.9</v>
      </c>
      <c r="H883" s="35">
        <v>42312</v>
      </c>
      <c r="I883" s="23" t="s">
        <v>8</v>
      </c>
      <c r="J883" s="34">
        <v>45108</v>
      </c>
      <c r="K883" s="23" t="s">
        <v>8</v>
      </c>
      <c r="L883" s="34" t="s">
        <v>1</v>
      </c>
      <c r="M883" s="23" t="s">
        <v>1</v>
      </c>
      <c r="N883" s="23">
        <f t="shared" si="58"/>
        <v>1</v>
      </c>
      <c r="O883" s="33" t="s">
        <v>8</v>
      </c>
      <c r="P883" s="27"/>
      <c r="Q883" s="30" t="s">
        <v>2152</v>
      </c>
      <c r="R883" s="32" t="s">
        <v>2151</v>
      </c>
      <c r="S883" s="30" t="s">
        <v>2150</v>
      </c>
      <c r="T883" s="32" t="s">
        <v>59</v>
      </c>
      <c r="U883" s="30" t="s">
        <v>58</v>
      </c>
      <c r="V883" s="32">
        <v>1</v>
      </c>
      <c r="W883" s="31" t="s">
        <v>117</v>
      </c>
      <c r="X883" s="30"/>
      <c r="Y883" s="29"/>
      <c r="Z883" s="28"/>
      <c r="AA883" s="26"/>
      <c r="AB883" s="25"/>
      <c r="AC883" s="25"/>
      <c r="AD883" s="25"/>
      <c r="AE883" s="25"/>
      <c r="AF883" s="24"/>
      <c r="AG883" s="264"/>
      <c r="AH883" s="293" t="s">
        <v>23</v>
      </c>
      <c r="AI883" s="293"/>
      <c r="AJ883" s="294" t="s">
        <v>35</v>
      </c>
      <c r="AK883" s="27">
        <v>266582</v>
      </c>
      <c r="AL883" s="335">
        <f t="shared" si="59"/>
        <v>266582</v>
      </c>
    </row>
    <row r="884" spans="1:38" customFormat="1" ht="75" customHeight="1" x14ac:dyDescent="0.35">
      <c r="A884" s="30" t="s">
        <v>2161</v>
      </c>
      <c r="B884" s="32" t="s">
        <v>2160</v>
      </c>
      <c r="C884" s="30" t="s">
        <v>2159</v>
      </c>
      <c r="D884" s="38" t="s">
        <v>236</v>
      </c>
      <c r="E884" s="30" t="s">
        <v>69</v>
      </c>
      <c r="F884" s="37" t="str">
        <f t="shared" si="57"/>
        <v>|||||||||||||||||||||||||||</v>
      </c>
      <c r="G884" s="43">
        <v>83.966666666666669</v>
      </c>
      <c r="H884" s="35">
        <v>42332</v>
      </c>
      <c r="I884" s="23" t="s">
        <v>8</v>
      </c>
      <c r="J884" s="34">
        <v>44888</v>
      </c>
      <c r="K884" s="23" t="s">
        <v>8</v>
      </c>
      <c r="L884" s="34">
        <v>44930</v>
      </c>
      <c r="M884" s="23" t="s">
        <v>8</v>
      </c>
      <c r="N884" s="23">
        <f t="shared" si="58"/>
        <v>0</v>
      </c>
      <c r="O884" s="33" t="s">
        <v>7</v>
      </c>
      <c r="P884" s="27"/>
      <c r="Q884" s="30" t="s">
        <v>235</v>
      </c>
      <c r="R884" s="32" t="s">
        <v>2158</v>
      </c>
      <c r="S884" s="30" t="s">
        <v>2157</v>
      </c>
      <c r="T884" s="32" t="s">
        <v>1760</v>
      </c>
      <c r="U884" s="30" t="s">
        <v>2156</v>
      </c>
      <c r="V884" s="32">
        <v>19</v>
      </c>
      <c r="W884" s="31" t="s">
        <v>133</v>
      </c>
      <c r="X884" s="40" t="s">
        <v>132</v>
      </c>
      <c r="Y884" s="29"/>
      <c r="Z884" s="28"/>
      <c r="AA884" s="26"/>
      <c r="AB884" s="25"/>
      <c r="AC884" s="25"/>
      <c r="AD884" s="25"/>
      <c r="AE884" s="25"/>
      <c r="AF884" s="24"/>
      <c r="AG884" s="264"/>
      <c r="AH884" s="293"/>
      <c r="AI884" s="293" t="s">
        <v>127</v>
      </c>
      <c r="AJ884" s="294"/>
      <c r="AK884" s="27">
        <v>267605</v>
      </c>
      <c r="AL884" s="335">
        <f t="shared" si="59"/>
        <v>267605</v>
      </c>
    </row>
    <row r="885" spans="1:38" customFormat="1" ht="75" customHeight="1" x14ac:dyDescent="0.35">
      <c r="A885" s="30" t="s">
        <v>2168</v>
      </c>
      <c r="B885" s="32" t="s">
        <v>2167</v>
      </c>
      <c r="C885" s="30" t="s">
        <v>2166</v>
      </c>
      <c r="D885" s="38" t="s">
        <v>19</v>
      </c>
      <c r="E885" s="30" t="s">
        <v>213</v>
      </c>
      <c r="F885" s="37" t="str">
        <f t="shared" si="57"/>
        <v>|||||||||||||||||||||||||</v>
      </c>
      <c r="G885" s="43">
        <v>75.400000000000006</v>
      </c>
      <c r="H885" s="35">
        <v>42997</v>
      </c>
      <c r="I885" s="23" t="s">
        <v>8</v>
      </c>
      <c r="J885" s="34">
        <v>45291</v>
      </c>
      <c r="K885" s="23" t="s">
        <v>7</v>
      </c>
      <c r="L885" s="34" t="s">
        <v>1</v>
      </c>
      <c r="M885" s="23" t="s">
        <v>1</v>
      </c>
      <c r="N885" s="23">
        <f t="shared" si="58"/>
        <v>0</v>
      </c>
      <c r="O885" s="33" t="s">
        <v>7</v>
      </c>
      <c r="P885" s="27"/>
      <c r="Q885" s="30" t="s">
        <v>2165</v>
      </c>
      <c r="R885" s="32" t="s">
        <v>2164</v>
      </c>
      <c r="S885" s="30" t="s">
        <v>2163</v>
      </c>
      <c r="T885" s="32" t="s">
        <v>1143</v>
      </c>
      <c r="U885" s="30" t="s">
        <v>2162</v>
      </c>
      <c r="V885" s="32">
        <v>11</v>
      </c>
      <c r="W885" s="31" t="s">
        <v>1</v>
      </c>
      <c r="X885" s="30"/>
      <c r="Y885" s="29" t="s">
        <v>25</v>
      </c>
      <c r="Z885" s="28"/>
      <c r="AA885" s="26" t="s">
        <v>164</v>
      </c>
      <c r="AB885" s="25"/>
      <c r="AC885" s="25"/>
      <c r="AD885" s="25"/>
      <c r="AE885" s="25"/>
      <c r="AF885" s="24"/>
      <c r="AG885" s="264" t="s">
        <v>769</v>
      </c>
      <c r="AH885" s="293" t="s">
        <v>23</v>
      </c>
      <c r="AI885" s="293"/>
      <c r="AJ885" s="294"/>
      <c r="AK885" s="27">
        <v>268330</v>
      </c>
      <c r="AL885" s="335">
        <f t="shared" si="59"/>
        <v>268330</v>
      </c>
    </row>
    <row r="886" spans="1:38" customFormat="1" ht="75" customHeight="1" x14ac:dyDescent="0.35">
      <c r="A886" s="30" t="s">
        <v>2175</v>
      </c>
      <c r="B886" s="32" t="s">
        <v>2174</v>
      </c>
      <c r="C886" s="30" t="s">
        <v>2173</v>
      </c>
      <c r="D886" s="38" t="s">
        <v>19</v>
      </c>
      <c r="E886" s="30" t="s">
        <v>9</v>
      </c>
      <c r="F886" s="37" t="str">
        <f t="shared" si="57"/>
        <v>|||||||||||||||||||||||||||||||||||||||</v>
      </c>
      <c r="G886" s="43">
        <v>117.83333333333334</v>
      </c>
      <c r="H886" s="35">
        <v>42496</v>
      </c>
      <c r="I886" s="23" t="s">
        <v>8</v>
      </c>
      <c r="J886" s="34">
        <v>46082</v>
      </c>
      <c r="K886" s="23" t="s">
        <v>7</v>
      </c>
      <c r="L886" s="34" t="s">
        <v>1</v>
      </c>
      <c r="M886" s="23" t="s">
        <v>1</v>
      </c>
      <c r="N886" s="23">
        <f t="shared" si="58"/>
        <v>0</v>
      </c>
      <c r="O886" s="33" t="s">
        <v>7</v>
      </c>
      <c r="P886" s="27"/>
      <c r="Q886" s="30" t="s">
        <v>2172</v>
      </c>
      <c r="R886" s="32" t="s">
        <v>2171</v>
      </c>
      <c r="S886" s="30" t="s">
        <v>2170</v>
      </c>
      <c r="T886" s="32" t="s">
        <v>3</v>
      </c>
      <c r="U886" s="30" t="s">
        <v>2169</v>
      </c>
      <c r="V886" s="32">
        <v>6</v>
      </c>
      <c r="W886" s="31" t="s">
        <v>1</v>
      </c>
      <c r="X886" s="30"/>
      <c r="Y886" s="29"/>
      <c r="Z886" s="28"/>
      <c r="AA886" s="26"/>
      <c r="AB886" s="25"/>
      <c r="AC886" s="25"/>
      <c r="AD886" s="25"/>
      <c r="AE886" s="25"/>
      <c r="AF886" s="24"/>
      <c r="AG886" s="264"/>
      <c r="AH886" s="293"/>
      <c r="AI886" s="293"/>
      <c r="AJ886" s="294"/>
      <c r="AK886" s="27">
        <v>268360</v>
      </c>
      <c r="AL886" s="335">
        <f t="shared" si="59"/>
        <v>268360</v>
      </c>
    </row>
    <row r="887" spans="1:38" customFormat="1" ht="75" customHeight="1" x14ac:dyDescent="0.35">
      <c r="A887" s="30" t="s">
        <v>2181</v>
      </c>
      <c r="B887" s="32" t="s">
        <v>2180</v>
      </c>
      <c r="C887" s="30" t="s">
        <v>2179</v>
      </c>
      <c r="D887" s="38" t="s">
        <v>236</v>
      </c>
      <c r="E887" s="30" t="s">
        <v>9</v>
      </c>
      <c r="F887" s="37" t="str">
        <f t="shared" si="57"/>
        <v>|||||||||||||||||||||||||||</v>
      </c>
      <c r="G887" s="43">
        <v>82.033333333333331</v>
      </c>
      <c r="H887" s="35">
        <v>43676</v>
      </c>
      <c r="I887" s="23" t="s">
        <v>8</v>
      </c>
      <c r="J887" s="34">
        <v>46174</v>
      </c>
      <c r="K887" s="23" t="s">
        <v>7</v>
      </c>
      <c r="L887" s="34" t="s">
        <v>1</v>
      </c>
      <c r="M887" s="23" t="s">
        <v>1</v>
      </c>
      <c r="N887" s="23">
        <f t="shared" si="58"/>
        <v>0</v>
      </c>
      <c r="O887" s="33" t="s">
        <v>7</v>
      </c>
      <c r="P887" s="27"/>
      <c r="Q887" s="30" t="s">
        <v>2178</v>
      </c>
      <c r="R887" s="32" t="s">
        <v>2177</v>
      </c>
      <c r="S887" s="30" t="s">
        <v>1285</v>
      </c>
      <c r="T887" s="32" t="s">
        <v>45</v>
      </c>
      <c r="U887" s="30" t="s">
        <v>2176</v>
      </c>
      <c r="V887" s="32">
        <v>9</v>
      </c>
      <c r="W887" s="31" t="s">
        <v>1</v>
      </c>
      <c r="X887" s="30"/>
      <c r="Y887" s="29" t="s">
        <v>25</v>
      </c>
      <c r="Z887" s="28"/>
      <c r="AA887" s="26" t="s">
        <v>164</v>
      </c>
      <c r="AB887" s="25"/>
      <c r="AC887" s="25"/>
      <c r="AD887" s="25"/>
      <c r="AE887" s="25"/>
      <c r="AF887" s="24" t="s">
        <v>36</v>
      </c>
      <c r="AG887" s="264" t="s">
        <v>769</v>
      </c>
      <c r="AH887" s="293"/>
      <c r="AI887" s="293" t="s">
        <v>127</v>
      </c>
      <c r="AJ887" s="294"/>
      <c r="AK887" s="27">
        <v>268904</v>
      </c>
      <c r="AL887" s="335">
        <f t="shared" si="59"/>
        <v>268904</v>
      </c>
    </row>
    <row r="888" spans="1:38" customFormat="1" ht="75" customHeight="1" x14ac:dyDescent="0.35">
      <c r="A888" s="30" t="s">
        <v>2186</v>
      </c>
      <c r="B888" s="32" t="s">
        <v>1072</v>
      </c>
      <c r="C888" s="30" t="s">
        <v>579</v>
      </c>
      <c r="D888" s="38" t="s">
        <v>40</v>
      </c>
      <c r="E888" s="30" t="s">
        <v>213</v>
      </c>
      <c r="F888" s="37" t="str">
        <f t="shared" si="57"/>
        <v>|||||||||||||||||||||||||||||||||||||||||||||</v>
      </c>
      <c r="G888" s="43">
        <v>136.53333333333333</v>
      </c>
      <c r="H888" s="35">
        <v>42356</v>
      </c>
      <c r="I888" s="23" t="s">
        <v>8</v>
      </c>
      <c r="J888" s="34">
        <v>46511</v>
      </c>
      <c r="K888" s="23" t="s">
        <v>7</v>
      </c>
      <c r="L888" s="34" t="s">
        <v>1</v>
      </c>
      <c r="M888" s="23" t="s">
        <v>1</v>
      </c>
      <c r="N888" s="23">
        <f t="shared" si="58"/>
        <v>0</v>
      </c>
      <c r="O888" s="33" t="s">
        <v>7</v>
      </c>
      <c r="P888" s="27"/>
      <c r="Q888" s="30" t="s">
        <v>2185</v>
      </c>
      <c r="R888" s="32" t="s">
        <v>2184</v>
      </c>
      <c r="S888" s="30" t="s">
        <v>2183</v>
      </c>
      <c r="T888" s="32" t="s">
        <v>753</v>
      </c>
      <c r="U888" s="30" t="s">
        <v>2182</v>
      </c>
      <c r="V888" s="32">
        <v>27</v>
      </c>
      <c r="W888" s="31" t="s">
        <v>1</v>
      </c>
      <c r="X888" s="30"/>
      <c r="Y888" s="29" t="s">
        <v>25</v>
      </c>
      <c r="Z888" s="28"/>
      <c r="AA888" s="26"/>
      <c r="AB888" s="25"/>
      <c r="AC888" s="25"/>
      <c r="AD888" s="25"/>
      <c r="AE888" s="25"/>
      <c r="AF888" s="24"/>
      <c r="AG888" s="264" t="s">
        <v>382</v>
      </c>
      <c r="AH888" s="293"/>
      <c r="AI888" s="293" t="s">
        <v>127</v>
      </c>
      <c r="AJ888" s="294"/>
      <c r="AK888" s="27">
        <v>269652</v>
      </c>
      <c r="AL888" s="335">
        <f t="shared" si="59"/>
        <v>269652</v>
      </c>
    </row>
    <row r="889" spans="1:38" customFormat="1" ht="75" customHeight="1" x14ac:dyDescent="0.35">
      <c r="A889" s="30" t="s">
        <v>2192</v>
      </c>
      <c r="B889" s="32" t="s">
        <v>2191</v>
      </c>
      <c r="C889" s="30" t="s">
        <v>2190</v>
      </c>
      <c r="D889" s="38" t="s">
        <v>19</v>
      </c>
      <c r="E889" s="30" t="s">
        <v>9</v>
      </c>
      <c r="F889" s="37" t="str">
        <f t="shared" si="57"/>
        <v>||||||||||||||||||||||||||</v>
      </c>
      <c r="G889" s="43">
        <v>80.899999999999991</v>
      </c>
      <c r="H889" s="35">
        <v>43483</v>
      </c>
      <c r="I889" s="23" t="s">
        <v>8</v>
      </c>
      <c r="J889" s="34">
        <v>45945</v>
      </c>
      <c r="K889" s="23" t="s">
        <v>7</v>
      </c>
      <c r="L889" s="34" t="s">
        <v>1</v>
      </c>
      <c r="M889" s="23" t="s">
        <v>1</v>
      </c>
      <c r="N889" s="23">
        <f t="shared" si="58"/>
        <v>0</v>
      </c>
      <c r="O889" s="33" t="s">
        <v>7</v>
      </c>
      <c r="P889" s="27"/>
      <c r="Q889" s="30" t="s">
        <v>2189</v>
      </c>
      <c r="R889" s="32" t="s">
        <v>2188</v>
      </c>
      <c r="S889" s="30" t="s">
        <v>2187</v>
      </c>
      <c r="T889" s="32" t="s">
        <v>59</v>
      </c>
      <c r="U889" s="30" t="s">
        <v>58</v>
      </c>
      <c r="V889" s="32">
        <v>1</v>
      </c>
      <c r="W889" s="31" t="s">
        <v>1</v>
      </c>
      <c r="X889" s="30"/>
      <c r="Y889" s="29" t="s">
        <v>25</v>
      </c>
      <c r="Z889" s="28"/>
      <c r="AA889" s="26"/>
      <c r="AB889" s="25"/>
      <c r="AC889" s="25" t="s">
        <v>25</v>
      </c>
      <c r="AD889" s="25"/>
      <c r="AE889" s="25"/>
      <c r="AF889" s="24"/>
      <c r="AG889" s="264"/>
      <c r="AH889" s="293" t="s">
        <v>23</v>
      </c>
      <c r="AI889" s="293"/>
      <c r="AJ889" s="294"/>
      <c r="AK889" s="27">
        <v>270220</v>
      </c>
      <c r="AL889" s="335">
        <f t="shared" si="59"/>
        <v>270220</v>
      </c>
    </row>
    <row r="890" spans="1:38" customFormat="1" ht="75" customHeight="1" x14ac:dyDescent="0.35">
      <c r="A890" s="30" t="s">
        <v>2199</v>
      </c>
      <c r="B890" s="32" t="s">
        <v>2198</v>
      </c>
      <c r="C890" s="30" t="s">
        <v>2197</v>
      </c>
      <c r="D890" s="38" t="s">
        <v>19</v>
      </c>
      <c r="E890" s="30" t="s">
        <v>213</v>
      </c>
      <c r="F890" s="37" t="str">
        <f t="shared" si="57"/>
        <v>||||||||||||||||||||||||||||||||||</v>
      </c>
      <c r="G890" s="43">
        <v>103.29999999999998</v>
      </c>
      <c r="H890" s="35">
        <v>42354</v>
      </c>
      <c r="I890" s="23" t="s">
        <v>8</v>
      </c>
      <c r="J890" s="34">
        <v>45498</v>
      </c>
      <c r="K890" s="23" t="s">
        <v>7</v>
      </c>
      <c r="L890" s="34" t="s">
        <v>1</v>
      </c>
      <c r="M890" s="23" t="s">
        <v>1</v>
      </c>
      <c r="N890" s="23">
        <f t="shared" si="58"/>
        <v>0</v>
      </c>
      <c r="O890" s="33" t="s">
        <v>7</v>
      </c>
      <c r="P890" s="27"/>
      <c r="Q890" s="30" t="s">
        <v>2196</v>
      </c>
      <c r="R890" s="32" t="s">
        <v>2195</v>
      </c>
      <c r="S890" s="30" t="s">
        <v>2194</v>
      </c>
      <c r="T890" s="32" t="s">
        <v>810</v>
      </c>
      <c r="U890" s="30" t="s">
        <v>2193</v>
      </c>
      <c r="V890" s="32">
        <v>22</v>
      </c>
      <c r="W890" s="31" t="s">
        <v>1</v>
      </c>
      <c r="X890" s="30"/>
      <c r="Y890" s="29"/>
      <c r="Z890" s="28"/>
      <c r="AA890" s="26"/>
      <c r="AB890" s="25"/>
      <c r="AC890" s="25"/>
      <c r="AD890" s="25"/>
      <c r="AE890" s="25"/>
      <c r="AF890" s="24"/>
      <c r="AG890" s="264"/>
      <c r="AH890" s="293"/>
      <c r="AI890" s="293" t="s">
        <v>127</v>
      </c>
      <c r="AJ890" s="294"/>
      <c r="AK890" s="27">
        <v>270271</v>
      </c>
      <c r="AL890" s="335">
        <f t="shared" si="59"/>
        <v>270271</v>
      </c>
    </row>
    <row r="891" spans="1:38" customFormat="1" ht="75" customHeight="1" x14ac:dyDescent="0.35">
      <c r="A891" s="30" t="s">
        <v>2205</v>
      </c>
      <c r="B891" s="32" t="s">
        <v>2204</v>
      </c>
      <c r="C891" s="30" t="s">
        <v>2203</v>
      </c>
      <c r="D891" s="38" t="s">
        <v>40</v>
      </c>
      <c r="E891" s="30" t="s">
        <v>69</v>
      </c>
      <c r="F891" s="37" t="str">
        <f t="shared" si="57"/>
        <v>||||||||||||||||||</v>
      </c>
      <c r="G891" s="43">
        <v>54.766666666666666</v>
      </c>
      <c r="H891" s="35">
        <v>42491</v>
      </c>
      <c r="I891" s="23" t="s">
        <v>8</v>
      </c>
      <c r="J891" s="34">
        <v>44159</v>
      </c>
      <c r="K891" s="23" t="s">
        <v>7</v>
      </c>
      <c r="L891" s="34">
        <v>45421</v>
      </c>
      <c r="M891" s="23" t="s">
        <v>8</v>
      </c>
      <c r="N891" s="23">
        <f t="shared" si="58"/>
        <v>0</v>
      </c>
      <c r="O891" s="33" t="s">
        <v>7</v>
      </c>
      <c r="P891" s="27"/>
      <c r="Q891" s="30" t="s">
        <v>2202</v>
      </c>
      <c r="R891" s="32" t="s">
        <v>2201</v>
      </c>
      <c r="S891" s="30" t="s">
        <v>2200</v>
      </c>
      <c r="T891" s="32" t="s">
        <v>59</v>
      </c>
      <c r="U891" s="30" t="s">
        <v>58</v>
      </c>
      <c r="V891" s="32">
        <v>1</v>
      </c>
      <c r="W891" s="31" t="s">
        <v>133</v>
      </c>
      <c r="X891" s="40" t="s">
        <v>132</v>
      </c>
      <c r="Y891" s="29"/>
      <c r="Z891" s="28"/>
      <c r="AA891" s="26"/>
      <c r="AB891" s="25"/>
      <c r="AC891" s="25"/>
      <c r="AD891" s="25"/>
      <c r="AE891" s="25"/>
      <c r="AF891" s="24"/>
      <c r="AG891" s="264"/>
      <c r="AH891" s="293"/>
      <c r="AI891" s="293"/>
      <c r="AJ891" s="294" t="s">
        <v>35</v>
      </c>
      <c r="AK891" s="27">
        <v>270564</v>
      </c>
      <c r="AL891" s="335">
        <f t="shared" si="59"/>
        <v>270564</v>
      </c>
    </row>
    <row r="892" spans="1:38" customFormat="1" ht="75" customHeight="1" x14ac:dyDescent="0.35">
      <c r="A892" s="30" t="s">
        <v>2210</v>
      </c>
      <c r="B892" s="32" t="s">
        <v>1072</v>
      </c>
      <c r="C892" s="30" t="s">
        <v>2209</v>
      </c>
      <c r="D892" s="38" t="s">
        <v>40</v>
      </c>
      <c r="E892" s="30" t="s">
        <v>69</v>
      </c>
      <c r="F892" s="37" t="str">
        <f t="shared" si="57"/>
        <v>|||||||||||||</v>
      </c>
      <c r="G892" s="43">
        <v>39.900000000000006</v>
      </c>
      <c r="H892" s="35">
        <v>42450</v>
      </c>
      <c r="I892" s="23" t="s">
        <v>8</v>
      </c>
      <c r="J892" s="34">
        <v>43664</v>
      </c>
      <c r="K892" s="23" t="s">
        <v>8</v>
      </c>
      <c r="L892" s="34">
        <v>44046</v>
      </c>
      <c r="M892" s="23" t="s">
        <v>8</v>
      </c>
      <c r="N892" s="23">
        <f t="shared" si="58"/>
        <v>1</v>
      </c>
      <c r="O892" s="33" t="s">
        <v>8</v>
      </c>
      <c r="P892" s="27"/>
      <c r="Q892" s="30" t="s">
        <v>2208</v>
      </c>
      <c r="R892" s="32" t="s">
        <v>2207</v>
      </c>
      <c r="S892" s="30" t="s">
        <v>2206</v>
      </c>
      <c r="T892" s="32" t="s">
        <v>59</v>
      </c>
      <c r="U892" s="30" t="s">
        <v>995</v>
      </c>
      <c r="V892" s="32">
        <v>1</v>
      </c>
      <c r="W892" s="31" t="s">
        <v>133</v>
      </c>
      <c r="X892" s="40" t="s">
        <v>132</v>
      </c>
      <c r="Y892" s="29" t="s">
        <v>25</v>
      </c>
      <c r="Z892" s="28"/>
      <c r="AA892" s="26"/>
      <c r="AB892" s="25"/>
      <c r="AC892" s="25"/>
      <c r="AD892" s="25"/>
      <c r="AE892" s="25"/>
      <c r="AF892" s="24"/>
      <c r="AG892" s="264"/>
      <c r="AH892" s="293"/>
      <c r="AI892" s="293"/>
      <c r="AJ892" s="294" t="s">
        <v>35</v>
      </c>
      <c r="AK892" s="27">
        <v>270747</v>
      </c>
      <c r="AL892" s="335">
        <f t="shared" si="59"/>
        <v>270747</v>
      </c>
    </row>
    <row r="893" spans="1:38" customFormat="1" ht="75" customHeight="1" x14ac:dyDescent="0.35">
      <c r="A893" s="30" t="s">
        <v>2215</v>
      </c>
      <c r="B893" s="32" t="s">
        <v>2138</v>
      </c>
      <c r="C893" s="30" t="s">
        <v>1524</v>
      </c>
      <c r="D893" s="38" t="s">
        <v>19</v>
      </c>
      <c r="E893" s="30" t="s">
        <v>69</v>
      </c>
      <c r="F893" s="37" t="str">
        <f t="shared" si="57"/>
        <v>|||||||||||||||||||||||||||</v>
      </c>
      <c r="G893" s="43">
        <v>82.166666666666671</v>
      </c>
      <c r="H893" s="35">
        <v>42493</v>
      </c>
      <c r="I893" s="23" t="s">
        <v>8</v>
      </c>
      <c r="J893" s="34">
        <v>44993</v>
      </c>
      <c r="K893" s="23" t="s">
        <v>8</v>
      </c>
      <c r="L893" s="34" t="s">
        <v>1</v>
      </c>
      <c r="M893" s="23" t="s">
        <v>1</v>
      </c>
      <c r="N893" s="23">
        <f t="shared" si="58"/>
        <v>1</v>
      </c>
      <c r="O893" s="33" t="s">
        <v>8</v>
      </c>
      <c r="P893" s="27"/>
      <c r="Q893" s="30" t="s">
        <v>2214</v>
      </c>
      <c r="R893" s="32" t="s">
        <v>2213</v>
      </c>
      <c r="S893" s="30" t="s">
        <v>2212</v>
      </c>
      <c r="T893" s="32" t="s">
        <v>151</v>
      </c>
      <c r="U893" s="30" t="s">
        <v>2211</v>
      </c>
      <c r="V893" s="32">
        <v>11</v>
      </c>
      <c r="W893" s="31" t="s">
        <v>117</v>
      </c>
      <c r="X893" s="30"/>
      <c r="Y893" s="29"/>
      <c r="Z893" s="28"/>
      <c r="AA893" s="26"/>
      <c r="AB893" s="25"/>
      <c r="AC893" s="25"/>
      <c r="AD893" s="25"/>
      <c r="AE893" s="25"/>
      <c r="AF893" s="24"/>
      <c r="AG893" s="264" t="s">
        <v>382</v>
      </c>
      <c r="AH893" s="293"/>
      <c r="AI893" s="293" t="s">
        <v>127</v>
      </c>
      <c r="AJ893" s="294"/>
      <c r="AK893" s="27">
        <v>271136</v>
      </c>
      <c r="AL893" s="335">
        <f t="shared" si="59"/>
        <v>271136</v>
      </c>
    </row>
    <row r="894" spans="1:38" customFormat="1" ht="75" customHeight="1" x14ac:dyDescent="0.35">
      <c r="A894" s="30" t="s">
        <v>2220</v>
      </c>
      <c r="B894" s="32" t="s">
        <v>2219</v>
      </c>
      <c r="C894" s="30" t="s">
        <v>2218</v>
      </c>
      <c r="D894" s="38" t="s">
        <v>40</v>
      </c>
      <c r="E894" s="30" t="s">
        <v>69</v>
      </c>
      <c r="F894" s="37" t="str">
        <f t="shared" si="57"/>
        <v>|||||||||||||||||||||||||||||||</v>
      </c>
      <c r="G894" s="43">
        <v>94.466666666666669</v>
      </c>
      <c r="H894" s="35">
        <v>42370</v>
      </c>
      <c r="I894" s="23" t="s">
        <v>8</v>
      </c>
      <c r="J894" s="34" t="s">
        <v>1</v>
      </c>
      <c r="K894" s="23" t="s">
        <v>1</v>
      </c>
      <c r="L894" s="34">
        <v>45245</v>
      </c>
      <c r="M894" s="23" t="s">
        <v>8</v>
      </c>
      <c r="N894" s="23">
        <f t="shared" si="58"/>
        <v>1</v>
      </c>
      <c r="O894" s="33" t="s">
        <v>8</v>
      </c>
      <c r="P894" s="27"/>
      <c r="Q894" s="30" t="s">
        <v>1035</v>
      </c>
      <c r="R894" s="32" t="s">
        <v>2217</v>
      </c>
      <c r="S894" s="30" t="s">
        <v>2216</v>
      </c>
      <c r="T894" s="32" t="s">
        <v>59</v>
      </c>
      <c r="U894" s="30" t="s">
        <v>58</v>
      </c>
      <c r="V894" s="32">
        <v>1</v>
      </c>
      <c r="W894" s="31" t="s">
        <v>2006</v>
      </c>
      <c r="X894" s="30"/>
      <c r="Y894" s="29"/>
      <c r="Z894" s="28"/>
      <c r="AA894" s="26"/>
      <c r="AB894" s="25"/>
      <c r="AC894" s="25"/>
      <c r="AD894" s="25"/>
      <c r="AE894" s="25"/>
      <c r="AF894" s="24"/>
      <c r="AG894" s="264"/>
      <c r="AH894" s="293"/>
      <c r="AI894" s="293"/>
      <c r="AJ894" s="294"/>
      <c r="AK894" s="27">
        <v>271626</v>
      </c>
      <c r="AL894" s="335">
        <f t="shared" si="59"/>
        <v>271626</v>
      </c>
    </row>
    <row r="895" spans="1:38" customFormat="1" ht="75" customHeight="1" x14ac:dyDescent="0.35">
      <c r="A895" s="30" t="s">
        <v>2226</v>
      </c>
      <c r="B895" s="32" t="s">
        <v>2225</v>
      </c>
      <c r="C895" s="30" t="s">
        <v>2224</v>
      </c>
      <c r="D895" s="38" t="s">
        <v>40</v>
      </c>
      <c r="E895" s="30" t="s">
        <v>9</v>
      </c>
      <c r="F895" s="37" t="str">
        <f t="shared" si="57"/>
        <v>|||||||||||||||||||||||||||||||||||</v>
      </c>
      <c r="G895" s="43">
        <v>105.56666666666666</v>
      </c>
      <c r="H895" s="35">
        <v>42443</v>
      </c>
      <c r="I895" s="23" t="s">
        <v>8</v>
      </c>
      <c r="J895" s="34">
        <v>45657</v>
      </c>
      <c r="K895" s="23" t="s">
        <v>7</v>
      </c>
      <c r="L895" s="34" t="s">
        <v>1</v>
      </c>
      <c r="M895" s="23" t="s">
        <v>1</v>
      </c>
      <c r="N895" s="23">
        <f t="shared" si="58"/>
        <v>0</v>
      </c>
      <c r="O895" s="33" t="s">
        <v>7</v>
      </c>
      <c r="P895" s="27"/>
      <c r="Q895" s="30" t="s">
        <v>2223</v>
      </c>
      <c r="R895" s="32" t="s">
        <v>2222</v>
      </c>
      <c r="S895" s="30" t="s">
        <v>2221</v>
      </c>
      <c r="T895" s="32" t="s">
        <v>59</v>
      </c>
      <c r="U895" s="30" t="s">
        <v>58</v>
      </c>
      <c r="V895" s="32">
        <v>1</v>
      </c>
      <c r="W895" s="31" t="s">
        <v>1</v>
      </c>
      <c r="X895" s="30"/>
      <c r="Y895" s="29" t="s">
        <v>25</v>
      </c>
      <c r="Z895" s="28"/>
      <c r="AA895" s="26"/>
      <c r="AB895" s="25"/>
      <c r="AC895" s="25" t="s">
        <v>25</v>
      </c>
      <c r="AD895" s="25"/>
      <c r="AE895" s="25" t="s">
        <v>0</v>
      </c>
      <c r="AF895" s="24"/>
      <c r="AG895" s="264" t="s">
        <v>382</v>
      </c>
      <c r="AH895" s="293"/>
      <c r="AI895" s="293"/>
      <c r="AJ895" s="294"/>
      <c r="AK895" s="27">
        <v>273941</v>
      </c>
      <c r="AL895" s="335">
        <f t="shared" si="59"/>
        <v>273941</v>
      </c>
    </row>
    <row r="896" spans="1:38" customFormat="1" ht="75" customHeight="1" x14ac:dyDescent="0.35">
      <c r="A896" s="30" t="s">
        <v>2232</v>
      </c>
      <c r="B896" s="32" t="s">
        <v>2231</v>
      </c>
      <c r="C896" s="30" t="s">
        <v>2230</v>
      </c>
      <c r="D896" s="38" t="s">
        <v>40</v>
      </c>
      <c r="E896" s="30" t="s">
        <v>69</v>
      </c>
      <c r="F896" s="37" t="str">
        <f t="shared" si="57"/>
        <v>|||||||||||||||||||||</v>
      </c>
      <c r="G896" s="43">
        <v>63.366666666666674</v>
      </c>
      <c r="H896" s="35">
        <v>42552</v>
      </c>
      <c r="I896" s="23" t="s">
        <v>8</v>
      </c>
      <c r="J896" s="34">
        <v>44481</v>
      </c>
      <c r="K896" s="23" t="s">
        <v>8</v>
      </c>
      <c r="L896" s="34" t="s">
        <v>1</v>
      </c>
      <c r="M896" s="23" t="s">
        <v>1</v>
      </c>
      <c r="N896" s="23">
        <f t="shared" si="58"/>
        <v>1</v>
      </c>
      <c r="O896" s="33" t="s">
        <v>8</v>
      </c>
      <c r="P896" s="27"/>
      <c r="Q896" s="30" t="s">
        <v>2229</v>
      </c>
      <c r="R896" s="32" t="s">
        <v>2228</v>
      </c>
      <c r="S896" s="30" t="s">
        <v>1245</v>
      </c>
      <c r="T896" s="32" t="s">
        <v>16</v>
      </c>
      <c r="U896" s="30" t="s">
        <v>2227</v>
      </c>
      <c r="V896" s="32">
        <v>3</v>
      </c>
      <c r="W896" s="31" t="s">
        <v>117</v>
      </c>
      <c r="X896" s="30"/>
      <c r="Y896" s="29"/>
      <c r="Z896" s="28"/>
      <c r="AA896" s="26"/>
      <c r="AB896" s="25"/>
      <c r="AC896" s="25"/>
      <c r="AD896" s="25"/>
      <c r="AE896" s="25"/>
      <c r="AF896" s="24"/>
      <c r="AG896" s="264"/>
      <c r="AH896" s="293"/>
      <c r="AI896" s="293"/>
      <c r="AJ896" s="294"/>
      <c r="AK896" s="27">
        <v>274258</v>
      </c>
      <c r="AL896" s="335">
        <f t="shared" si="59"/>
        <v>274258</v>
      </c>
    </row>
    <row r="897" spans="1:38" customFormat="1" ht="75" customHeight="1" x14ac:dyDescent="0.35">
      <c r="A897" s="30" t="s">
        <v>2238</v>
      </c>
      <c r="B897" s="32" t="s">
        <v>2237</v>
      </c>
      <c r="C897" s="30" t="s">
        <v>2236</v>
      </c>
      <c r="D897" s="38" t="s">
        <v>19</v>
      </c>
      <c r="E897" s="30" t="s">
        <v>69</v>
      </c>
      <c r="F897" s="37" t="str">
        <f t="shared" si="57"/>
        <v>||||||||||||||||||||||||||||||</v>
      </c>
      <c r="G897" s="43">
        <v>92.899999999999991</v>
      </c>
      <c r="H897" s="35">
        <v>42461</v>
      </c>
      <c r="I897" s="23" t="s">
        <v>8</v>
      </c>
      <c r="J897" s="34">
        <v>45288</v>
      </c>
      <c r="K897" s="23" t="s">
        <v>8</v>
      </c>
      <c r="L897" s="34" t="s">
        <v>1</v>
      </c>
      <c r="M897" s="23" t="s">
        <v>1</v>
      </c>
      <c r="N897" s="23">
        <f t="shared" si="58"/>
        <v>1</v>
      </c>
      <c r="O897" s="33" t="s">
        <v>8</v>
      </c>
      <c r="P897" s="27"/>
      <c r="Q897" s="30" t="s">
        <v>983</v>
      </c>
      <c r="R897" s="32" t="s">
        <v>2235</v>
      </c>
      <c r="S897" s="30" t="s">
        <v>2234</v>
      </c>
      <c r="T897" s="32" t="s">
        <v>45</v>
      </c>
      <c r="U897" s="30" t="s">
        <v>2233</v>
      </c>
      <c r="V897" s="32">
        <v>9</v>
      </c>
      <c r="W897" s="31" t="s">
        <v>117</v>
      </c>
      <c r="X897" s="30"/>
      <c r="Y897" s="29"/>
      <c r="Z897" s="28"/>
      <c r="AA897" s="26"/>
      <c r="AB897" s="25"/>
      <c r="AC897" s="25"/>
      <c r="AD897" s="25"/>
      <c r="AE897" s="25"/>
      <c r="AF897" s="24"/>
      <c r="AG897" s="264"/>
      <c r="AH897" s="293" t="s">
        <v>23</v>
      </c>
      <c r="AI897" s="293" t="s">
        <v>127</v>
      </c>
      <c r="AJ897" s="294"/>
      <c r="AK897" s="27">
        <v>275508</v>
      </c>
      <c r="AL897" s="335">
        <f t="shared" si="59"/>
        <v>275508</v>
      </c>
    </row>
    <row r="898" spans="1:38" customFormat="1" ht="75" customHeight="1" x14ac:dyDescent="0.35">
      <c r="A898" s="30" t="s">
        <v>2244</v>
      </c>
      <c r="B898" s="32" t="s">
        <v>1036</v>
      </c>
      <c r="C898" s="30" t="s">
        <v>2243</v>
      </c>
      <c r="D898" s="38" t="s">
        <v>19</v>
      </c>
      <c r="E898" s="30" t="s">
        <v>9</v>
      </c>
      <c r="F898" s="37" t="str">
        <f t="shared" si="57"/>
        <v>|||||||||||||||||||||||||||||||</v>
      </c>
      <c r="G898" s="43">
        <v>93.86666666666666</v>
      </c>
      <c r="H898" s="35">
        <v>42857</v>
      </c>
      <c r="I898" s="23" t="s">
        <v>8</v>
      </c>
      <c r="J898" s="34">
        <v>45716</v>
      </c>
      <c r="K898" s="23" t="s">
        <v>7</v>
      </c>
      <c r="L898" s="34" t="s">
        <v>1</v>
      </c>
      <c r="M898" s="23" t="s">
        <v>1</v>
      </c>
      <c r="N898" s="23">
        <f t="shared" si="58"/>
        <v>0</v>
      </c>
      <c r="O898" s="33" t="s">
        <v>7</v>
      </c>
      <c r="P898" s="27"/>
      <c r="Q898" s="30" t="s">
        <v>2242</v>
      </c>
      <c r="R898" s="32" t="s">
        <v>2241</v>
      </c>
      <c r="S898" s="30" t="s">
        <v>2240</v>
      </c>
      <c r="T898" s="32" t="s">
        <v>810</v>
      </c>
      <c r="U898" s="30" t="s">
        <v>2239</v>
      </c>
      <c r="V898" s="32">
        <v>18</v>
      </c>
      <c r="W898" s="31" t="s">
        <v>1</v>
      </c>
      <c r="X898" s="30"/>
      <c r="Y898" s="29"/>
      <c r="Z898" s="28"/>
      <c r="AA898" s="26"/>
      <c r="AB898" s="25"/>
      <c r="AC898" s="25"/>
      <c r="AD898" s="25"/>
      <c r="AE898" s="25"/>
      <c r="AF898" s="24"/>
      <c r="AG898" s="264" t="s">
        <v>382</v>
      </c>
      <c r="AH898" s="293" t="s">
        <v>23</v>
      </c>
      <c r="AI898" s="293" t="s">
        <v>127</v>
      </c>
      <c r="AJ898" s="294"/>
      <c r="AK898" s="27">
        <v>276316</v>
      </c>
      <c r="AL898" s="335">
        <f t="shared" si="59"/>
        <v>276316</v>
      </c>
    </row>
    <row r="899" spans="1:38" customFormat="1" ht="75" customHeight="1" x14ac:dyDescent="0.35">
      <c r="A899" s="30" t="s">
        <v>2251</v>
      </c>
      <c r="B899" s="32" t="s">
        <v>2250</v>
      </c>
      <c r="C899" s="30" t="s">
        <v>2249</v>
      </c>
      <c r="D899" s="38" t="s">
        <v>19</v>
      </c>
      <c r="E899" s="30" t="s">
        <v>213</v>
      </c>
      <c r="F899" s="37" t="str">
        <f t="shared" si="57"/>
        <v>|||||||||||||||||||||||</v>
      </c>
      <c r="G899" s="43">
        <v>69.900000000000006</v>
      </c>
      <c r="H899" s="35">
        <v>43469</v>
      </c>
      <c r="I899" s="23" t="s">
        <v>8</v>
      </c>
      <c r="J899" s="34">
        <v>45597</v>
      </c>
      <c r="K899" s="23" t="s">
        <v>7</v>
      </c>
      <c r="L899" s="34" t="s">
        <v>1</v>
      </c>
      <c r="M899" s="23" t="s">
        <v>1</v>
      </c>
      <c r="N899" s="23">
        <f t="shared" si="58"/>
        <v>0</v>
      </c>
      <c r="O899" s="33" t="s">
        <v>7</v>
      </c>
      <c r="P899" s="27"/>
      <c r="Q899" s="30" t="s">
        <v>2248</v>
      </c>
      <c r="R899" s="32" t="s">
        <v>2247</v>
      </c>
      <c r="S899" s="30" t="s">
        <v>2246</v>
      </c>
      <c r="T899" s="32" t="s">
        <v>1324</v>
      </c>
      <c r="U899" s="30" t="s">
        <v>2245</v>
      </c>
      <c r="V899" s="32">
        <v>14</v>
      </c>
      <c r="W899" s="31" t="s">
        <v>1</v>
      </c>
      <c r="X899" s="30"/>
      <c r="Y899" s="29"/>
      <c r="Z899" s="28"/>
      <c r="AA899" s="26"/>
      <c r="AB899" s="25"/>
      <c r="AC899" s="25"/>
      <c r="AD899" s="25"/>
      <c r="AE899" s="25"/>
      <c r="AF899" s="24"/>
      <c r="AG899" s="264"/>
      <c r="AH899" s="293" t="s">
        <v>23</v>
      </c>
      <c r="AI899" s="293"/>
      <c r="AJ899" s="294"/>
      <c r="AK899" s="27">
        <v>276961</v>
      </c>
      <c r="AL899" s="335">
        <f t="shared" si="59"/>
        <v>276961</v>
      </c>
    </row>
    <row r="900" spans="1:38" customFormat="1" ht="75" customHeight="1" x14ac:dyDescent="0.35">
      <c r="A900" s="30" t="s">
        <v>2258</v>
      </c>
      <c r="B900" s="32" t="s">
        <v>2257</v>
      </c>
      <c r="C900" s="30" t="s">
        <v>2256</v>
      </c>
      <c r="D900" s="38" t="s">
        <v>40</v>
      </c>
      <c r="E900" s="30" t="s">
        <v>9</v>
      </c>
      <c r="F900" s="37" t="str">
        <f t="shared" si="57"/>
        <v>||||||||||||||||||||||||||||||||||||||||||||</v>
      </c>
      <c r="G900" s="43">
        <v>133</v>
      </c>
      <c r="H900" s="35">
        <v>42583</v>
      </c>
      <c r="I900" s="23" t="s">
        <v>8</v>
      </c>
      <c r="J900" s="34">
        <v>46631</v>
      </c>
      <c r="K900" s="23" t="s">
        <v>7</v>
      </c>
      <c r="L900" s="34" t="s">
        <v>1</v>
      </c>
      <c r="M900" s="23" t="s">
        <v>1</v>
      </c>
      <c r="N900" s="23">
        <f t="shared" si="58"/>
        <v>0</v>
      </c>
      <c r="O900" s="33" t="s">
        <v>7</v>
      </c>
      <c r="P900" s="27"/>
      <c r="Q900" s="30" t="s">
        <v>2255</v>
      </c>
      <c r="R900" s="32" t="s">
        <v>2254</v>
      </c>
      <c r="S900" s="30" t="s">
        <v>2253</v>
      </c>
      <c r="T900" s="32" t="s">
        <v>96</v>
      </c>
      <c r="U900" s="30" t="s">
        <v>2252</v>
      </c>
      <c r="V900" s="32">
        <v>1</v>
      </c>
      <c r="W900" s="31" t="s">
        <v>1</v>
      </c>
      <c r="X900" s="30"/>
      <c r="Y900" s="29" t="s">
        <v>25</v>
      </c>
      <c r="Z900" s="28"/>
      <c r="AA900" s="26"/>
      <c r="AB900" s="25"/>
      <c r="AC900" s="25"/>
      <c r="AD900" s="25"/>
      <c r="AE900" s="25"/>
      <c r="AF900" s="24"/>
      <c r="AG900" s="264" t="s">
        <v>382</v>
      </c>
      <c r="AH900" s="293"/>
      <c r="AI900" s="293"/>
      <c r="AJ900" s="294"/>
      <c r="AK900" s="27">
        <v>277701</v>
      </c>
      <c r="AL900" s="335">
        <f t="shared" si="59"/>
        <v>277701</v>
      </c>
    </row>
    <row r="901" spans="1:38" customFormat="1" ht="75" customHeight="1" x14ac:dyDescent="0.35">
      <c r="A901" s="30" t="s">
        <v>2264</v>
      </c>
      <c r="B901" s="32" t="s">
        <v>2263</v>
      </c>
      <c r="C901" s="30" t="s">
        <v>2262</v>
      </c>
      <c r="D901" s="38" t="s">
        <v>468</v>
      </c>
      <c r="E901" s="30" t="s">
        <v>69</v>
      </c>
      <c r="F901" s="37" t="str">
        <f t="shared" si="57"/>
        <v>|||||||||||||||</v>
      </c>
      <c r="G901" s="43">
        <v>46.966666666666669</v>
      </c>
      <c r="H901" s="35">
        <v>42642</v>
      </c>
      <c r="I901" s="23" t="s">
        <v>8</v>
      </c>
      <c r="J901" s="34">
        <v>44071</v>
      </c>
      <c r="K901" s="23" t="s">
        <v>8</v>
      </c>
      <c r="L901" s="34">
        <v>44145</v>
      </c>
      <c r="M901" s="23" t="s">
        <v>8</v>
      </c>
      <c r="N901" s="23">
        <f t="shared" si="58"/>
        <v>1</v>
      </c>
      <c r="O901" s="33" t="s">
        <v>8</v>
      </c>
      <c r="P901" s="27"/>
      <c r="Q901" s="30" t="s">
        <v>2261</v>
      </c>
      <c r="R901" s="32" t="s">
        <v>2260</v>
      </c>
      <c r="S901" s="30" t="s">
        <v>1033</v>
      </c>
      <c r="T901" s="32" t="s">
        <v>810</v>
      </c>
      <c r="U901" s="30" t="s">
        <v>2259</v>
      </c>
      <c r="V901" s="32">
        <v>20</v>
      </c>
      <c r="W901" s="31" t="s">
        <v>133</v>
      </c>
      <c r="X901" s="40" t="s">
        <v>132</v>
      </c>
      <c r="Y901" s="29" t="s">
        <v>25</v>
      </c>
      <c r="Z901" s="28"/>
      <c r="AA901" s="26"/>
      <c r="AB901" s="25"/>
      <c r="AC901" s="25"/>
      <c r="AD901" s="25"/>
      <c r="AE901" s="25" t="s">
        <v>0</v>
      </c>
      <c r="AF901" s="24"/>
      <c r="AG901" s="264"/>
      <c r="AH901" s="293"/>
      <c r="AI901" s="293" t="s">
        <v>127</v>
      </c>
      <c r="AJ901" s="294"/>
      <c r="AK901" s="27">
        <v>281183</v>
      </c>
      <c r="AL901" s="335">
        <f t="shared" si="59"/>
        <v>281183</v>
      </c>
    </row>
    <row r="902" spans="1:38" customFormat="1" ht="75" customHeight="1" x14ac:dyDescent="0.35">
      <c r="A902" s="30" t="s">
        <v>2268</v>
      </c>
      <c r="B902" s="32" t="s">
        <v>2267</v>
      </c>
      <c r="C902" s="30" t="s">
        <v>1052</v>
      </c>
      <c r="D902" s="38" t="s">
        <v>10</v>
      </c>
      <c r="E902" s="30" t="s">
        <v>9</v>
      </c>
      <c r="F902" s="37" t="str">
        <f t="shared" si="57"/>
        <v>||||||||||||||||||||||||||||||||</v>
      </c>
      <c r="G902" s="43">
        <v>97.5</v>
      </c>
      <c r="H902" s="35">
        <v>42962</v>
      </c>
      <c r="I902" s="23" t="s">
        <v>8</v>
      </c>
      <c r="J902" s="34">
        <v>45930</v>
      </c>
      <c r="K902" s="23" t="s">
        <v>7</v>
      </c>
      <c r="L902" s="34" t="s">
        <v>1</v>
      </c>
      <c r="M902" s="23" t="s">
        <v>1</v>
      </c>
      <c r="N902" s="23">
        <f t="shared" si="58"/>
        <v>0</v>
      </c>
      <c r="O902" s="33" t="s">
        <v>7</v>
      </c>
      <c r="P902" s="27"/>
      <c r="Q902" s="30" t="s">
        <v>2266</v>
      </c>
      <c r="R902" s="32" t="s">
        <v>2265</v>
      </c>
      <c r="S902" s="30" t="s">
        <v>388</v>
      </c>
      <c r="T902" s="32" t="s">
        <v>96</v>
      </c>
      <c r="U902" s="30" t="s">
        <v>1340</v>
      </c>
      <c r="V902" s="32">
        <v>1</v>
      </c>
      <c r="W902" s="31" t="s">
        <v>1</v>
      </c>
      <c r="X902" s="30"/>
      <c r="Y902" s="29" t="s">
        <v>25</v>
      </c>
      <c r="Z902" s="28" t="s">
        <v>139</v>
      </c>
      <c r="AA902" s="26"/>
      <c r="AB902" s="25"/>
      <c r="AC902" s="25" t="s">
        <v>25</v>
      </c>
      <c r="AD902" s="25"/>
      <c r="AE902" s="25"/>
      <c r="AF902" s="24"/>
      <c r="AG902" s="264" t="s">
        <v>769</v>
      </c>
      <c r="AH902" s="293"/>
      <c r="AI902" s="293"/>
      <c r="AJ902" s="294" t="s">
        <v>35</v>
      </c>
      <c r="AK902" s="27">
        <v>282287</v>
      </c>
      <c r="AL902" s="335">
        <f t="shared" si="59"/>
        <v>282287</v>
      </c>
    </row>
    <row r="903" spans="1:38" customFormat="1" ht="75" customHeight="1" x14ac:dyDescent="0.35">
      <c r="A903" s="30" t="s">
        <v>2274</v>
      </c>
      <c r="B903" s="32" t="s">
        <v>2273</v>
      </c>
      <c r="C903" s="30" t="s">
        <v>2019</v>
      </c>
      <c r="D903" s="38" t="s">
        <v>468</v>
      </c>
      <c r="E903" s="30" t="s">
        <v>69</v>
      </c>
      <c r="F903" s="37" t="str">
        <f t="shared" si="57"/>
        <v>||||||||||||||</v>
      </c>
      <c r="G903" s="43">
        <v>43.5</v>
      </c>
      <c r="H903" s="35">
        <v>42655</v>
      </c>
      <c r="I903" s="23" t="s">
        <v>8</v>
      </c>
      <c r="J903" s="34">
        <v>43978</v>
      </c>
      <c r="K903" s="23" t="s">
        <v>8</v>
      </c>
      <c r="L903" s="34">
        <v>44054</v>
      </c>
      <c r="M903" s="23" t="s">
        <v>8</v>
      </c>
      <c r="N903" s="23">
        <f t="shared" si="58"/>
        <v>1</v>
      </c>
      <c r="O903" s="33" t="s">
        <v>8</v>
      </c>
      <c r="P903" s="27"/>
      <c r="Q903" s="30" t="s">
        <v>2272</v>
      </c>
      <c r="R903" s="32" t="s">
        <v>2271</v>
      </c>
      <c r="S903" s="30" t="s">
        <v>2270</v>
      </c>
      <c r="T903" s="32" t="s">
        <v>753</v>
      </c>
      <c r="U903" s="30" t="s">
        <v>2269</v>
      </c>
      <c r="V903" s="32">
        <v>29</v>
      </c>
      <c r="W903" s="31" t="s">
        <v>133</v>
      </c>
      <c r="X903" s="40" t="s">
        <v>132</v>
      </c>
      <c r="Y903" s="29" t="s">
        <v>25</v>
      </c>
      <c r="Z903" s="28"/>
      <c r="AA903" s="26" t="s">
        <v>164</v>
      </c>
      <c r="AB903" s="25"/>
      <c r="AC903" s="25" t="s">
        <v>25</v>
      </c>
      <c r="AD903" s="25"/>
      <c r="AE903" s="25"/>
      <c r="AF903" s="24"/>
      <c r="AG903" s="264"/>
      <c r="AH903" s="293"/>
      <c r="AI903" s="293" t="s">
        <v>127</v>
      </c>
      <c r="AJ903" s="294"/>
      <c r="AK903" s="27">
        <v>284799</v>
      </c>
      <c r="AL903" s="335">
        <f t="shared" si="59"/>
        <v>284799</v>
      </c>
    </row>
    <row r="904" spans="1:38" customFormat="1" ht="75" customHeight="1" x14ac:dyDescent="0.35">
      <c r="A904" s="30" t="s">
        <v>2282</v>
      </c>
      <c r="B904" s="32" t="s">
        <v>2281</v>
      </c>
      <c r="C904" s="30" t="s">
        <v>2280</v>
      </c>
      <c r="D904" s="38" t="s">
        <v>19</v>
      </c>
      <c r="E904" s="30" t="s">
        <v>69</v>
      </c>
      <c r="F904" s="37" t="str">
        <f t="shared" si="57"/>
        <v>||||||||||</v>
      </c>
      <c r="G904" s="43">
        <v>31.333333333333336</v>
      </c>
      <c r="H904" s="35">
        <v>42695</v>
      </c>
      <c r="I904" s="23" t="s">
        <v>8</v>
      </c>
      <c r="J904" s="34">
        <v>43647</v>
      </c>
      <c r="K904" s="23" t="s">
        <v>8</v>
      </c>
      <c r="L904" s="34">
        <v>43964</v>
      </c>
      <c r="M904" s="23" t="s">
        <v>8</v>
      </c>
      <c r="N904" s="23">
        <f t="shared" si="58"/>
        <v>1</v>
      </c>
      <c r="O904" s="33" t="s">
        <v>8</v>
      </c>
      <c r="P904" s="27"/>
      <c r="Q904" s="30" t="s">
        <v>2279</v>
      </c>
      <c r="R904" s="32" t="s">
        <v>2278</v>
      </c>
      <c r="S904" s="30" t="s">
        <v>2277</v>
      </c>
      <c r="T904" s="32" t="s">
        <v>2276</v>
      </c>
      <c r="U904" s="30" t="s">
        <v>2275</v>
      </c>
      <c r="V904" s="32">
        <v>21</v>
      </c>
      <c r="W904" s="31" t="s">
        <v>133</v>
      </c>
      <c r="X904" s="40" t="s">
        <v>132</v>
      </c>
      <c r="Y904" s="29" t="s">
        <v>25</v>
      </c>
      <c r="Z904" s="28"/>
      <c r="AA904" s="26"/>
      <c r="AB904" s="25"/>
      <c r="AC904" s="25"/>
      <c r="AD904" s="25"/>
      <c r="AE904" s="25"/>
      <c r="AF904" s="24"/>
      <c r="AG904" s="264"/>
      <c r="AH904" s="293" t="s">
        <v>23</v>
      </c>
      <c r="AI904" s="293"/>
      <c r="AJ904" s="294"/>
      <c r="AK904" s="27">
        <v>286924</v>
      </c>
      <c r="AL904" s="335">
        <f t="shared" si="59"/>
        <v>286924</v>
      </c>
    </row>
    <row r="905" spans="1:38" customFormat="1" ht="75" customHeight="1" x14ac:dyDescent="0.35">
      <c r="A905" s="30" t="s">
        <v>2288</v>
      </c>
      <c r="B905" s="32" t="s">
        <v>2287</v>
      </c>
      <c r="C905" s="30" t="s">
        <v>2286</v>
      </c>
      <c r="D905" s="38" t="s">
        <v>40</v>
      </c>
      <c r="E905" s="30" t="s">
        <v>69</v>
      </c>
      <c r="F905" s="37" t="str">
        <f t="shared" si="57"/>
        <v>||||||||||||||||</v>
      </c>
      <c r="G905" s="43">
        <v>49.466666666666661</v>
      </c>
      <c r="H905" s="35">
        <v>42641</v>
      </c>
      <c r="I905" s="23" t="s">
        <v>8</v>
      </c>
      <c r="J905" s="34">
        <v>44147</v>
      </c>
      <c r="K905" s="23" t="s">
        <v>8</v>
      </c>
      <c r="L905" s="34">
        <v>44335</v>
      </c>
      <c r="M905" s="23" t="s">
        <v>8</v>
      </c>
      <c r="N905" s="23">
        <f t="shared" si="58"/>
        <v>1</v>
      </c>
      <c r="O905" s="33" t="s">
        <v>8</v>
      </c>
      <c r="P905" s="27"/>
      <c r="Q905" s="30" t="s">
        <v>300</v>
      </c>
      <c r="R905" s="32" t="s">
        <v>2285</v>
      </c>
      <c r="S905" s="30" t="s">
        <v>2284</v>
      </c>
      <c r="T905" s="32" t="s">
        <v>1722</v>
      </c>
      <c r="U905" s="30" t="s">
        <v>2283</v>
      </c>
      <c r="V905" s="32">
        <v>8</v>
      </c>
      <c r="W905" s="31" t="s">
        <v>133</v>
      </c>
      <c r="X905" s="40" t="s">
        <v>132</v>
      </c>
      <c r="Y905" s="29"/>
      <c r="Z905" s="28"/>
      <c r="AA905" s="26"/>
      <c r="AB905" s="25"/>
      <c r="AC905" s="25"/>
      <c r="AD905" s="25"/>
      <c r="AE905" s="25"/>
      <c r="AF905" s="24"/>
      <c r="AG905" s="264"/>
      <c r="AH905" s="293"/>
      <c r="AI905" s="293" t="s">
        <v>127</v>
      </c>
      <c r="AJ905" s="294"/>
      <c r="AK905" s="27">
        <v>287030</v>
      </c>
      <c r="AL905" s="335">
        <f t="shared" si="59"/>
        <v>287030</v>
      </c>
    </row>
    <row r="906" spans="1:38" customFormat="1" ht="75" customHeight="1" x14ac:dyDescent="0.35">
      <c r="A906" s="30" t="s">
        <v>2291</v>
      </c>
      <c r="B906" s="32" t="s">
        <v>2101</v>
      </c>
      <c r="C906" s="30" t="s">
        <v>2100</v>
      </c>
      <c r="D906" s="38" t="s">
        <v>468</v>
      </c>
      <c r="E906" s="30" t="s">
        <v>69</v>
      </c>
      <c r="F906" s="37" t="str">
        <f t="shared" si="57"/>
        <v>||||||||||||||||||</v>
      </c>
      <c r="G906" s="43">
        <v>55.033333333333331</v>
      </c>
      <c r="H906" s="35">
        <v>42768</v>
      </c>
      <c r="I906" s="23" t="s">
        <v>8</v>
      </c>
      <c r="J906" s="34">
        <v>44442</v>
      </c>
      <c r="K906" s="23" t="s">
        <v>8</v>
      </c>
      <c r="L906" s="34">
        <v>45106</v>
      </c>
      <c r="M906" s="23" t="s">
        <v>8</v>
      </c>
      <c r="N906" s="23">
        <f t="shared" si="58"/>
        <v>1</v>
      </c>
      <c r="O906" s="33" t="s">
        <v>8</v>
      </c>
      <c r="P906" s="27"/>
      <c r="Q906" s="30" t="s">
        <v>690</v>
      </c>
      <c r="R906" s="32" t="s">
        <v>5</v>
      </c>
      <c r="S906" s="30" t="s">
        <v>2290</v>
      </c>
      <c r="T906" s="32" t="s">
        <v>810</v>
      </c>
      <c r="U906" s="30" t="s">
        <v>2289</v>
      </c>
      <c r="V906" s="32">
        <v>28</v>
      </c>
      <c r="W906" s="31" t="s">
        <v>2015</v>
      </c>
      <c r="X906" s="40" t="s">
        <v>132</v>
      </c>
      <c r="Y906" s="29"/>
      <c r="Z906" s="28"/>
      <c r="AA906" s="26"/>
      <c r="AB906" s="25"/>
      <c r="AC906" s="25"/>
      <c r="AD906" s="25"/>
      <c r="AE906" s="25"/>
      <c r="AF906" s="24"/>
      <c r="AG906" s="264"/>
      <c r="AH906" s="293"/>
      <c r="AI906" s="293" t="s">
        <v>127</v>
      </c>
      <c r="AJ906" s="294"/>
      <c r="AK906" s="27">
        <v>288798</v>
      </c>
      <c r="AL906" s="335">
        <f t="shared" si="59"/>
        <v>288798</v>
      </c>
    </row>
    <row r="907" spans="1:38" customFormat="1" ht="75" customHeight="1" x14ac:dyDescent="0.35">
      <c r="A907" s="30" t="s">
        <v>2297</v>
      </c>
      <c r="B907" s="32" t="s">
        <v>2296</v>
      </c>
      <c r="C907" s="30" t="s">
        <v>2295</v>
      </c>
      <c r="D907" s="38" t="s">
        <v>19</v>
      </c>
      <c r="E907" s="30" t="s">
        <v>69</v>
      </c>
      <c r="F907" s="37" t="str">
        <f t="shared" si="57"/>
        <v>||||</v>
      </c>
      <c r="G907" s="43">
        <v>13.166666666666668</v>
      </c>
      <c r="H907" s="35">
        <v>42711</v>
      </c>
      <c r="I907" s="23" t="s">
        <v>8</v>
      </c>
      <c r="J907" s="34">
        <v>43112</v>
      </c>
      <c r="K907" s="23" t="s">
        <v>8</v>
      </c>
      <c r="L907" s="34" t="s">
        <v>1</v>
      </c>
      <c r="M907" s="23" t="s">
        <v>1</v>
      </c>
      <c r="N907" s="23">
        <f t="shared" si="58"/>
        <v>1</v>
      </c>
      <c r="O907" s="33" t="s">
        <v>8</v>
      </c>
      <c r="P907" s="27"/>
      <c r="Q907" s="30" t="s">
        <v>2294</v>
      </c>
      <c r="R907" s="32" t="s">
        <v>2293</v>
      </c>
      <c r="S907" s="30" t="s">
        <v>2292</v>
      </c>
      <c r="T907" s="32" t="s">
        <v>59</v>
      </c>
      <c r="U907" s="30" t="s">
        <v>58</v>
      </c>
      <c r="V907" s="32">
        <v>1</v>
      </c>
      <c r="W907" s="31" t="s">
        <v>117</v>
      </c>
      <c r="X907" s="30"/>
      <c r="Y907" s="29"/>
      <c r="Z907" s="28"/>
      <c r="AA907" s="26"/>
      <c r="AB907" s="25"/>
      <c r="AC907" s="25"/>
      <c r="AD907" s="25"/>
      <c r="AE907" s="25"/>
      <c r="AF907" s="24"/>
      <c r="AG907" s="264"/>
      <c r="AH907" s="293" t="s">
        <v>23</v>
      </c>
      <c r="AI907" s="293"/>
      <c r="AJ907" s="294"/>
      <c r="AK907" s="27">
        <v>291379</v>
      </c>
      <c r="AL907" s="335">
        <f t="shared" si="59"/>
        <v>291379</v>
      </c>
    </row>
    <row r="908" spans="1:38" customFormat="1" ht="75" customHeight="1" x14ac:dyDescent="0.35">
      <c r="A908" s="30" t="s">
        <v>2302</v>
      </c>
      <c r="B908" s="32" t="s">
        <v>1288</v>
      </c>
      <c r="C908" s="30" t="s">
        <v>2301</v>
      </c>
      <c r="D908" s="38" t="s">
        <v>40</v>
      </c>
      <c r="E908" s="30" t="s">
        <v>213</v>
      </c>
      <c r="F908" s="37" t="str">
        <f t="shared" si="57"/>
        <v>||||||||||||||||||||||</v>
      </c>
      <c r="G908" s="43">
        <v>66.166666666666671</v>
      </c>
      <c r="H908" s="35">
        <v>42689</v>
      </c>
      <c r="I908" s="23" t="s">
        <v>8</v>
      </c>
      <c r="J908" s="34">
        <v>44701</v>
      </c>
      <c r="K908" s="23" t="s">
        <v>7</v>
      </c>
      <c r="L908" s="34" t="s">
        <v>1</v>
      </c>
      <c r="M908" s="23" t="s">
        <v>1</v>
      </c>
      <c r="N908" s="23">
        <f t="shared" si="58"/>
        <v>0</v>
      </c>
      <c r="O908" s="33" t="s">
        <v>7</v>
      </c>
      <c r="P908" s="27"/>
      <c r="Q908" s="30" t="s">
        <v>2300</v>
      </c>
      <c r="R908" s="32" t="s">
        <v>2299</v>
      </c>
      <c r="S908" s="30" t="s">
        <v>666</v>
      </c>
      <c r="T908" s="32" t="s">
        <v>96</v>
      </c>
      <c r="U908" s="30" t="s">
        <v>2298</v>
      </c>
      <c r="V908" s="32">
        <v>2</v>
      </c>
      <c r="W908" s="31" t="s">
        <v>1</v>
      </c>
      <c r="X908" s="30"/>
      <c r="Y908" s="29" t="s">
        <v>25</v>
      </c>
      <c r="Z908" s="28"/>
      <c r="AA908" s="26"/>
      <c r="AB908" s="25"/>
      <c r="AC908" s="25"/>
      <c r="AD908" s="25"/>
      <c r="AE908" s="25"/>
      <c r="AF908" s="24" t="s">
        <v>36</v>
      </c>
      <c r="AG908" s="264"/>
      <c r="AH908" s="293"/>
      <c r="AI908" s="293"/>
      <c r="AJ908" s="294"/>
      <c r="AK908" s="27">
        <v>292451</v>
      </c>
      <c r="AL908" s="335">
        <f t="shared" si="59"/>
        <v>292451</v>
      </c>
    </row>
    <row r="909" spans="1:38" customFormat="1" ht="75" customHeight="1" x14ac:dyDescent="0.35">
      <c r="A909" s="30" t="s">
        <v>2309</v>
      </c>
      <c r="B909" s="32" t="s">
        <v>2308</v>
      </c>
      <c r="C909" s="30" t="s">
        <v>2307</v>
      </c>
      <c r="D909" s="38" t="s">
        <v>10</v>
      </c>
      <c r="E909" s="30" t="s">
        <v>69</v>
      </c>
      <c r="F909" s="37" t="str">
        <f t="shared" si="57"/>
        <v>|||||||||||||||</v>
      </c>
      <c r="G909" s="43">
        <v>46.766666666666666</v>
      </c>
      <c r="H909" s="35">
        <v>43263</v>
      </c>
      <c r="I909" s="23" t="s">
        <v>8</v>
      </c>
      <c r="J909" s="34">
        <v>44686</v>
      </c>
      <c r="K909" s="23" t="s">
        <v>8</v>
      </c>
      <c r="L909" s="34">
        <v>45071</v>
      </c>
      <c r="M909" s="23" t="s">
        <v>8</v>
      </c>
      <c r="N909" s="23">
        <f t="shared" si="58"/>
        <v>1</v>
      </c>
      <c r="O909" s="33" t="s">
        <v>8</v>
      </c>
      <c r="P909" s="27"/>
      <c r="Q909" s="30" t="s">
        <v>2306</v>
      </c>
      <c r="R909" s="32" t="s">
        <v>2305</v>
      </c>
      <c r="S909" s="30" t="s">
        <v>2304</v>
      </c>
      <c r="T909" s="32" t="s">
        <v>96</v>
      </c>
      <c r="U909" s="30" t="s">
        <v>2303</v>
      </c>
      <c r="V909" s="32">
        <v>6</v>
      </c>
      <c r="W909" s="31" t="s">
        <v>65</v>
      </c>
      <c r="X909" s="39" t="s">
        <v>64</v>
      </c>
      <c r="Y909" s="29"/>
      <c r="Z909" s="28"/>
      <c r="AA909" s="26"/>
      <c r="AB909" s="25"/>
      <c r="AC909" s="25"/>
      <c r="AD909" s="25"/>
      <c r="AE909" s="25"/>
      <c r="AF909" s="24"/>
      <c r="AG909" s="264"/>
      <c r="AH909" s="293"/>
      <c r="AI909" s="293"/>
      <c r="AJ909" s="294"/>
      <c r="AK909" s="27">
        <v>293291</v>
      </c>
      <c r="AL909" s="335">
        <f t="shared" si="59"/>
        <v>293291</v>
      </c>
    </row>
    <row r="910" spans="1:38" customFormat="1" ht="75" customHeight="1" x14ac:dyDescent="0.35">
      <c r="A910" s="30" t="s">
        <v>2316</v>
      </c>
      <c r="B910" s="32" t="s">
        <v>2315</v>
      </c>
      <c r="C910" s="30" t="s">
        <v>2314</v>
      </c>
      <c r="D910" s="38" t="s">
        <v>19</v>
      </c>
      <c r="E910" s="30" t="s">
        <v>69</v>
      </c>
      <c r="F910" s="37" t="str">
        <f t="shared" si="57"/>
        <v>|||||||||||||||||||||||||||||</v>
      </c>
      <c r="G910" s="43">
        <v>88.833333333333329</v>
      </c>
      <c r="H910" s="35">
        <v>42681</v>
      </c>
      <c r="I910" s="23" t="s">
        <v>8</v>
      </c>
      <c r="J910" s="34">
        <v>45384</v>
      </c>
      <c r="K910" s="23" t="s">
        <v>8</v>
      </c>
      <c r="L910" s="34" t="s">
        <v>1</v>
      </c>
      <c r="M910" s="23" t="s">
        <v>1</v>
      </c>
      <c r="N910" s="23">
        <f t="shared" si="58"/>
        <v>1</v>
      </c>
      <c r="O910" s="33" t="s">
        <v>8</v>
      </c>
      <c r="P910" s="27"/>
      <c r="Q910" s="30" t="s">
        <v>2313</v>
      </c>
      <c r="R910" s="32" t="s">
        <v>2312</v>
      </c>
      <c r="S910" s="30" t="s">
        <v>2311</v>
      </c>
      <c r="T910" s="32" t="s">
        <v>151</v>
      </c>
      <c r="U910" s="30" t="s">
        <v>2310</v>
      </c>
      <c r="V910" s="32">
        <v>4</v>
      </c>
      <c r="W910" s="31" t="s">
        <v>117</v>
      </c>
      <c r="X910" s="30"/>
      <c r="Y910" s="29" t="s">
        <v>25</v>
      </c>
      <c r="Z910" s="28"/>
      <c r="AA910" s="26"/>
      <c r="AB910" s="25"/>
      <c r="AC910" s="25" t="s">
        <v>25</v>
      </c>
      <c r="AD910" s="25"/>
      <c r="AE910" s="25"/>
      <c r="AF910" s="24"/>
      <c r="AG910" s="264"/>
      <c r="AH910" s="293" t="s">
        <v>23</v>
      </c>
      <c r="AI910" s="293"/>
      <c r="AJ910" s="294"/>
      <c r="AK910" s="27">
        <v>293321</v>
      </c>
      <c r="AL910" s="335">
        <f t="shared" si="59"/>
        <v>293321</v>
      </c>
    </row>
    <row r="911" spans="1:38" customFormat="1" ht="75" customHeight="1" x14ac:dyDescent="0.35">
      <c r="A911" s="30" t="s">
        <v>2319</v>
      </c>
      <c r="B911" s="32" t="s">
        <v>2131</v>
      </c>
      <c r="C911" s="30" t="s">
        <v>2318</v>
      </c>
      <c r="D911" s="38" t="s">
        <v>40</v>
      </c>
      <c r="E911" s="30" t="s">
        <v>69</v>
      </c>
      <c r="F911" s="37" t="str">
        <f t="shared" si="57"/>
        <v>|||||||||||||||||||||</v>
      </c>
      <c r="G911" s="43">
        <v>64.600000000000009</v>
      </c>
      <c r="H911" s="35">
        <v>42838</v>
      </c>
      <c r="I911" s="23" t="s">
        <v>8</v>
      </c>
      <c r="J911" s="34">
        <v>44804</v>
      </c>
      <c r="K911" s="23" t="s">
        <v>8</v>
      </c>
      <c r="L911" s="34" t="s">
        <v>1</v>
      </c>
      <c r="M911" s="23" t="s">
        <v>1</v>
      </c>
      <c r="N911" s="23">
        <f t="shared" si="58"/>
        <v>1</v>
      </c>
      <c r="O911" s="33" t="s">
        <v>8</v>
      </c>
      <c r="P911" s="27"/>
      <c r="Q911" s="30" t="s">
        <v>367</v>
      </c>
      <c r="R911" s="32" t="s">
        <v>2317</v>
      </c>
      <c r="S911" s="30" t="s">
        <v>1186</v>
      </c>
      <c r="T911" s="32" t="s">
        <v>96</v>
      </c>
      <c r="U911" s="30" t="s">
        <v>1340</v>
      </c>
      <c r="V911" s="32">
        <v>1</v>
      </c>
      <c r="W911" s="31" t="s">
        <v>117</v>
      </c>
      <c r="X911" s="30"/>
      <c r="Y911" s="29" t="s">
        <v>25</v>
      </c>
      <c r="Z911" s="28"/>
      <c r="AA911" s="26"/>
      <c r="AB911" s="25"/>
      <c r="AC911" s="25" t="s">
        <v>25</v>
      </c>
      <c r="AD911" s="25"/>
      <c r="AE911" s="25"/>
      <c r="AF911" s="24"/>
      <c r="AG911" s="264"/>
      <c r="AH911" s="293"/>
      <c r="AI911" s="293"/>
      <c r="AJ911" s="294" t="s">
        <v>35</v>
      </c>
      <c r="AK911" s="27">
        <v>293752</v>
      </c>
      <c r="AL911" s="335">
        <f t="shared" si="59"/>
        <v>293752</v>
      </c>
    </row>
    <row r="912" spans="1:38" customFormat="1" ht="75" customHeight="1" x14ac:dyDescent="0.35">
      <c r="A912" s="30" t="s">
        <v>2325</v>
      </c>
      <c r="B912" s="32" t="s">
        <v>2324</v>
      </c>
      <c r="C912" s="30" t="s">
        <v>2323</v>
      </c>
      <c r="D912" s="38" t="s">
        <v>10</v>
      </c>
      <c r="E912" s="30" t="s">
        <v>69</v>
      </c>
      <c r="F912" s="37" t="str">
        <f t="shared" si="57"/>
        <v>|||||||||||||||||||||||||</v>
      </c>
      <c r="G912" s="43">
        <v>76.733333333333334</v>
      </c>
      <c r="H912" s="35">
        <v>42736</v>
      </c>
      <c r="I912" s="23" t="s">
        <v>8</v>
      </c>
      <c r="J912" s="34" t="s">
        <v>1</v>
      </c>
      <c r="K912" s="23" t="s">
        <v>1</v>
      </c>
      <c r="L912" s="34">
        <v>45069</v>
      </c>
      <c r="M912" s="23" t="s">
        <v>8</v>
      </c>
      <c r="N912" s="23">
        <f t="shared" si="58"/>
        <v>1</v>
      </c>
      <c r="O912" s="33" t="s">
        <v>8</v>
      </c>
      <c r="P912" s="27"/>
      <c r="Q912" s="30" t="s">
        <v>2322</v>
      </c>
      <c r="R912" s="32" t="s">
        <v>2321</v>
      </c>
      <c r="S912" s="30" t="s">
        <v>2320</v>
      </c>
      <c r="T912" s="32" t="s">
        <v>16</v>
      </c>
      <c r="U912" s="30" t="s">
        <v>15</v>
      </c>
      <c r="V912" s="32">
        <v>1</v>
      </c>
      <c r="W912" s="31" t="s">
        <v>133</v>
      </c>
      <c r="X912" s="40" t="s">
        <v>132</v>
      </c>
      <c r="Y912" s="29" t="s">
        <v>25</v>
      </c>
      <c r="Z912" s="28"/>
      <c r="AA912" s="26" t="s">
        <v>164</v>
      </c>
      <c r="AB912" s="25"/>
      <c r="AC912" s="25" t="s">
        <v>25</v>
      </c>
      <c r="AD912" s="25"/>
      <c r="AE912" s="25"/>
      <c r="AF912" s="24"/>
      <c r="AG912" s="264"/>
      <c r="AH912" s="293"/>
      <c r="AI912" s="293"/>
      <c r="AJ912" s="294"/>
      <c r="AK912" s="27">
        <v>295060</v>
      </c>
      <c r="AL912" s="335">
        <f t="shared" si="59"/>
        <v>295060</v>
      </c>
    </row>
    <row r="913" spans="1:38" customFormat="1" ht="75" customHeight="1" x14ac:dyDescent="0.35">
      <c r="A913" s="30" t="s">
        <v>2330</v>
      </c>
      <c r="B913" s="32" t="s">
        <v>2329</v>
      </c>
      <c r="C913" s="30" t="s">
        <v>319</v>
      </c>
      <c r="D913" s="38" t="s">
        <v>468</v>
      </c>
      <c r="E913" s="30" t="s">
        <v>69</v>
      </c>
      <c r="F913" s="37" t="str">
        <f t="shared" si="57"/>
        <v>|||||||||||</v>
      </c>
      <c r="G913" s="43">
        <v>34.766666666666666</v>
      </c>
      <c r="H913" s="35">
        <v>42852</v>
      </c>
      <c r="I913" s="23" t="s">
        <v>8</v>
      </c>
      <c r="J913" s="34">
        <v>43910</v>
      </c>
      <c r="K913" s="23" t="s">
        <v>8</v>
      </c>
      <c r="L913" s="34">
        <v>44287</v>
      </c>
      <c r="M913" s="23" t="s">
        <v>8</v>
      </c>
      <c r="N913" s="23">
        <f t="shared" si="58"/>
        <v>1</v>
      </c>
      <c r="O913" s="33" t="s">
        <v>8</v>
      </c>
      <c r="P913" s="27"/>
      <c r="Q913" s="30" t="s">
        <v>590</v>
      </c>
      <c r="R913" s="32" t="s">
        <v>2328</v>
      </c>
      <c r="S913" s="30" t="s">
        <v>2327</v>
      </c>
      <c r="T913" s="32" t="s">
        <v>232</v>
      </c>
      <c r="U913" s="30" t="s">
        <v>2326</v>
      </c>
      <c r="V913" s="32">
        <v>25</v>
      </c>
      <c r="W913" s="31" t="s">
        <v>133</v>
      </c>
      <c r="X913" s="40" t="s">
        <v>132</v>
      </c>
      <c r="Y913" s="29"/>
      <c r="Z913" s="28"/>
      <c r="AA913" s="26"/>
      <c r="AB913" s="25"/>
      <c r="AC913" s="25"/>
      <c r="AD913" s="25"/>
      <c r="AE913" s="25"/>
      <c r="AF913" s="24"/>
      <c r="AG913" s="264"/>
      <c r="AH913" s="293"/>
      <c r="AI913" s="293" t="s">
        <v>127</v>
      </c>
      <c r="AJ913" s="294"/>
      <c r="AK913" s="27">
        <v>295866</v>
      </c>
      <c r="AL913" s="335">
        <f t="shared" si="59"/>
        <v>295866</v>
      </c>
    </row>
    <row r="914" spans="1:38" customFormat="1" ht="75" customHeight="1" x14ac:dyDescent="0.35">
      <c r="A914" s="30" t="s">
        <v>2336</v>
      </c>
      <c r="B914" s="32" t="s">
        <v>1072</v>
      </c>
      <c r="C914" s="30" t="s">
        <v>2335</v>
      </c>
      <c r="D914" s="38" t="s">
        <v>40</v>
      </c>
      <c r="E914" s="30" t="s">
        <v>69</v>
      </c>
      <c r="F914" s="37" t="str">
        <f t="shared" si="57"/>
        <v>|||||||||||||||||||||||||||</v>
      </c>
      <c r="G914" s="43">
        <v>82.133333333333326</v>
      </c>
      <c r="H914" s="35">
        <v>42935</v>
      </c>
      <c r="I914" s="23" t="s">
        <v>8</v>
      </c>
      <c r="J914" s="34" t="s">
        <v>1</v>
      </c>
      <c r="K914" s="23" t="s">
        <v>1</v>
      </c>
      <c r="L914" s="34">
        <v>45435</v>
      </c>
      <c r="M914" s="23" t="s">
        <v>8</v>
      </c>
      <c r="N914" s="23">
        <f t="shared" si="58"/>
        <v>1</v>
      </c>
      <c r="O914" s="33" t="s">
        <v>8</v>
      </c>
      <c r="P914" s="27"/>
      <c r="Q914" s="30" t="s">
        <v>2334</v>
      </c>
      <c r="R914" s="32" t="s">
        <v>2333</v>
      </c>
      <c r="S914" s="30" t="s">
        <v>2332</v>
      </c>
      <c r="T914" s="32" t="s">
        <v>106</v>
      </c>
      <c r="U914" s="30" t="s">
        <v>2331</v>
      </c>
      <c r="V914" s="32">
        <v>4</v>
      </c>
      <c r="W914" s="31" t="s">
        <v>133</v>
      </c>
      <c r="X914" s="40" t="s">
        <v>132</v>
      </c>
      <c r="Y914" s="29" t="s">
        <v>25</v>
      </c>
      <c r="Z914" s="28"/>
      <c r="AA914" s="26"/>
      <c r="AB914" s="25"/>
      <c r="AC914" s="25"/>
      <c r="AD914" s="25"/>
      <c r="AE914" s="25"/>
      <c r="AF914" s="24" t="s">
        <v>36</v>
      </c>
      <c r="AG914" s="264"/>
      <c r="AH914" s="293"/>
      <c r="AI914" s="293"/>
      <c r="AJ914" s="294"/>
      <c r="AK914" s="27">
        <v>298225</v>
      </c>
      <c r="AL914" s="335">
        <f t="shared" si="59"/>
        <v>298225</v>
      </c>
    </row>
    <row r="915" spans="1:38" customFormat="1" ht="75" customHeight="1" x14ac:dyDescent="0.35">
      <c r="A915" s="30" t="s">
        <v>2343</v>
      </c>
      <c r="B915" s="32" t="s">
        <v>2342</v>
      </c>
      <c r="C915" s="30" t="s">
        <v>2341</v>
      </c>
      <c r="D915" s="38" t="s">
        <v>19</v>
      </c>
      <c r="E915" s="30" t="s">
        <v>213</v>
      </c>
      <c r="F915" s="37" t="str">
        <f t="shared" si="57"/>
        <v>||||||||||||||||||||||||||||||||||||||||||||</v>
      </c>
      <c r="G915" s="43">
        <v>132.06666666666666</v>
      </c>
      <c r="H915" s="35">
        <v>42793</v>
      </c>
      <c r="I915" s="23" t="s">
        <v>8</v>
      </c>
      <c r="J915" s="34">
        <v>46812</v>
      </c>
      <c r="K915" s="23" t="s">
        <v>7</v>
      </c>
      <c r="L915" s="34" t="s">
        <v>1</v>
      </c>
      <c r="M915" s="23" t="s">
        <v>1</v>
      </c>
      <c r="N915" s="23">
        <f t="shared" si="58"/>
        <v>0</v>
      </c>
      <c r="O915" s="33" t="s">
        <v>7</v>
      </c>
      <c r="P915" s="27"/>
      <c r="Q915" s="30" t="s">
        <v>2340</v>
      </c>
      <c r="R915" s="32" t="s">
        <v>2339</v>
      </c>
      <c r="S915" s="30" t="s">
        <v>2338</v>
      </c>
      <c r="T915" s="32" t="s">
        <v>1075</v>
      </c>
      <c r="U915" s="30" t="s">
        <v>2337</v>
      </c>
      <c r="V915" s="32">
        <v>20</v>
      </c>
      <c r="W915" s="31" t="s">
        <v>1</v>
      </c>
      <c r="X915" s="30"/>
      <c r="Y915" s="29"/>
      <c r="Z915" s="28"/>
      <c r="AA915" s="26"/>
      <c r="AB915" s="25"/>
      <c r="AC915" s="25"/>
      <c r="AD915" s="25"/>
      <c r="AE915" s="25"/>
      <c r="AF915" s="24"/>
      <c r="AG915" s="264"/>
      <c r="AH915" s="293" t="s">
        <v>23</v>
      </c>
      <c r="AI915" s="293" t="s">
        <v>127</v>
      </c>
      <c r="AJ915" s="294"/>
      <c r="AK915" s="27">
        <v>298351</v>
      </c>
      <c r="AL915" s="335">
        <f t="shared" si="59"/>
        <v>298351</v>
      </c>
    </row>
    <row r="916" spans="1:38" customFormat="1" ht="75" customHeight="1" x14ac:dyDescent="0.35">
      <c r="A916" s="30" t="s">
        <v>2347</v>
      </c>
      <c r="B916" s="32" t="s">
        <v>2346</v>
      </c>
      <c r="C916" s="30" t="s">
        <v>1692</v>
      </c>
      <c r="D916" s="38" t="s">
        <v>468</v>
      </c>
      <c r="E916" s="30" t="s">
        <v>69</v>
      </c>
      <c r="F916" s="37" t="str">
        <f t="shared" si="57"/>
        <v>|||||||||</v>
      </c>
      <c r="G916" s="43">
        <v>29.866666666666667</v>
      </c>
      <c r="H916" s="35">
        <v>43068</v>
      </c>
      <c r="I916" s="23" t="s">
        <v>8</v>
      </c>
      <c r="J916" s="34">
        <v>43976</v>
      </c>
      <c r="K916" s="23" t="s">
        <v>8</v>
      </c>
      <c r="L916" s="34">
        <v>44139</v>
      </c>
      <c r="M916" s="23" t="s">
        <v>8</v>
      </c>
      <c r="N916" s="23">
        <f t="shared" si="58"/>
        <v>1</v>
      </c>
      <c r="O916" s="33" t="s">
        <v>8</v>
      </c>
      <c r="P916" s="27"/>
      <c r="Q916" s="30" t="s">
        <v>1691</v>
      </c>
      <c r="R916" s="32" t="s">
        <v>2345</v>
      </c>
      <c r="S916" s="30" t="s">
        <v>1538</v>
      </c>
      <c r="T916" s="32" t="s">
        <v>1032</v>
      </c>
      <c r="U916" s="30" t="s">
        <v>2344</v>
      </c>
      <c r="V916" s="32">
        <v>31</v>
      </c>
      <c r="W916" s="31" t="s">
        <v>133</v>
      </c>
      <c r="X916" s="40" t="s">
        <v>132</v>
      </c>
      <c r="Y916" s="29"/>
      <c r="Z916" s="28"/>
      <c r="AA916" s="26"/>
      <c r="AB916" s="25"/>
      <c r="AC916" s="25"/>
      <c r="AD916" s="25"/>
      <c r="AE916" s="25"/>
      <c r="AF916" s="24"/>
      <c r="AG916" s="264"/>
      <c r="AH916" s="293"/>
      <c r="AI916" s="293" t="s">
        <v>127</v>
      </c>
      <c r="AJ916" s="294"/>
      <c r="AK916" s="27">
        <v>298975</v>
      </c>
      <c r="AL916" s="335">
        <f t="shared" si="59"/>
        <v>298975</v>
      </c>
    </row>
    <row r="917" spans="1:38" customFormat="1" ht="75" customHeight="1" x14ac:dyDescent="0.35">
      <c r="A917" s="30" t="s">
        <v>2353</v>
      </c>
      <c r="B917" s="32" t="s">
        <v>2352</v>
      </c>
      <c r="C917" s="30" t="s">
        <v>2351</v>
      </c>
      <c r="D917" s="38" t="s">
        <v>19</v>
      </c>
      <c r="E917" s="30" t="s">
        <v>213</v>
      </c>
      <c r="F917" s="37" t="str">
        <f t="shared" si="57"/>
        <v>||||||||||||||||||||||||||</v>
      </c>
      <c r="G917" s="43">
        <v>80.166666666666657</v>
      </c>
      <c r="H917" s="35">
        <v>43277</v>
      </c>
      <c r="I917" s="23" t="s">
        <v>8</v>
      </c>
      <c r="J917" s="34">
        <v>45717</v>
      </c>
      <c r="K917" s="23" t="s">
        <v>7</v>
      </c>
      <c r="L917" s="34" t="s">
        <v>1</v>
      </c>
      <c r="M917" s="23" t="s">
        <v>1</v>
      </c>
      <c r="N917" s="23">
        <f t="shared" si="58"/>
        <v>0</v>
      </c>
      <c r="O917" s="33" t="s">
        <v>7</v>
      </c>
      <c r="P917" s="27"/>
      <c r="Q917" s="30" t="s">
        <v>300</v>
      </c>
      <c r="R917" s="32" t="s">
        <v>2350</v>
      </c>
      <c r="S917" s="30" t="s">
        <v>2349</v>
      </c>
      <c r="T917" s="32" t="s">
        <v>1075</v>
      </c>
      <c r="U917" s="30" t="s">
        <v>2348</v>
      </c>
      <c r="V917" s="32">
        <v>15</v>
      </c>
      <c r="W917" s="31" t="s">
        <v>1</v>
      </c>
      <c r="X917" s="30"/>
      <c r="Y917" s="29" t="s">
        <v>25</v>
      </c>
      <c r="Z917" s="28" t="s">
        <v>89</v>
      </c>
      <c r="AA917" s="26"/>
      <c r="AB917" s="25"/>
      <c r="AC917" s="25"/>
      <c r="AD917" s="25"/>
      <c r="AE917" s="25"/>
      <c r="AF917" s="24"/>
      <c r="AG917" s="264"/>
      <c r="AH917" s="293" t="s">
        <v>23</v>
      </c>
      <c r="AI917" s="293" t="s">
        <v>127</v>
      </c>
      <c r="AJ917" s="294"/>
      <c r="AK917" s="27">
        <v>299689</v>
      </c>
      <c r="AL917" s="335">
        <f t="shared" si="59"/>
        <v>299689</v>
      </c>
    </row>
    <row r="918" spans="1:38" customFormat="1" ht="75" customHeight="1" x14ac:dyDescent="0.35">
      <c r="A918" s="30" t="s">
        <v>2360</v>
      </c>
      <c r="B918" s="32" t="s">
        <v>2359</v>
      </c>
      <c r="C918" s="30" t="s">
        <v>2358</v>
      </c>
      <c r="D918" s="38" t="s">
        <v>468</v>
      </c>
      <c r="E918" s="30" t="s">
        <v>69</v>
      </c>
      <c r="F918" s="37" t="str">
        <f t="shared" si="57"/>
        <v>|||||||||||||||</v>
      </c>
      <c r="G918" s="43">
        <v>45.966666666666669</v>
      </c>
      <c r="H918" s="35">
        <v>43467</v>
      </c>
      <c r="I918" s="23" t="s">
        <v>8</v>
      </c>
      <c r="J918" s="34">
        <v>44865</v>
      </c>
      <c r="K918" s="23" t="s">
        <v>8</v>
      </c>
      <c r="L918" s="34">
        <v>45071</v>
      </c>
      <c r="M918" s="23" t="s">
        <v>8</v>
      </c>
      <c r="N918" s="23">
        <f t="shared" si="58"/>
        <v>1</v>
      </c>
      <c r="O918" s="33" t="s">
        <v>8</v>
      </c>
      <c r="P918" s="27"/>
      <c r="Q918" s="30" t="s">
        <v>2357</v>
      </c>
      <c r="R918" s="32" t="s">
        <v>2356</v>
      </c>
      <c r="S918" s="30" t="s">
        <v>2355</v>
      </c>
      <c r="T918" s="32" t="s">
        <v>810</v>
      </c>
      <c r="U918" s="30" t="s">
        <v>2354</v>
      </c>
      <c r="V918" s="32">
        <v>26</v>
      </c>
      <c r="W918" s="31" t="s">
        <v>133</v>
      </c>
      <c r="X918" s="40" t="s">
        <v>132</v>
      </c>
      <c r="Y918" s="29"/>
      <c r="Z918" s="28" t="s">
        <v>139</v>
      </c>
      <c r="AA918" s="26"/>
      <c r="AB918" s="25"/>
      <c r="AC918" s="25"/>
      <c r="AD918" s="25"/>
      <c r="AE918" s="25"/>
      <c r="AF918" s="24"/>
      <c r="AG918" s="264"/>
      <c r="AH918" s="293"/>
      <c r="AI918" s="293" t="s">
        <v>127</v>
      </c>
      <c r="AJ918" s="294"/>
      <c r="AK918" s="27">
        <v>300605</v>
      </c>
      <c r="AL918" s="335">
        <f t="shared" si="59"/>
        <v>300605</v>
      </c>
    </row>
    <row r="919" spans="1:38" customFormat="1" ht="75" customHeight="1" x14ac:dyDescent="0.35">
      <c r="A919" s="30" t="s">
        <v>2365</v>
      </c>
      <c r="B919" s="32" t="s">
        <v>2364</v>
      </c>
      <c r="C919" s="30" t="s">
        <v>1214</v>
      </c>
      <c r="D919" s="38" t="s">
        <v>19</v>
      </c>
      <c r="E919" s="30" t="s">
        <v>69</v>
      </c>
      <c r="F919" s="37" t="str">
        <f t="shared" ref="F919:F982" si="60">REPT("|",G919/3)</f>
        <v>||||||||||||||||||||||||||||</v>
      </c>
      <c r="G919" s="43">
        <v>85.333333333333329</v>
      </c>
      <c r="H919" s="35">
        <v>42838</v>
      </c>
      <c r="I919" s="23" t="s">
        <v>8</v>
      </c>
      <c r="J919" s="34" t="s">
        <v>1</v>
      </c>
      <c r="K919" s="23" t="s">
        <v>1</v>
      </c>
      <c r="L919" s="34">
        <v>45435</v>
      </c>
      <c r="M919" s="23" t="s">
        <v>8</v>
      </c>
      <c r="N919" s="23">
        <f t="shared" ref="N919:N982" si="61">IF(O919="Actual",1,0)</f>
        <v>1</v>
      </c>
      <c r="O919" s="33" t="s">
        <v>8</v>
      </c>
      <c r="P919" s="27"/>
      <c r="Q919" s="30" t="s">
        <v>2363</v>
      </c>
      <c r="R919" s="32" t="s">
        <v>2362</v>
      </c>
      <c r="S919" s="30" t="s">
        <v>2361</v>
      </c>
      <c r="T919" s="32" t="s">
        <v>59</v>
      </c>
      <c r="U919" s="30" t="s">
        <v>58</v>
      </c>
      <c r="V919" s="32">
        <v>1</v>
      </c>
      <c r="W919" s="31" t="s">
        <v>133</v>
      </c>
      <c r="X919" s="40" t="s">
        <v>132</v>
      </c>
      <c r="Y919" s="29" t="s">
        <v>25</v>
      </c>
      <c r="Z919" s="28"/>
      <c r="AA919" s="26" t="s">
        <v>164</v>
      </c>
      <c r="AB919" s="25"/>
      <c r="AC919" s="25" t="s">
        <v>25</v>
      </c>
      <c r="AD919" s="25"/>
      <c r="AE919" s="25"/>
      <c r="AF919" s="24"/>
      <c r="AG919" s="264"/>
      <c r="AH919" s="293"/>
      <c r="AI919" s="293"/>
      <c r="AJ919" s="294" t="s">
        <v>35</v>
      </c>
      <c r="AK919" s="27">
        <v>300705</v>
      </c>
      <c r="AL919" s="335">
        <f t="shared" ref="AL919:AL982" si="62">AK919</f>
        <v>300705</v>
      </c>
    </row>
    <row r="920" spans="1:38" customFormat="1" ht="75" customHeight="1" x14ac:dyDescent="0.35">
      <c r="A920" s="30" t="s">
        <v>2372</v>
      </c>
      <c r="B920" s="32" t="s">
        <v>2371</v>
      </c>
      <c r="C920" s="30" t="s">
        <v>2370</v>
      </c>
      <c r="D920" s="38" t="s">
        <v>19</v>
      </c>
      <c r="E920" s="30" t="s">
        <v>9</v>
      </c>
      <c r="F920" s="37" t="str">
        <f t="shared" si="60"/>
        <v>||||||||||||||||||||||||</v>
      </c>
      <c r="G920" s="43">
        <v>72.966666666666669</v>
      </c>
      <c r="H920" s="35">
        <v>43222</v>
      </c>
      <c r="I920" s="23" t="s">
        <v>8</v>
      </c>
      <c r="J920" s="34">
        <v>45444</v>
      </c>
      <c r="K920" s="23" t="s">
        <v>7</v>
      </c>
      <c r="L920" s="34" t="s">
        <v>1</v>
      </c>
      <c r="M920" s="23" t="s">
        <v>1</v>
      </c>
      <c r="N920" s="23">
        <f t="shared" si="61"/>
        <v>0</v>
      </c>
      <c r="O920" s="33" t="s">
        <v>7</v>
      </c>
      <c r="P920" s="27"/>
      <c r="Q920" s="30" t="s">
        <v>2369</v>
      </c>
      <c r="R920" s="32" t="s">
        <v>2368</v>
      </c>
      <c r="S920" s="30" t="s">
        <v>2367</v>
      </c>
      <c r="T920" s="32" t="s">
        <v>3</v>
      </c>
      <c r="U920" s="30" t="s">
        <v>2366</v>
      </c>
      <c r="V920" s="32">
        <v>8</v>
      </c>
      <c r="W920" s="31" t="s">
        <v>1</v>
      </c>
      <c r="X920" s="30"/>
      <c r="Y920" s="29" t="s">
        <v>25</v>
      </c>
      <c r="Z920" s="28" t="s">
        <v>24</v>
      </c>
      <c r="AA920" s="26"/>
      <c r="AB920" s="25"/>
      <c r="AC920" s="25"/>
      <c r="AD920" s="25"/>
      <c r="AE920" s="25"/>
      <c r="AF920" s="24"/>
      <c r="AG920" s="264"/>
      <c r="AH920" s="293" t="s">
        <v>23</v>
      </c>
      <c r="AI920" s="293"/>
      <c r="AJ920" s="294"/>
      <c r="AK920" s="27">
        <v>301290</v>
      </c>
      <c r="AL920" s="335">
        <f t="shared" si="62"/>
        <v>301290</v>
      </c>
    </row>
    <row r="921" spans="1:38" customFormat="1" ht="75" customHeight="1" x14ac:dyDescent="0.35">
      <c r="A921" s="30" t="s">
        <v>2377</v>
      </c>
      <c r="B921" s="32" t="s">
        <v>2376</v>
      </c>
      <c r="C921" s="30" t="s">
        <v>2375</v>
      </c>
      <c r="D921" s="38" t="s">
        <v>10</v>
      </c>
      <c r="E921" s="30" t="s">
        <v>9</v>
      </c>
      <c r="F921" s="37" t="str">
        <f t="shared" si="60"/>
        <v>|||||||||||||||||||||||||||||</v>
      </c>
      <c r="G921" s="43">
        <v>88.433333333333337</v>
      </c>
      <c r="H921" s="35">
        <v>42934</v>
      </c>
      <c r="I921" s="23" t="s">
        <v>8</v>
      </c>
      <c r="J921" s="34">
        <v>45627</v>
      </c>
      <c r="K921" s="23" t="s">
        <v>7</v>
      </c>
      <c r="L921" s="34" t="s">
        <v>1</v>
      </c>
      <c r="M921" s="23" t="s">
        <v>1</v>
      </c>
      <c r="N921" s="23">
        <f t="shared" si="61"/>
        <v>0</v>
      </c>
      <c r="O921" s="33" t="s">
        <v>7</v>
      </c>
      <c r="P921" s="27"/>
      <c r="Q921" s="30" t="s">
        <v>2374</v>
      </c>
      <c r="R921" s="32" t="s">
        <v>2373</v>
      </c>
      <c r="S921" s="30" t="s">
        <v>17</v>
      </c>
      <c r="T921" s="32" t="s">
        <v>59</v>
      </c>
      <c r="U921" s="30" t="s">
        <v>58</v>
      </c>
      <c r="V921" s="32">
        <v>1</v>
      </c>
      <c r="W921" s="31" t="s">
        <v>1</v>
      </c>
      <c r="X921" s="30"/>
      <c r="Y921" s="29" t="s">
        <v>25</v>
      </c>
      <c r="Z921" s="28" t="s">
        <v>51</v>
      </c>
      <c r="AA921" s="26"/>
      <c r="AB921" s="25"/>
      <c r="AC921" s="25"/>
      <c r="AD921" s="25"/>
      <c r="AE921" s="25"/>
      <c r="AF921" s="24"/>
      <c r="AG921" s="264"/>
      <c r="AH921" s="293" t="s">
        <v>23</v>
      </c>
      <c r="AI921" s="293"/>
      <c r="AJ921" s="294" t="s">
        <v>35</v>
      </c>
      <c r="AK921" s="27">
        <v>301597</v>
      </c>
      <c r="AL921" s="335">
        <f t="shared" si="62"/>
        <v>301597</v>
      </c>
    </row>
    <row r="922" spans="1:38" customFormat="1" ht="75" customHeight="1" x14ac:dyDescent="0.35">
      <c r="A922" s="30" t="s">
        <v>2382</v>
      </c>
      <c r="B922" s="32" t="s">
        <v>2381</v>
      </c>
      <c r="C922" s="30" t="s">
        <v>2380</v>
      </c>
      <c r="D922" s="38" t="s">
        <v>40</v>
      </c>
      <c r="E922" s="30" t="s">
        <v>69</v>
      </c>
      <c r="F922" s="37" t="str">
        <f t="shared" si="60"/>
        <v>||||||||</v>
      </c>
      <c r="G922" s="43">
        <v>25.799999999999997</v>
      </c>
      <c r="H922" s="35">
        <v>43082</v>
      </c>
      <c r="I922" s="23" t="s">
        <v>8</v>
      </c>
      <c r="J922" s="34">
        <v>43868</v>
      </c>
      <c r="K922" s="23" t="s">
        <v>8</v>
      </c>
      <c r="L922" s="34">
        <v>44075</v>
      </c>
      <c r="M922" s="23" t="s">
        <v>8</v>
      </c>
      <c r="N922" s="23">
        <f t="shared" si="61"/>
        <v>1</v>
      </c>
      <c r="O922" s="33" t="s">
        <v>8</v>
      </c>
      <c r="P922" s="27"/>
      <c r="Q922" s="30" t="s">
        <v>441</v>
      </c>
      <c r="R922" s="32" t="s">
        <v>2379</v>
      </c>
      <c r="S922" s="30" t="s">
        <v>2378</v>
      </c>
      <c r="T922" s="32" t="s">
        <v>96</v>
      </c>
      <c r="U922" s="30" t="s">
        <v>850</v>
      </c>
      <c r="V922" s="32">
        <v>1</v>
      </c>
      <c r="W922" s="31" t="s">
        <v>133</v>
      </c>
      <c r="X922" s="40" t="s">
        <v>132</v>
      </c>
      <c r="Y922" s="29"/>
      <c r="Z922" s="28"/>
      <c r="AA922" s="26"/>
      <c r="AB922" s="25"/>
      <c r="AC922" s="25"/>
      <c r="AD922" s="25"/>
      <c r="AE922" s="25"/>
      <c r="AF922" s="24"/>
      <c r="AG922" s="264"/>
      <c r="AH922" s="293"/>
      <c r="AI922" s="293"/>
      <c r="AJ922" s="294"/>
      <c r="AK922" s="27">
        <v>302014</v>
      </c>
      <c r="AL922" s="335">
        <f t="shared" si="62"/>
        <v>302014</v>
      </c>
    </row>
    <row r="923" spans="1:38" customFormat="1" ht="75" customHeight="1" x14ac:dyDescent="0.35">
      <c r="A923" s="30" t="s">
        <v>2385</v>
      </c>
      <c r="B923" s="32" t="s">
        <v>1288</v>
      </c>
      <c r="C923" s="30" t="s">
        <v>2384</v>
      </c>
      <c r="D923" s="38" t="s">
        <v>40</v>
      </c>
      <c r="E923" s="30" t="s">
        <v>69</v>
      </c>
      <c r="F923" s="37" t="str">
        <f t="shared" si="60"/>
        <v>|||||||||||</v>
      </c>
      <c r="G923" s="43">
        <v>33.533333333333331</v>
      </c>
      <c r="H923" s="35">
        <v>42943</v>
      </c>
      <c r="I923" s="23" t="s">
        <v>8</v>
      </c>
      <c r="J923" s="34" t="s">
        <v>1</v>
      </c>
      <c r="K923" s="23" t="s">
        <v>1</v>
      </c>
      <c r="L923" s="34">
        <v>43964</v>
      </c>
      <c r="M923" s="23" t="s">
        <v>8</v>
      </c>
      <c r="N923" s="23">
        <f t="shared" si="61"/>
        <v>1</v>
      </c>
      <c r="O923" s="33" t="s">
        <v>8</v>
      </c>
      <c r="P923" s="27"/>
      <c r="Q923" s="30" t="s">
        <v>852</v>
      </c>
      <c r="R923" s="32" t="s">
        <v>2383</v>
      </c>
      <c r="S923" s="30" t="s">
        <v>1285</v>
      </c>
      <c r="T923" s="32" t="s">
        <v>59</v>
      </c>
      <c r="U923" s="30" t="s">
        <v>58</v>
      </c>
      <c r="V923" s="32">
        <v>1</v>
      </c>
      <c r="W923" s="31" t="s">
        <v>133</v>
      </c>
      <c r="X923" s="40" t="s">
        <v>132</v>
      </c>
      <c r="Y923" s="29" t="s">
        <v>25</v>
      </c>
      <c r="Z923" s="28"/>
      <c r="AA923" s="26"/>
      <c r="AB923" s="25"/>
      <c r="AC923" s="25"/>
      <c r="AD923" s="25"/>
      <c r="AE923" s="25" t="s">
        <v>0</v>
      </c>
      <c r="AF923" s="24"/>
      <c r="AG923" s="264"/>
      <c r="AH923" s="293"/>
      <c r="AI923" s="293"/>
      <c r="AJ923" s="294"/>
      <c r="AK923" s="27">
        <v>303142</v>
      </c>
      <c r="AL923" s="335">
        <f t="shared" si="62"/>
        <v>303142</v>
      </c>
    </row>
    <row r="924" spans="1:38" customFormat="1" ht="75" customHeight="1" x14ac:dyDescent="0.35">
      <c r="A924" s="30" t="s">
        <v>2389</v>
      </c>
      <c r="B924" s="32" t="s">
        <v>2388</v>
      </c>
      <c r="C924" s="30" t="s">
        <v>2387</v>
      </c>
      <c r="D924" s="38" t="s">
        <v>40</v>
      </c>
      <c r="E924" s="30" t="s">
        <v>213</v>
      </c>
      <c r="F924" s="51" t="str">
        <f t="shared" si="60"/>
        <v>|||||||||||||||||||||||||||</v>
      </c>
      <c r="G924" s="5">
        <v>83.633333333333326</v>
      </c>
      <c r="H924" s="35">
        <v>42898</v>
      </c>
      <c r="I924" s="23" t="s">
        <v>8</v>
      </c>
      <c r="J924" s="34">
        <v>45444</v>
      </c>
      <c r="K924" s="23" t="s">
        <v>7</v>
      </c>
      <c r="L924" s="34" t="s">
        <v>1</v>
      </c>
      <c r="M924" s="23" t="s">
        <v>1</v>
      </c>
      <c r="N924" s="23">
        <f t="shared" si="61"/>
        <v>0</v>
      </c>
      <c r="O924" s="33" t="s">
        <v>7</v>
      </c>
      <c r="P924" s="27"/>
      <c r="Q924" s="30" t="s">
        <v>2077</v>
      </c>
      <c r="R924" s="32" t="s">
        <v>81</v>
      </c>
      <c r="S924" s="30" t="s">
        <v>2386</v>
      </c>
      <c r="T924" s="32" t="s">
        <v>3</v>
      </c>
      <c r="U924" s="30" t="s">
        <v>1223</v>
      </c>
      <c r="V924" s="32">
        <v>2</v>
      </c>
      <c r="W924" s="31" t="s">
        <v>1</v>
      </c>
      <c r="X924" s="30"/>
      <c r="Y924" s="29" t="s">
        <v>25</v>
      </c>
      <c r="Z924" s="28"/>
      <c r="AA924" s="26" t="s">
        <v>164</v>
      </c>
      <c r="AB924" s="25"/>
      <c r="AC924" s="25"/>
      <c r="AD924" s="25"/>
      <c r="AE924" s="25"/>
      <c r="AF924" s="24"/>
      <c r="AG924" s="264"/>
      <c r="AH924" s="293"/>
      <c r="AI924" s="293"/>
      <c r="AJ924" s="294"/>
      <c r="AK924" s="27">
        <v>303700</v>
      </c>
      <c r="AL924" s="335">
        <f t="shared" si="62"/>
        <v>303700</v>
      </c>
    </row>
    <row r="925" spans="1:38" customFormat="1" ht="75" customHeight="1" x14ac:dyDescent="0.35">
      <c r="A925" s="30" t="s">
        <v>2394</v>
      </c>
      <c r="B925" s="32" t="s">
        <v>2393</v>
      </c>
      <c r="C925" s="30" t="s">
        <v>2392</v>
      </c>
      <c r="D925" s="38" t="s">
        <v>40</v>
      </c>
      <c r="E925" s="30" t="s">
        <v>991</v>
      </c>
      <c r="F925" s="42" t="str">
        <f t="shared" si="60"/>
        <v>|||||||||</v>
      </c>
      <c r="G925" s="50">
        <v>27.800000000000004</v>
      </c>
      <c r="H925" s="35">
        <v>43193</v>
      </c>
      <c r="I925" s="23" t="s">
        <v>8</v>
      </c>
      <c r="J925" s="34">
        <v>44039</v>
      </c>
      <c r="K925" s="23" t="s">
        <v>8</v>
      </c>
      <c r="L925" s="34" t="s">
        <v>1</v>
      </c>
      <c r="M925" s="23" t="s">
        <v>1</v>
      </c>
      <c r="N925" s="23">
        <f t="shared" si="61"/>
        <v>1</v>
      </c>
      <c r="O925" s="33" t="s">
        <v>8</v>
      </c>
      <c r="P925" s="27"/>
      <c r="Q925" s="30" t="s">
        <v>2391</v>
      </c>
      <c r="R925" s="32" t="s">
        <v>2390</v>
      </c>
      <c r="S925" s="30" t="s">
        <v>210</v>
      </c>
      <c r="T925" s="32" t="s">
        <v>59</v>
      </c>
      <c r="U925" s="30" t="s">
        <v>58</v>
      </c>
      <c r="V925" s="32">
        <v>1</v>
      </c>
      <c r="W925" s="31" t="s">
        <v>1312</v>
      </c>
      <c r="X925" s="39" t="s">
        <v>64</v>
      </c>
      <c r="Y925" s="29"/>
      <c r="Z925" s="28"/>
      <c r="AA925" s="26"/>
      <c r="AB925" s="25"/>
      <c r="AC925" s="25"/>
      <c r="AD925" s="25"/>
      <c r="AE925" s="25"/>
      <c r="AF925" s="24"/>
      <c r="AG925" s="264"/>
      <c r="AH925" s="293"/>
      <c r="AI925" s="293"/>
      <c r="AJ925" s="294"/>
      <c r="AK925" s="27">
        <v>303865</v>
      </c>
      <c r="AL925" s="335">
        <f t="shared" si="62"/>
        <v>303865</v>
      </c>
    </row>
    <row r="926" spans="1:38" customFormat="1" ht="75" customHeight="1" x14ac:dyDescent="0.35">
      <c r="A926" s="30" t="s">
        <v>2398</v>
      </c>
      <c r="B926" s="32" t="s">
        <v>2273</v>
      </c>
      <c r="C926" s="30" t="s">
        <v>2397</v>
      </c>
      <c r="D926" s="38" t="s">
        <v>40</v>
      </c>
      <c r="E926" s="30" t="s">
        <v>69</v>
      </c>
      <c r="F926" s="37" t="str">
        <f t="shared" si="60"/>
        <v>|||||||||||||</v>
      </c>
      <c r="G926" s="43">
        <v>39.599999999999994</v>
      </c>
      <c r="H926" s="35">
        <v>43011</v>
      </c>
      <c r="I926" s="23" t="s">
        <v>8</v>
      </c>
      <c r="J926" s="34">
        <v>44217</v>
      </c>
      <c r="K926" s="23" t="s">
        <v>8</v>
      </c>
      <c r="L926" s="34">
        <v>45433</v>
      </c>
      <c r="M926" s="23" t="s">
        <v>8</v>
      </c>
      <c r="N926" s="23">
        <f t="shared" si="61"/>
        <v>1</v>
      </c>
      <c r="O926" s="33" t="s">
        <v>8</v>
      </c>
      <c r="P926" s="27"/>
      <c r="Q926" s="30" t="s">
        <v>1035</v>
      </c>
      <c r="R926" s="32" t="s">
        <v>2396</v>
      </c>
      <c r="S926" s="30" t="s">
        <v>2395</v>
      </c>
      <c r="T926" s="32" t="s">
        <v>59</v>
      </c>
      <c r="U926" s="30" t="s">
        <v>58</v>
      </c>
      <c r="V926" s="32">
        <v>1</v>
      </c>
      <c r="W926" s="31" t="s">
        <v>2006</v>
      </c>
      <c r="X926" s="30"/>
      <c r="Y926" s="29" t="s">
        <v>25</v>
      </c>
      <c r="Z926" s="28"/>
      <c r="AA926" s="26"/>
      <c r="AB926" s="25"/>
      <c r="AC926" s="25" t="s">
        <v>25</v>
      </c>
      <c r="AD926" s="25"/>
      <c r="AE926" s="25"/>
      <c r="AF926" s="24"/>
      <c r="AG926" s="264"/>
      <c r="AH926" s="293"/>
      <c r="AI926" s="293"/>
      <c r="AJ926" s="294" t="s">
        <v>35</v>
      </c>
      <c r="AK926" s="27">
        <v>306983</v>
      </c>
      <c r="AL926" s="335">
        <f t="shared" si="62"/>
        <v>306983</v>
      </c>
    </row>
    <row r="927" spans="1:38" customFormat="1" ht="75" customHeight="1" x14ac:dyDescent="0.35">
      <c r="A927" s="30" t="s">
        <v>2401</v>
      </c>
      <c r="B927" s="32" t="s">
        <v>631</v>
      </c>
      <c r="C927" s="30" t="s">
        <v>2380</v>
      </c>
      <c r="D927" s="38" t="s">
        <v>19</v>
      </c>
      <c r="E927" s="30" t="s">
        <v>69</v>
      </c>
      <c r="F927" s="37" t="str">
        <f t="shared" si="60"/>
        <v>||||||||||||||||||||||||||||</v>
      </c>
      <c r="G927" s="43">
        <v>86.433333333333337</v>
      </c>
      <c r="H927" s="35">
        <v>43026</v>
      </c>
      <c r="I927" s="23" t="s">
        <v>8</v>
      </c>
      <c r="J927" s="34">
        <v>45657</v>
      </c>
      <c r="K927" s="23" t="s">
        <v>7</v>
      </c>
      <c r="L927" s="34" t="s">
        <v>1</v>
      </c>
      <c r="M927" s="23" t="s">
        <v>1</v>
      </c>
      <c r="N927" s="23">
        <f t="shared" si="61"/>
        <v>0</v>
      </c>
      <c r="O927" s="33" t="s">
        <v>7</v>
      </c>
      <c r="P927" s="27"/>
      <c r="Q927" s="30" t="s">
        <v>441</v>
      </c>
      <c r="R927" s="32" t="s">
        <v>2400</v>
      </c>
      <c r="S927" s="30" t="s">
        <v>2399</v>
      </c>
      <c r="T927" s="32" t="s">
        <v>96</v>
      </c>
      <c r="U927" s="30" t="s">
        <v>1858</v>
      </c>
      <c r="V927" s="32">
        <v>1</v>
      </c>
      <c r="W927" s="31" t="s">
        <v>133</v>
      </c>
      <c r="X927" s="40" t="s">
        <v>132</v>
      </c>
      <c r="Y927" s="29" t="s">
        <v>25</v>
      </c>
      <c r="Z927" s="28"/>
      <c r="AA927" s="26" t="s">
        <v>164</v>
      </c>
      <c r="AB927" s="25"/>
      <c r="AC927" s="25" t="s">
        <v>25</v>
      </c>
      <c r="AD927" s="25"/>
      <c r="AE927" s="25"/>
      <c r="AF927" s="24"/>
      <c r="AG927" s="264"/>
      <c r="AH927" s="293"/>
      <c r="AI927" s="293"/>
      <c r="AJ927" s="294"/>
      <c r="AK927" s="27">
        <v>307118</v>
      </c>
      <c r="AL927" s="335">
        <f t="shared" si="62"/>
        <v>307118</v>
      </c>
    </row>
    <row r="928" spans="1:38" customFormat="1" ht="75" customHeight="1" x14ac:dyDescent="0.35">
      <c r="A928" s="30" t="s">
        <v>2406</v>
      </c>
      <c r="B928" s="32" t="s">
        <v>2405</v>
      </c>
      <c r="C928" s="30" t="s">
        <v>2404</v>
      </c>
      <c r="D928" s="38" t="s">
        <v>10</v>
      </c>
      <c r="E928" s="30" t="s">
        <v>991</v>
      </c>
      <c r="F928" s="37" t="str">
        <f t="shared" si="60"/>
        <v>||||||||||||||||||||</v>
      </c>
      <c r="G928" s="43">
        <v>61.166666666666671</v>
      </c>
      <c r="H928" s="35">
        <v>43160</v>
      </c>
      <c r="I928" s="23" t="s">
        <v>8</v>
      </c>
      <c r="J928" s="34">
        <v>45022</v>
      </c>
      <c r="K928" s="23" t="s">
        <v>8</v>
      </c>
      <c r="L928" s="34" t="s">
        <v>1</v>
      </c>
      <c r="M928" s="23" t="s">
        <v>1</v>
      </c>
      <c r="N928" s="23">
        <f t="shared" si="61"/>
        <v>1</v>
      </c>
      <c r="O928" s="33" t="s">
        <v>8</v>
      </c>
      <c r="P928" s="27"/>
      <c r="Q928" s="30" t="s">
        <v>2116</v>
      </c>
      <c r="R928" s="32" t="s">
        <v>2403</v>
      </c>
      <c r="S928" s="30" t="s">
        <v>2402</v>
      </c>
      <c r="T928" s="32" t="s">
        <v>59</v>
      </c>
      <c r="U928" s="30" t="s">
        <v>58</v>
      </c>
      <c r="V928" s="32">
        <v>1</v>
      </c>
      <c r="W928" s="31" t="s">
        <v>1700</v>
      </c>
      <c r="X928" s="30"/>
      <c r="Y928" s="29" t="s">
        <v>25</v>
      </c>
      <c r="Z928" s="28"/>
      <c r="AA928" s="26"/>
      <c r="AB928" s="25"/>
      <c r="AC928" s="25"/>
      <c r="AD928" s="25"/>
      <c r="AE928" s="25"/>
      <c r="AF928" s="24"/>
      <c r="AG928" s="264"/>
      <c r="AH928" s="293"/>
      <c r="AI928" s="293"/>
      <c r="AJ928" s="294"/>
      <c r="AK928" s="27">
        <v>308087</v>
      </c>
      <c r="AL928" s="335">
        <f t="shared" si="62"/>
        <v>308087</v>
      </c>
    </row>
    <row r="929" spans="1:38" customFormat="1" ht="75" customHeight="1" x14ac:dyDescent="0.35">
      <c r="A929" s="30" t="s">
        <v>2410</v>
      </c>
      <c r="B929" s="32" t="s">
        <v>1072</v>
      </c>
      <c r="C929" s="30" t="s">
        <v>579</v>
      </c>
      <c r="D929" s="38" t="s">
        <v>40</v>
      </c>
      <c r="E929" s="30" t="s">
        <v>69</v>
      </c>
      <c r="F929" s="37" t="str">
        <f t="shared" si="60"/>
        <v>|||||||||||</v>
      </c>
      <c r="G929" s="43">
        <v>33.1</v>
      </c>
      <c r="H929" s="35">
        <v>43034</v>
      </c>
      <c r="I929" s="23" t="s">
        <v>8</v>
      </c>
      <c r="J929" s="34">
        <v>44041</v>
      </c>
      <c r="K929" s="23" t="s">
        <v>8</v>
      </c>
      <c r="L929" s="34">
        <v>45435</v>
      </c>
      <c r="M929" s="23" t="s">
        <v>8</v>
      </c>
      <c r="N929" s="23">
        <f t="shared" si="61"/>
        <v>1</v>
      </c>
      <c r="O929" s="33" t="s">
        <v>8</v>
      </c>
      <c r="P929" s="27"/>
      <c r="Q929" s="30" t="s">
        <v>1540</v>
      </c>
      <c r="R929" s="32" t="s">
        <v>2409</v>
      </c>
      <c r="S929" s="30" t="s">
        <v>210</v>
      </c>
      <c r="T929" s="32" t="s">
        <v>2408</v>
      </c>
      <c r="U929" s="30" t="s">
        <v>2407</v>
      </c>
      <c r="V929" s="32">
        <v>10</v>
      </c>
      <c r="W929" s="31" t="s">
        <v>133</v>
      </c>
      <c r="X929" s="40" t="s">
        <v>132</v>
      </c>
      <c r="Y929" s="29" t="s">
        <v>25</v>
      </c>
      <c r="Z929" s="28"/>
      <c r="AA929" s="26"/>
      <c r="AB929" s="25"/>
      <c r="AC929" s="25"/>
      <c r="AD929" s="25"/>
      <c r="AE929" s="25"/>
      <c r="AF929" s="24"/>
      <c r="AG929" s="264"/>
      <c r="AH929" s="293"/>
      <c r="AI929" s="293"/>
      <c r="AJ929" s="294"/>
      <c r="AK929" s="27">
        <v>309320</v>
      </c>
      <c r="AL929" s="335">
        <f t="shared" si="62"/>
        <v>309320</v>
      </c>
    </row>
    <row r="930" spans="1:38" customFormat="1" ht="75" customHeight="1" x14ac:dyDescent="0.35">
      <c r="A930" s="30" t="s">
        <v>2415</v>
      </c>
      <c r="B930" s="32" t="s">
        <v>2414</v>
      </c>
      <c r="C930" s="30" t="s">
        <v>2413</v>
      </c>
      <c r="D930" s="38" t="s">
        <v>10</v>
      </c>
      <c r="E930" s="30" t="s">
        <v>69</v>
      </c>
      <c r="F930" s="37" t="str">
        <f t="shared" si="60"/>
        <v>|||||||||||||||||||</v>
      </c>
      <c r="G930" s="43">
        <v>57.93333333333333</v>
      </c>
      <c r="H930" s="35">
        <v>43280</v>
      </c>
      <c r="I930" s="23" t="s">
        <v>8</v>
      </c>
      <c r="J930" s="34">
        <v>45043</v>
      </c>
      <c r="K930" s="23" t="s">
        <v>8</v>
      </c>
      <c r="L930" s="34">
        <v>45435</v>
      </c>
      <c r="M930" s="23" t="s">
        <v>8</v>
      </c>
      <c r="N930" s="23">
        <f t="shared" si="61"/>
        <v>1</v>
      </c>
      <c r="O930" s="33" t="s">
        <v>8</v>
      </c>
      <c r="P930" s="27"/>
      <c r="Q930" s="30" t="s">
        <v>2412</v>
      </c>
      <c r="R930" s="32" t="s">
        <v>2411</v>
      </c>
      <c r="S930" s="30" t="s">
        <v>1638</v>
      </c>
      <c r="T930" s="32" t="s">
        <v>59</v>
      </c>
      <c r="U930" s="30" t="s">
        <v>58</v>
      </c>
      <c r="V930" s="32">
        <v>1</v>
      </c>
      <c r="W930" s="31" t="s">
        <v>133</v>
      </c>
      <c r="X930" s="40" t="s">
        <v>132</v>
      </c>
      <c r="Y930" s="29" t="s">
        <v>25</v>
      </c>
      <c r="Z930" s="28"/>
      <c r="AA930" s="26" t="s">
        <v>164</v>
      </c>
      <c r="AB930" s="25"/>
      <c r="AC930" s="25"/>
      <c r="AD930" s="25" t="s">
        <v>37</v>
      </c>
      <c r="AE930" s="25"/>
      <c r="AF930" s="24"/>
      <c r="AG930" s="264"/>
      <c r="AH930" s="293" t="s">
        <v>23</v>
      </c>
      <c r="AI930" s="293"/>
      <c r="AJ930" s="294" t="s">
        <v>35</v>
      </c>
      <c r="AK930" s="27">
        <v>310361</v>
      </c>
      <c r="AL930" s="335">
        <f t="shared" si="62"/>
        <v>310361</v>
      </c>
    </row>
    <row r="931" spans="1:38" customFormat="1" ht="75" customHeight="1" x14ac:dyDescent="0.35">
      <c r="A931" s="30" t="s">
        <v>2421</v>
      </c>
      <c r="B931" s="32" t="s">
        <v>2420</v>
      </c>
      <c r="C931" s="30" t="s">
        <v>2419</v>
      </c>
      <c r="D931" s="38" t="s">
        <v>10</v>
      </c>
      <c r="E931" s="30" t="s">
        <v>9</v>
      </c>
      <c r="F931" s="37" t="str">
        <f t="shared" si="60"/>
        <v>|||||||||||||||||||||||||||||||||</v>
      </c>
      <c r="G931" s="43">
        <v>99.466666666666669</v>
      </c>
      <c r="H931" s="35">
        <v>43481</v>
      </c>
      <c r="I931" s="23" t="s">
        <v>8</v>
      </c>
      <c r="J931" s="34">
        <v>46507</v>
      </c>
      <c r="K931" s="23" t="s">
        <v>7</v>
      </c>
      <c r="L931" s="34" t="s">
        <v>1</v>
      </c>
      <c r="M931" s="23" t="s">
        <v>1</v>
      </c>
      <c r="N931" s="23">
        <f t="shared" si="61"/>
        <v>0</v>
      </c>
      <c r="O931" s="33" t="s">
        <v>7</v>
      </c>
      <c r="P931" s="27"/>
      <c r="Q931" s="30" t="s">
        <v>2418</v>
      </c>
      <c r="R931" s="32" t="s">
        <v>2417</v>
      </c>
      <c r="S931" s="30" t="s">
        <v>2416</v>
      </c>
      <c r="T931" s="32" t="s">
        <v>59</v>
      </c>
      <c r="U931" s="30" t="s">
        <v>58</v>
      </c>
      <c r="V931" s="32">
        <v>1</v>
      </c>
      <c r="W931" s="31" t="s">
        <v>1</v>
      </c>
      <c r="X931" s="30"/>
      <c r="Y931" s="29" t="s">
        <v>25</v>
      </c>
      <c r="Z931" s="28"/>
      <c r="AA931" s="26"/>
      <c r="AB931" s="25"/>
      <c r="AC931" s="25" t="s">
        <v>25</v>
      </c>
      <c r="AD931" s="25"/>
      <c r="AE931" s="25"/>
      <c r="AF931" s="24" t="s">
        <v>36</v>
      </c>
      <c r="AG931" s="264" t="s">
        <v>382</v>
      </c>
      <c r="AH931" s="293" t="s">
        <v>23</v>
      </c>
      <c r="AI931" s="293"/>
      <c r="AJ931" s="294"/>
      <c r="AK931" s="27">
        <v>310398</v>
      </c>
      <c r="AL931" s="335">
        <f t="shared" si="62"/>
        <v>310398</v>
      </c>
    </row>
    <row r="932" spans="1:38" customFormat="1" ht="75" customHeight="1" x14ac:dyDescent="0.35">
      <c r="A932" s="30" t="s">
        <v>2428</v>
      </c>
      <c r="B932" s="32" t="s">
        <v>2427</v>
      </c>
      <c r="C932" s="30" t="s">
        <v>2426</v>
      </c>
      <c r="D932" s="38" t="s">
        <v>19</v>
      </c>
      <c r="E932" s="30" t="s">
        <v>9</v>
      </c>
      <c r="F932" s="37" t="str">
        <f t="shared" si="60"/>
        <v>|||||||||||||||</v>
      </c>
      <c r="G932" s="43">
        <v>45.599999999999994</v>
      </c>
      <c r="H932" s="35">
        <v>44389</v>
      </c>
      <c r="I932" s="23" t="s">
        <v>8</v>
      </c>
      <c r="J932" s="34">
        <v>45777</v>
      </c>
      <c r="K932" s="23" t="s">
        <v>7</v>
      </c>
      <c r="L932" s="34" t="s">
        <v>1</v>
      </c>
      <c r="M932" s="23" t="s">
        <v>1</v>
      </c>
      <c r="N932" s="23">
        <f t="shared" si="61"/>
        <v>0</v>
      </c>
      <c r="O932" s="33" t="s">
        <v>7</v>
      </c>
      <c r="P932" s="27"/>
      <c r="Q932" s="30" t="s">
        <v>2425</v>
      </c>
      <c r="R932" s="32" t="s">
        <v>2424</v>
      </c>
      <c r="S932" s="30" t="s">
        <v>2423</v>
      </c>
      <c r="T932" s="32" t="s">
        <v>151</v>
      </c>
      <c r="U932" s="30" t="s">
        <v>2422</v>
      </c>
      <c r="V932" s="32">
        <v>3</v>
      </c>
      <c r="W932" s="31" t="s">
        <v>1</v>
      </c>
      <c r="X932" s="30"/>
      <c r="Y932" s="29"/>
      <c r="Z932" s="28"/>
      <c r="AA932" s="26"/>
      <c r="AB932" s="25"/>
      <c r="AC932" s="25"/>
      <c r="AD932" s="25"/>
      <c r="AE932" s="25"/>
      <c r="AF932" s="24"/>
      <c r="AG932" s="264" t="s">
        <v>382</v>
      </c>
      <c r="AH932" s="293"/>
      <c r="AI932" s="293" t="s">
        <v>127</v>
      </c>
      <c r="AJ932" s="294"/>
      <c r="AK932" s="27">
        <v>311388</v>
      </c>
      <c r="AL932" s="335">
        <f t="shared" si="62"/>
        <v>311388</v>
      </c>
    </row>
    <row r="933" spans="1:38" customFormat="1" ht="75" customHeight="1" x14ac:dyDescent="0.35">
      <c r="A933" s="30" t="s">
        <v>2434</v>
      </c>
      <c r="B933" s="32" t="s">
        <v>2433</v>
      </c>
      <c r="C933" s="30" t="s">
        <v>2432</v>
      </c>
      <c r="D933" s="38" t="s">
        <v>10</v>
      </c>
      <c r="E933" s="30" t="s">
        <v>9</v>
      </c>
      <c r="F933" s="37" t="str">
        <f t="shared" si="60"/>
        <v>||||||||||||||</v>
      </c>
      <c r="G933" s="43">
        <v>42.766666666666666</v>
      </c>
      <c r="H933" s="35">
        <v>43593</v>
      </c>
      <c r="I933" s="23" t="s">
        <v>8</v>
      </c>
      <c r="J933" s="34">
        <v>44896</v>
      </c>
      <c r="K933" s="23" t="s">
        <v>7</v>
      </c>
      <c r="L933" s="34" t="s">
        <v>1</v>
      </c>
      <c r="M933" s="23" t="s">
        <v>1</v>
      </c>
      <c r="N933" s="23">
        <f t="shared" si="61"/>
        <v>0</v>
      </c>
      <c r="O933" s="33" t="s">
        <v>7</v>
      </c>
      <c r="P933" s="27"/>
      <c r="Q933" s="30" t="s">
        <v>2431</v>
      </c>
      <c r="R933" s="32" t="s">
        <v>2430</v>
      </c>
      <c r="S933" s="30" t="s">
        <v>101</v>
      </c>
      <c r="T933" s="32" t="s">
        <v>3</v>
      </c>
      <c r="U933" s="30" t="s">
        <v>2429</v>
      </c>
      <c r="V933" s="32">
        <v>4</v>
      </c>
      <c r="W933" s="31" t="s">
        <v>1</v>
      </c>
      <c r="X933" s="30"/>
      <c r="Y933" s="29" t="s">
        <v>25</v>
      </c>
      <c r="Z933" s="28" t="s">
        <v>89</v>
      </c>
      <c r="AA933" s="26"/>
      <c r="AB933" s="25"/>
      <c r="AC933" s="25" t="s">
        <v>25</v>
      </c>
      <c r="AD933" s="25"/>
      <c r="AE933" s="25"/>
      <c r="AF933" s="24"/>
      <c r="AG933" s="264"/>
      <c r="AH933" s="293" t="s">
        <v>23</v>
      </c>
      <c r="AI933" s="293"/>
      <c r="AJ933" s="294"/>
      <c r="AK933" s="27">
        <v>312686</v>
      </c>
      <c r="AL933" s="335">
        <f t="shared" si="62"/>
        <v>312686</v>
      </c>
    </row>
    <row r="934" spans="1:38" customFormat="1" ht="75" customHeight="1" x14ac:dyDescent="0.35">
      <c r="A934" s="30" t="s">
        <v>2438</v>
      </c>
      <c r="B934" s="32" t="s">
        <v>1288</v>
      </c>
      <c r="C934" s="30" t="s">
        <v>2437</v>
      </c>
      <c r="D934" s="38" t="s">
        <v>468</v>
      </c>
      <c r="E934" s="30" t="s">
        <v>69</v>
      </c>
      <c r="F934" s="37" t="str">
        <f t="shared" si="60"/>
        <v>|||||||||||||||||||||</v>
      </c>
      <c r="G934" s="43">
        <v>63.666666666666664</v>
      </c>
      <c r="H934" s="35">
        <v>43354</v>
      </c>
      <c r="I934" s="23" t="s">
        <v>8</v>
      </c>
      <c r="J934" s="34">
        <v>45292</v>
      </c>
      <c r="K934" s="23" t="s">
        <v>7</v>
      </c>
      <c r="L934" s="34">
        <v>45445</v>
      </c>
      <c r="M934" s="23" t="s">
        <v>8</v>
      </c>
      <c r="N934" s="23">
        <f t="shared" si="61"/>
        <v>0</v>
      </c>
      <c r="O934" s="33" t="s">
        <v>7</v>
      </c>
      <c r="P934" s="27"/>
      <c r="Q934" s="30" t="s">
        <v>441</v>
      </c>
      <c r="R934" s="32" t="s">
        <v>2436</v>
      </c>
      <c r="S934" s="30" t="s">
        <v>2378</v>
      </c>
      <c r="T934" s="32" t="s">
        <v>1143</v>
      </c>
      <c r="U934" s="30" t="s">
        <v>2435</v>
      </c>
      <c r="V934" s="32">
        <v>12</v>
      </c>
      <c r="W934" s="31" t="s">
        <v>133</v>
      </c>
      <c r="X934" s="40" t="s">
        <v>132</v>
      </c>
      <c r="Y934" s="29" t="s">
        <v>25</v>
      </c>
      <c r="Z934" s="28"/>
      <c r="AA934" s="26" t="s">
        <v>164</v>
      </c>
      <c r="AB934" s="25"/>
      <c r="AC934" s="25"/>
      <c r="AD934" s="25"/>
      <c r="AE934" s="25" t="s">
        <v>0</v>
      </c>
      <c r="AF934" s="24"/>
      <c r="AG934" s="264"/>
      <c r="AH934" s="293"/>
      <c r="AI934" s="293"/>
      <c r="AJ934" s="294"/>
      <c r="AK934" s="27">
        <v>313424</v>
      </c>
      <c r="AL934" s="335">
        <f t="shared" si="62"/>
        <v>313424</v>
      </c>
    </row>
    <row r="935" spans="1:38" customFormat="1" ht="75" customHeight="1" x14ac:dyDescent="0.35">
      <c r="A935" s="30" t="s">
        <v>2442</v>
      </c>
      <c r="B935" s="32" t="s">
        <v>2131</v>
      </c>
      <c r="C935" s="30" t="s">
        <v>2441</v>
      </c>
      <c r="D935" s="38" t="s">
        <v>40</v>
      </c>
      <c r="E935" s="30" t="s">
        <v>69</v>
      </c>
      <c r="F935" s="37" t="str">
        <f t="shared" si="60"/>
        <v>||||||||||||||||||||||||</v>
      </c>
      <c r="G935" s="43">
        <v>73.033333333333331</v>
      </c>
      <c r="H935" s="49">
        <v>43220</v>
      </c>
      <c r="I935" s="47" t="s">
        <v>8</v>
      </c>
      <c r="J935" s="48">
        <v>45444</v>
      </c>
      <c r="K935" s="47" t="s">
        <v>7</v>
      </c>
      <c r="L935" s="48" t="s">
        <v>1</v>
      </c>
      <c r="M935" s="47" t="s">
        <v>1</v>
      </c>
      <c r="N935" s="47">
        <f t="shared" si="61"/>
        <v>0</v>
      </c>
      <c r="O935" s="46" t="s">
        <v>7</v>
      </c>
      <c r="P935" s="45"/>
      <c r="Q935" s="44" t="s">
        <v>2440</v>
      </c>
      <c r="R935" s="32" t="s">
        <v>123</v>
      </c>
      <c r="S935" s="30" t="s">
        <v>2439</v>
      </c>
      <c r="T935" s="32" t="s">
        <v>59</v>
      </c>
      <c r="U935" s="30" t="s">
        <v>58</v>
      </c>
      <c r="V935" s="32">
        <v>1</v>
      </c>
      <c r="W935" s="31" t="s">
        <v>133</v>
      </c>
      <c r="X935" s="40" t="s">
        <v>132</v>
      </c>
      <c r="Y935" s="29" t="s">
        <v>25</v>
      </c>
      <c r="Z935" s="28"/>
      <c r="AA935" s="26"/>
      <c r="AB935" s="25"/>
      <c r="AC935" s="25" t="s">
        <v>25</v>
      </c>
      <c r="AD935" s="25"/>
      <c r="AE935" s="25"/>
      <c r="AF935" s="24"/>
      <c r="AG935" s="264"/>
      <c r="AH935" s="293"/>
      <c r="AI935" s="293"/>
      <c r="AJ935" s="294"/>
      <c r="AK935" s="27">
        <v>313620</v>
      </c>
      <c r="AL935" s="335">
        <f t="shared" si="62"/>
        <v>313620</v>
      </c>
    </row>
    <row r="936" spans="1:38" customFormat="1" ht="75" customHeight="1" x14ac:dyDescent="0.35">
      <c r="A936" s="30" t="s">
        <v>2449</v>
      </c>
      <c r="B936" s="32" t="s">
        <v>2448</v>
      </c>
      <c r="C936" s="30" t="s">
        <v>2447</v>
      </c>
      <c r="D936" s="38" t="s">
        <v>10</v>
      </c>
      <c r="E936" s="30" t="s">
        <v>213</v>
      </c>
      <c r="F936" s="37" t="str">
        <f t="shared" si="60"/>
        <v>||||||||||||||</v>
      </c>
      <c r="G936" s="43">
        <v>42.2</v>
      </c>
      <c r="H936" s="35">
        <v>43886</v>
      </c>
      <c r="I936" s="23" t="s">
        <v>8</v>
      </c>
      <c r="J936" s="34">
        <v>45170</v>
      </c>
      <c r="K936" s="23" t="s">
        <v>7</v>
      </c>
      <c r="L936" s="34">
        <v>45261</v>
      </c>
      <c r="M936" s="23" t="s">
        <v>7</v>
      </c>
      <c r="N936" s="23">
        <f t="shared" si="61"/>
        <v>0</v>
      </c>
      <c r="O936" s="33" t="s">
        <v>7</v>
      </c>
      <c r="P936" s="27"/>
      <c r="Q936" s="30" t="s">
        <v>2446</v>
      </c>
      <c r="R936" s="32" t="s">
        <v>2445</v>
      </c>
      <c r="S936" s="30" t="s">
        <v>2444</v>
      </c>
      <c r="T936" s="32" t="s">
        <v>96</v>
      </c>
      <c r="U936" s="30" t="s">
        <v>2443</v>
      </c>
      <c r="V936" s="32">
        <v>2</v>
      </c>
      <c r="W936" s="31" t="s">
        <v>1</v>
      </c>
      <c r="X936" s="30"/>
      <c r="Y936" s="29" t="s">
        <v>25</v>
      </c>
      <c r="Z936" s="28"/>
      <c r="AA936" s="26" t="s">
        <v>164</v>
      </c>
      <c r="AB936" s="25"/>
      <c r="AC936" s="25"/>
      <c r="AD936" s="25"/>
      <c r="AE936" s="25"/>
      <c r="AF936" s="24"/>
      <c r="AG936" s="264"/>
      <c r="AH936" s="293" t="s">
        <v>23</v>
      </c>
      <c r="AI936" s="293"/>
      <c r="AJ936" s="294"/>
      <c r="AK936" s="27">
        <v>313738</v>
      </c>
      <c r="AL936" s="335">
        <f t="shared" si="62"/>
        <v>313738</v>
      </c>
    </row>
    <row r="937" spans="1:38" customFormat="1" ht="75" customHeight="1" x14ac:dyDescent="0.35">
      <c r="A937" s="30" t="s">
        <v>2453</v>
      </c>
      <c r="B937" s="32" t="s">
        <v>2388</v>
      </c>
      <c r="C937" s="30" t="s">
        <v>2452</v>
      </c>
      <c r="D937" s="38" t="s">
        <v>40</v>
      </c>
      <c r="E937" s="30" t="s">
        <v>9</v>
      </c>
      <c r="F937" s="37" t="str">
        <f t="shared" si="60"/>
        <v>|||||||||||||||||||||||||||||||||||||||||||</v>
      </c>
      <c r="G937" s="43">
        <v>130</v>
      </c>
      <c r="H937" s="35">
        <v>42887</v>
      </c>
      <c r="I937" s="23" t="s">
        <v>8</v>
      </c>
      <c r="J937" s="34">
        <v>46844</v>
      </c>
      <c r="K937" s="23" t="s">
        <v>7</v>
      </c>
      <c r="L937" s="34" t="s">
        <v>1</v>
      </c>
      <c r="M937" s="23" t="s">
        <v>1</v>
      </c>
      <c r="N937" s="23">
        <f t="shared" si="61"/>
        <v>0</v>
      </c>
      <c r="O937" s="33" t="s">
        <v>7</v>
      </c>
      <c r="P937" s="27"/>
      <c r="Q937" s="30" t="s">
        <v>2077</v>
      </c>
      <c r="R937" s="32" t="s">
        <v>39</v>
      </c>
      <c r="S937" s="30" t="s">
        <v>2451</v>
      </c>
      <c r="T937" s="32" t="s">
        <v>151</v>
      </c>
      <c r="U937" s="30" t="s">
        <v>2450</v>
      </c>
      <c r="V937" s="32">
        <v>8</v>
      </c>
      <c r="W937" s="31" t="s">
        <v>1</v>
      </c>
      <c r="X937" s="30"/>
      <c r="Y937" s="29" t="s">
        <v>25</v>
      </c>
      <c r="Z937" s="28"/>
      <c r="AA937" s="26"/>
      <c r="AB937" s="25"/>
      <c r="AC937" s="25" t="s">
        <v>25</v>
      </c>
      <c r="AD937" s="25" t="s">
        <v>37</v>
      </c>
      <c r="AE937" s="25"/>
      <c r="AF937" s="24"/>
      <c r="AG937" s="264"/>
      <c r="AH937" s="293"/>
      <c r="AI937" s="293" t="s">
        <v>127</v>
      </c>
      <c r="AJ937" s="294"/>
      <c r="AK937" s="27">
        <v>314096</v>
      </c>
      <c r="AL937" s="335">
        <f t="shared" si="62"/>
        <v>314096</v>
      </c>
    </row>
    <row r="938" spans="1:38" customFormat="1" ht="75" customHeight="1" x14ac:dyDescent="0.35">
      <c r="A938" s="30" t="s">
        <v>2460</v>
      </c>
      <c r="B938" s="32" t="s">
        <v>2459</v>
      </c>
      <c r="C938" s="30" t="s">
        <v>2458</v>
      </c>
      <c r="D938" s="38" t="s">
        <v>19</v>
      </c>
      <c r="E938" s="30" t="s">
        <v>9</v>
      </c>
      <c r="F938" s="37" t="str">
        <f t="shared" si="60"/>
        <v>||||||||||||||||||||||||||||</v>
      </c>
      <c r="G938" s="43">
        <v>85.366666666666674</v>
      </c>
      <c r="H938" s="35">
        <v>42998</v>
      </c>
      <c r="I938" s="23" t="s">
        <v>8</v>
      </c>
      <c r="J938" s="34">
        <v>45597</v>
      </c>
      <c r="K938" s="23" t="s">
        <v>7</v>
      </c>
      <c r="L938" s="34" t="s">
        <v>1</v>
      </c>
      <c r="M938" s="23" t="s">
        <v>1</v>
      </c>
      <c r="N938" s="23">
        <f t="shared" si="61"/>
        <v>0</v>
      </c>
      <c r="O938" s="33" t="s">
        <v>7</v>
      </c>
      <c r="P938" s="27"/>
      <c r="Q938" s="30" t="s">
        <v>2457</v>
      </c>
      <c r="R938" s="32" t="s">
        <v>2456</v>
      </c>
      <c r="S938" s="30" t="s">
        <v>2455</v>
      </c>
      <c r="T938" s="32" t="s">
        <v>106</v>
      </c>
      <c r="U938" s="30" t="s">
        <v>2454</v>
      </c>
      <c r="V938" s="32">
        <v>6</v>
      </c>
      <c r="W938" s="31" t="s">
        <v>1</v>
      </c>
      <c r="X938" s="30"/>
      <c r="Y938" s="29" t="s">
        <v>25</v>
      </c>
      <c r="Z938" s="28" t="s">
        <v>51</v>
      </c>
      <c r="AA938" s="26"/>
      <c r="AB938" s="25"/>
      <c r="AC938" s="25" t="s">
        <v>25</v>
      </c>
      <c r="AD938" s="25"/>
      <c r="AE938" s="25"/>
      <c r="AF938" s="24"/>
      <c r="AG938" s="264"/>
      <c r="AH938" s="293" t="s">
        <v>23</v>
      </c>
      <c r="AI938" s="293" t="s">
        <v>127</v>
      </c>
      <c r="AJ938" s="294"/>
      <c r="AK938" s="27">
        <v>314671</v>
      </c>
      <c r="AL938" s="335">
        <f t="shared" si="62"/>
        <v>314671</v>
      </c>
    </row>
    <row r="939" spans="1:38" customFormat="1" ht="75" customHeight="1" x14ac:dyDescent="0.35">
      <c r="A939" s="30" t="s">
        <v>2464</v>
      </c>
      <c r="B939" s="32" t="s">
        <v>215</v>
      </c>
      <c r="C939" s="30" t="s">
        <v>214</v>
      </c>
      <c r="D939" s="38" t="s">
        <v>10</v>
      </c>
      <c r="E939" s="30" t="s">
        <v>9</v>
      </c>
      <c r="F939" s="37" t="str">
        <f t="shared" si="60"/>
        <v>|||||||||||||||||||||||||||</v>
      </c>
      <c r="G939" s="43">
        <v>83.033333333333331</v>
      </c>
      <c r="H939" s="35">
        <v>43131</v>
      </c>
      <c r="I939" s="23" t="s">
        <v>8</v>
      </c>
      <c r="J939" s="34">
        <v>45658</v>
      </c>
      <c r="K939" s="23" t="s">
        <v>7</v>
      </c>
      <c r="L939" s="34" t="s">
        <v>1</v>
      </c>
      <c r="M939" s="23" t="s">
        <v>1</v>
      </c>
      <c r="N939" s="23">
        <f t="shared" si="61"/>
        <v>0</v>
      </c>
      <c r="O939" s="33" t="s">
        <v>7</v>
      </c>
      <c r="P939" s="27"/>
      <c r="Q939" s="30" t="s">
        <v>2463</v>
      </c>
      <c r="R939" s="32" t="s">
        <v>2462</v>
      </c>
      <c r="S939" s="30" t="s">
        <v>2461</v>
      </c>
      <c r="T939" s="32" t="s">
        <v>177</v>
      </c>
      <c r="U939" s="30" t="s">
        <v>874</v>
      </c>
      <c r="V939" s="32">
        <v>2</v>
      </c>
      <c r="W939" s="31" t="s">
        <v>1</v>
      </c>
      <c r="X939" s="30"/>
      <c r="Y939" s="29" t="s">
        <v>25</v>
      </c>
      <c r="Z939" s="28" t="s">
        <v>30</v>
      </c>
      <c r="AA939" s="26"/>
      <c r="AB939" s="25"/>
      <c r="AC939" s="25"/>
      <c r="AD939" s="25"/>
      <c r="AE939" s="25"/>
      <c r="AF939" s="24"/>
      <c r="AG939" s="264"/>
      <c r="AH939" s="293" t="s">
        <v>23</v>
      </c>
      <c r="AI939" s="293"/>
      <c r="AJ939" s="294"/>
      <c r="AK939" s="27">
        <v>314826</v>
      </c>
      <c r="AL939" s="335">
        <f t="shared" si="62"/>
        <v>314826</v>
      </c>
    </row>
    <row r="940" spans="1:38" customFormat="1" ht="75" customHeight="1" x14ac:dyDescent="0.35">
      <c r="A940" s="30" t="s">
        <v>2471</v>
      </c>
      <c r="B940" s="32" t="s">
        <v>2470</v>
      </c>
      <c r="C940" s="30" t="s">
        <v>2469</v>
      </c>
      <c r="D940" s="38" t="s">
        <v>19</v>
      </c>
      <c r="E940" s="30" t="s">
        <v>9</v>
      </c>
      <c r="F940" s="37" t="str">
        <f t="shared" si="60"/>
        <v>|||||||||||||||||||||</v>
      </c>
      <c r="G940" s="43">
        <v>65.666666666666671</v>
      </c>
      <c r="H940" s="35">
        <v>43810</v>
      </c>
      <c r="I940" s="23" t="s">
        <v>8</v>
      </c>
      <c r="J940" s="34">
        <v>45809</v>
      </c>
      <c r="K940" s="23" t="s">
        <v>7</v>
      </c>
      <c r="L940" s="34" t="s">
        <v>1</v>
      </c>
      <c r="M940" s="23" t="s">
        <v>1</v>
      </c>
      <c r="N940" s="23">
        <f t="shared" si="61"/>
        <v>0</v>
      </c>
      <c r="O940" s="33" t="s">
        <v>7</v>
      </c>
      <c r="P940" s="27"/>
      <c r="Q940" s="30" t="s">
        <v>2468</v>
      </c>
      <c r="R940" s="32" t="s">
        <v>2467</v>
      </c>
      <c r="S940" s="30" t="s">
        <v>2466</v>
      </c>
      <c r="T940" s="32" t="s">
        <v>3</v>
      </c>
      <c r="U940" s="30" t="s">
        <v>2465</v>
      </c>
      <c r="V940" s="32">
        <v>4</v>
      </c>
      <c r="W940" s="31" t="s">
        <v>1</v>
      </c>
      <c r="X940" s="30"/>
      <c r="Y940" s="29" t="s">
        <v>25</v>
      </c>
      <c r="Z940" s="28" t="s">
        <v>139</v>
      </c>
      <c r="AA940" s="26" t="s">
        <v>164</v>
      </c>
      <c r="AB940" s="25"/>
      <c r="AC940" s="25" t="s">
        <v>25</v>
      </c>
      <c r="AD940" s="25"/>
      <c r="AE940" s="25"/>
      <c r="AF940" s="24"/>
      <c r="AG940" s="264"/>
      <c r="AH940" s="293" t="s">
        <v>23</v>
      </c>
      <c r="AI940" s="293"/>
      <c r="AJ940" s="294"/>
      <c r="AK940" s="27">
        <v>315015</v>
      </c>
      <c r="AL940" s="335">
        <f t="shared" si="62"/>
        <v>315015</v>
      </c>
    </row>
    <row r="941" spans="1:38" customFormat="1" ht="75" customHeight="1" x14ac:dyDescent="0.35">
      <c r="A941" s="30" t="s">
        <v>2476</v>
      </c>
      <c r="B941" s="32" t="s">
        <v>1413</v>
      </c>
      <c r="C941" s="30" t="s">
        <v>2475</v>
      </c>
      <c r="D941" s="38" t="s">
        <v>10</v>
      </c>
      <c r="E941" s="30" t="s">
        <v>213</v>
      </c>
      <c r="F941" s="37" t="str">
        <f t="shared" si="60"/>
        <v>|||||||||||||||||||||||||||</v>
      </c>
      <c r="G941" s="43">
        <v>82.133333333333326</v>
      </c>
      <c r="H941" s="35">
        <v>43158</v>
      </c>
      <c r="I941" s="23" t="s">
        <v>8</v>
      </c>
      <c r="J941" s="34">
        <v>45657</v>
      </c>
      <c r="K941" s="23" t="s">
        <v>7</v>
      </c>
      <c r="L941" s="34" t="s">
        <v>1</v>
      </c>
      <c r="M941" s="23" t="s">
        <v>1</v>
      </c>
      <c r="N941" s="23">
        <f t="shared" si="61"/>
        <v>0</v>
      </c>
      <c r="O941" s="33" t="s">
        <v>7</v>
      </c>
      <c r="P941" s="27"/>
      <c r="Q941" s="30" t="s">
        <v>2474</v>
      </c>
      <c r="R941" s="32" t="s">
        <v>2473</v>
      </c>
      <c r="S941" s="30" t="s">
        <v>2472</v>
      </c>
      <c r="T941" s="32" t="s">
        <v>59</v>
      </c>
      <c r="U941" s="30" t="s">
        <v>58</v>
      </c>
      <c r="V941" s="32">
        <v>1</v>
      </c>
      <c r="W941" s="31" t="s">
        <v>1</v>
      </c>
      <c r="X941" s="30"/>
      <c r="Y941" s="29"/>
      <c r="Z941" s="28"/>
      <c r="AA941" s="26"/>
      <c r="AB941" s="25"/>
      <c r="AC941" s="25"/>
      <c r="AD941" s="25"/>
      <c r="AE941" s="25"/>
      <c r="AF941" s="24"/>
      <c r="AG941" s="264"/>
      <c r="AH941" s="293"/>
      <c r="AI941" s="293"/>
      <c r="AJ941" s="294" t="s">
        <v>35</v>
      </c>
      <c r="AK941" s="27">
        <v>318426</v>
      </c>
      <c r="AL941" s="335">
        <f t="shared" si="62"/>
        <v>318426</v>
      </c>
    </row>
    <row r="942" spans="1:38" customFormat="1" ht="75" customHeight="1" x14ac:dyDescent="0.35">
      <c r="A942" s="30" t="s">
        <v>2482</v>
      </c>
      <c r="B942" s="32" t="s">
        <v>2481</v>
      </c>
      <c r="C942" s="30" t="s">
        <v>55</v>
      </c>
      <c r="D942" s="38" t="s">
        <v>10</v>
      </c>
      <c r="E942" s="30" t="s">
        <v>9</v>
      </c>
      <c r="F942" s="37" t="str">
        <f t="shared" si="60"/>
        <v>|||||||||||||||||||||||||||||||</v>
      </c>
      <c r="G942" s="43">
        <v>94.333333333333329</v>
      </c>
      <c r="H942" s="35">
        <v>43241</v>
      </c>
      <c r="I942" s="23" t="s">
        <v>8</v>
      </c>
      <c r="J942" s="34">
        <v>46112</v>
      </c>
      <c r="K942" s="23" t="s">
        <v>7</v>
      </c>
      <c r="L942" s="34" t="s">
        <v>1</v>
      </c>
      <c r="M942" s="23" t="s">
        <v>1</v>
      </c>
      <c r="N942" s="23">
        <f t="shared" si="61"/>
        <v>0</v>
      </c>
      <c r="O942" s="33" t="s">
        <v>7</v>
      </c>
      <c r="P942" s="27"/>
      <c r="Q942" s="30" t="s">
        <v>2480</v>
      </c>
      <c r="R942" s="32" t="s">
        <v>2479</v>
      </c>
      <c r="S942" s="30" t="s">
        <v>2478</v>
      </c>
      <c r="T942" s="32" t="s">
        <v>1102</v>
      </c>
      <c r="U942" s="30" t="s">
        <v>2477</v>
      </c>
      <c r="V942" s="32">
        <v>9</v>
      </c>
      <c r="W942" s="31" t="s">
        <v>1</v>
      </c>
      <c r="X942" s="30"/>
      <c r="Y942" s="29"/>
      <c r="Z942" s="28"/>
      <c r="AA942" s="26"/>
      <c r="AB942" s="25"/>
      <c r="AC942" s="25"/>
      <c r="AD942" s="25"/>
      <c r="AE942" s="25"/>
      <c r="AF942" s="24"/>
      <c r="AG942" s="264"/>
      <c r="AH942" s="293"/>
      <c r="AI942" s="293"/>
      <c r="AJ942" s="294"/>
      <c r="AK942" s="27">
        <v>319492</v>
      </c>
      <c r="AL942" s="335">
        <f t="shared" si="62"/>
        <v>319492</v>
      </c>
    </row>
    <row r="943" spans="1:38" customFormat="1" ht="75" customHeight="1" x14ac:dyDescent="0.35">
      <c r="A943" s="30" t="s">
        <v>2488</v>
      </c>
      <c r="B943" s="32" t="s">
        <v>2487</v>
      </c>
      <c r="C943" s="30" t="s">
        <v>237</v>
      </c>
      <c r="D943" s="38" t="s">
        <v>19</v>
      </c>
      <c r="E943" s="30" t="s">
        <v>213</v>
      </c>
      <c r="F943" s="37" t="str">
        <f t="shared" si="60"/>
        <v>|||||||||||||||||||||||</v>
      </c>
      <c r="G943" s="43">
        <v>70.733333333333334</v>
      </c>
      <c r="H943" s="35">
        <v>43250</v>
      </c>
      <c r="I943" s="23" t="s">
        <v>8</v>
      </c>
      <c r="J943" s="34">
        <v>45404</v>
      </c>
      <c r="K943" s="23" t="s">
        <v>7</v>
      </c>
      <c r="L943" s="34" t="s">
        <v>1</v>
      </c>
      <c r="M943" s="23" t="s">
        <v>1</v>
      </c>
      <c r="N943" s="23">
        <f t="shared" si="61"/>
        <v>0</v>
      </c>
      <c r="O943" s="33" t="s">
        <v>7</v>
      </c>
      <c r="P943" s="27"/>
      <c r="Q943" s="30" t="s">
        <v>2486</v>
      </c>
      <c r="R943" s="32" t="s">
        <v>2485</v>
      </c>
      <c r="S943" s="30" t="s">
        <v>2484</v>
      </c>
      <c r="T943" s="32" t="s">
        <v>106</v>
      </c>
      <c r="U943" s="30" t="s">
        <v>2483</v>
      </c>
      <c r="V943" s="32">
        <v>8</v>
      </c>
      <c r="W943" s="31" t="s">
        <v>1</v>
      </c>
      <c r="X943" s="30"/>
      <c r="Y943" s="29" t="s">
        <v>25</v>
      </c>
      <c r="Z943" s="28"/>
      <c r="AA943" s="26"/>
      <c r="AB943" s="25"/>
      <c r="AC943" s="25" t="s">
        <v>25</v>
      </c>
      <c r="AD943" s="25"/>
      <c r="AE943" s="25"/>
      <c r="AF943" s="24"/>
      <c r="AG943" s="264"/>
      <c r="AH943" s="293"/>
      <c r="AI943" s="293"/>
      <c r="AJ943" s="294"/>
      <c r="AK943" s="27">
        <v>319976</v>
      </c>
      <c r="AL943" s="335">
        <f t="shared" si="62"/>
        <v>319976</v>
      </c>
    </row>
    <row r="944" spans="1:38" customFormat="1" ht="75" customHeight="1" x14ac:dyDescent="0.35">
      <c r="A944" s="30" t="s">
        <v>2494</v>
      </c>
      <c r="B944" s="32" t="s">
        <v>2493</v>
      </c>
      <c r="C944" s="30" t="s">
        <v>319</v>
      </c>
      <c r="D944" s="38" t="s">
        <v>10</v>
      </c>
      <c r="E944" s="30" t="s">
        <v>9</v>
      </c>
      <c r="F944" s="37" t="str">
        <f t="shared" si="60"/>
        <v>||||||||||||||||||||||||||||||</v>
      </c>
      <c r="G944" s="43">
        <v>90.233333333333334</v>
      </c>
      <c r="H944" s="35">
        <v>43207</v>
      </c>
      <c r="I944" s="23" t="s">
        <v>8</v>
      </c>
      <c r="J944" s="34">
        <v>45954</v>
      </c>
      <c r="K944" s="23" t="s">
        <v>7</v>
      </c>
      <c r="L944" s="34" t="s">
        <v>1</v>
      </c>
      <c r="M944" s="23" t="s">
        <v>1</v>
      </c>
      <c r="N944" s="23">
        <f t="shared" si="61"/>
        <v>0</v>
      </c>
      <c r="O944" s="33" t="s">
        <v>7</v>
      </c>
      <c r="P944" s="27"/>
      <c r="Q944" s="30" t="s">
        <v>2492</v>
      </c>
      <c r="R944" s="32" t="s">
        <v>2491</v>
      </c>
      <c r="S944" s="30" t="s">
        <v>2490</v>
      </c>
      <c r="T944" s="32" t="s">
        <v>277</v>
      </c>
      <c r="U944" s="30" t="s">
        <v>2489</v>
      </c>
      <c r="V944" s="32">
        <v>9</v>
      </c>
      <c r="W944" s="31" t="s">
        <v>1</v>
      </c>
      <c r="X944" s="30"/>
      <c r="Y944" s="29"/>
      <c r="Z944" s="28"/>
      <c r="AA944" s="26"/>
      <c r="AB944" s="25"/>
      <c r="AC944" s="25"/>
      <c r="AD944" s="25"/>
      <c r="AE944" s="25"/>
      <c r="AF944" s="24"/>
      <c r="AG944" s="264"/>
      <c r="AH944" s="293"/>
      <c r="AI944" s="293"/>
      <c r="AJ944" s="294"/>
      <c r="AK944" s="27">
        <v>320066</v>
      </c>
      <c r="AL944" s="335">
        <f t="shared" si="62"/>
        <v>320066</v>
      </c>
    </row>
    <row r="945" spans="1:38" customFormat="1" ht="75" customHeight="1" x14ac:dyDescent="0.35">
      <c r="A945" s="30" t="s">
        <v>2498</v>
      </c>
      <c r="B945" s="32" t="s">
        <v>2497</v>
      </c>
      <c r="C945" s="30" t="s">
        <v>2496</v>
      </c>
      <c r="D945" s="38" t="s">
        <v>40</v>
      </c>
      <c r="E945" s="30" t="s">
        <v>9</v>
      </c>
      <c r="F945" s="37" t="str">
        <f t="shared" si="60"/>
        <v>|||||||||||||||||||||||||||</v>
      </c>
      <c r="G945" s="43">
        <v>81.733333333333334</v>
      </c>
      <c r="H945" s="35">
        <v>43168</v>
      </c>
      <c r="I945" s="23" t="s">
        <v>8</v>
      </c>
      <c r="J945" s="34">
        <v>45657</v>
      </c>
      <c r="K945" s="23" t="s">
        <v>7</v>
      </c>
      <c r="L945" s="34" t="s">
        <v>1</v>
      </c>
      <c r="M945" s="23" t="s">
        <v>1</v>
      </c>
      <c r="N945" s="23">
        <f t="shared" si="61"/>
        <v>0</v>
      </c>
      <c r="O945" s="33" t="s">
        <v>7</v>
      </c>
      <c r="P945" s="27"/>
      <c r="Q945" s="30" t="s">
        <v>441</v>
      </c>
      <c r="R945" s="32" t="s">
        <v>2379</v>
      </c>
      <c r="S945" s="30" t="s">
        <v>2495</v>
      </c>
      <c r="T945" s="32" t="s">
        <v>59</v>
      </c>
      <c r="U945" s="30" t="s">
        <v>58</v>
      </c>
      <c r="V945" s="32">
        <v>1</v>
      </c>
      <c r="W945" s="31" t="s">
        <v>1</v>
      </c>
      <c r="X945" s="30"/>
      <c r="Y945" s="29"/>
      <c r="Z945" s="28"/>
      <c r="AA945" s="26"/>
      <c r="AB945" s="25"/>
      <c r="AC945" s="25"/>
      <c r="AD945" s="25"/>
      <c r="AE945" s="25"/>
      <c r="AF945" s="24"/>
      <c r="AG945" s="264"/>
      <c r="AH945" s="293"/>
      <c r="AI945" s="293"/>
      <c r="AJ945" s="294" t="s">
        <v>35</v>
      </c>
      <c r="AK945" s="27">
        <v>320167</v>
      </c>
      <c r="AL945" s="335">
        <f t="shared" si="62"/>
        <v>320167</v>
      </c>
    </row>
    <row r="946" spans="1:38" customFormat="1" ht="75" customHeight="1" x14ac:dyDescent="0.35">
      <c r="A946" s="30" t="s">
        <v>2502</v>
      </c>
      <c r="B946" s="32" t="s">
        <v>2393</v>
      </c>
      <c r="C946" s="30" t="s">
        <v>2501</v>
      </c>
      <c r="D946" s="38" t="s">
        <v>40</v>
      </c>
      <c r="E946" s="30" t="s">
        <v>69</v>
      </c>
      <c r="F946" s="37" t="str">
        <f t="shared" si="60"/>
        <v>||||||||||</v>
      </c>
      <c r="G946" s="43">
        <v>32.633333333333333</v>
      </c>
      <c r="H946" s="35">
        <v>43020</v>
      </c>
      <c r="I946" s="23" t="s">
        <v>8</v>
      </c>
      <c r="J946" s="34">
        <v>44013</v>
      </c>
      <c r="K946" s="23" t="s">
        <v>7</v>
      </c>
      <c r="L946" s="34" t="s">
        <v>1</v>
      </c>
      <c r="M946" s="23" t="s">
        <v>1</v>
      </c>
      <c r="N946" s="23">
        <f t="shared" si="61"/>
        <v>0</v>
      </c>
      <c r="O946" s="33" t="s">
        <v>7</v>
      </c>
      <c r="P946" s="27"/>
      <c r="Q946" s="30" t="s">
        <v>2391</v>
      </c>
      <c r="R946" s="32" t="s">
        <v>2500</v>
      </c>
      <c r="S946" s="30" t="s">
        <v>1186</v>
      </c>
      <c r="T946" s="32" t="s">
        <v>96</v>
      </c>
      <c r="U946" s="30" t="s">
        <v>2499</v>
      </c>
      <c r="V946" s="32">
        <v>2</v>
      </c>
      <c r="W946" s="31" t="s">
        <v>117</v>
      </c>
      <c r="X946" s="30"/>
      <c r="Y946" s="29"/>
      <c r="Z946" s="28"/>
      <c r="AA946" s="26"/>
      <c r="AB946" s="25"/>
      <c r="AC946" s="25"/>
      <c r="AD946" s="25"/>
      <c r="AE946" s="25"/>
      <c r="AF946" s="24"/>
      <c r="AG946" s="264"/>
      <c r="AH946" s="293"/>
      <c r="AI946" s="293"/>
      <c r="AJ946" s="294"/>
      <c r="AK946" s="27">
        <v>320424</v>
      </c>
      <c r="AL946" s="335">
        <f t="shared" si="62"/>
        <v>320424</v>
      </c>
    </row>
    <row r="947" spans="1:38" customFormat="1" ht="75" customHeight="1" x14ac:dyDescent="0.35">
      <c r="A947" s="30" t="s">
        <v>2507</v>
      </c>
      <c r="B947" s="32" t="s">
        <v>2506</v>
      </c>
      <c r="C947" s="30" t="s">
        <v>114</v>
      </c>
      <c r="D947" s="38" t="s">
        <v>468</v>
      </c>
      <c r="E947" s="30" t="s">
        <v>69</v>
      </c>
      <c r="F947" s="37" t="str">
        <f t="shared" si="60"/>
        <v>|||||||||||||||</v>
      </c>
      <c r="G947" s="43">
        <v>45.033333333333331</v>
      </c>
      <c r="H947" s="35">
        <v>43411</v>
      </c>
      <c r="I947" s="23" t="s">
        <v>8</v>
      </c>
      <c r="J947" s="34">
        <v>44781</v>
      </c>
      <c r="K947" s="23" t="s">
        <v>8</v>
      </c>
      <c r="L947" s="34">
        <v>44908</v>
      </c>
      <c r="M947" s="23" t="s">
        <v>8</v>
      </c>
      <c r="N947" s="23">
        <f t="shared" si="61"/>
        <v>1</v>
      </c>
      <c r="O947" s="33" t="s">
        <v>8</v>
      </c>
      <c r="P947" s="27"/>
      <c r="Q947" s="30" t="s">
        <v>300</v>
      </c>
      <c r="R947" s="32" t="s">
        <v>2505</v>
      </c>
      <c r="S947" s="30" t="s">
        <v>2504</v>
      </c>
      <c r="T947" s="32" t="s">
        <v>1075</v>
      </c>
      <c r="U947" s="30" t="s">
        <v>2503</v>
      </c>
      <c r="V947" s="32">
        <v>15</v>
      </c>
      <c r="W947" s="31" t="s">
        <v>133</v>
      </c>
      <c r="X947" s="40" t="s">
        <v>132</v>
      </c>
      <c r="Y947" s="29"/>
      <c r="Z947" s="28"/>
      <c r="AA947" s="26"/>
      <c r="AB947" s="25"/>
      <c r="AC947" s="25"/>
      <c r="AD947" s="25"/>
      <c r="AE947" s="25"/>
      <c r="AF947" s="24"/>
      <c r="AG947" s="264"/>
      <c r="AH947" s="293"/>
      <c r="AI947" s="293" t="s">
        <v>127</v>
      </c>
      <c r="AJ947" s="294"/>
      <c r="AK947" s="27">
        <v>320459</v>
      </c>
      <c r="AL947" s="335">
        <f t="shared" si="62"/>
        <v>320459</v>
      </c>
    </row>
    <row r="948" spans="1:38" customFormat="1" ht="75" customHeight="1" x14ac:dyDescent="0.35">
      <c r="A948" s="30" t="s">
        <v>2513</v>
      </c>
      <c r="B948" s="32" t="s">
        <v>2512</v>
      </c>
      <c r="C948" s="30" t="s">
        <v>2511</v>
      </c>
      <c r="D948" s="38" t="s">
        <v>19</v>
      </c>
      <c r="E948" s="30" t="s">
        <v>9</v>
      </c>
      <c r="F948" s="37" t="str">
        <f t="shared" si="60"/>
        <v>||||||||||||||||||||||||||</v>
      </c>
      <c r="G948" s="43">
        <v>79.900000000000006</v>
      </c>
      <c r="H948" s="49">
        <v>43224</v>
      </c>
      <c r="I948" s="47" t="s">
        <v>8</v>
      </c>
      <c r="J948" s="48">
        <v>45657</v>
      </c>
      <c r="K948" s="47" t="s">
        <v>7</v>
      </c>
      <c r="L948" s="48" t="s">
        <v>1</v>
      </c>
      <c r="M948" s="47" t="s">
        <v>1</v>
      </c>
      <c r="N948" s="47">
        <f t="shared" si="61"/>
        <v>0</v>
      </c>
      <c r="O948" s="46" t="s">
        <v>7</v>
      </c>
      <c r="P948" s="45"/>
      <c r="Q948" s="44" t="s">
        <v>2510</v>
      </c>
      <c r="R948" s="32" t="s">
        <v>2509</v>
      </c>
      <c r="S948" s="30" t="s">
        <v>2508</v>
      </c>
      <c r="T948" s="32" t="s">
        <v>96</v>
      </c>
      <c r="U948" s="30" t="s">
        <v>1858</v>
      </c>
      <c r="V948" s="32">
        <v>1</v>
      </c>
      <c r="W948" s="31" t="s">
        <v>1</v>
      </c>
      <c r="X948" s="30"/>
      <c r="Y948" s="29" t="s">
        <v>25</v>
      </c>
      <c r="Z948" s="28"/>
      <c r="AA948" s="26"/>
      <c r="AB948" s="25"/>
      <c r="AC948" s="25"/>
      <c r="AD948" s="25"/>
      <c r="AE948" s="25" t="s">
        <v>0</v>
      </c>
      <c r="AF948" s="24"/>
      <c r="AG948" s="264"/>
      <c r="AH948" s="293"/>
      <c r="AI948" s="293"/>
      <c r="AJ948" s="294" t="s">
        <v>35</v>
      </c>
      <c r="AK948" s="27">
        <v>321098</v>
      </c>
      <c r="AL948" s="335">
        <f t="shared" si="62"/>
        <v>321098</v>
      </c>
    </row>
    <row r="949" spans="1:38" customFormat="1" ht="75" customHeight="1" x14ac:dyDescent="0.35">
      <c r="A949" s="30" t="s">
        <v>2520</v>
      </c>
      <c r="B949" s="32" t="s">
        <v>2519</v>
      </c>
      <c r="C949" s="30" t="s">
        <v>2518</v>
      </c>
      <c r="D949" s="38" t="s">
        <v>19</v>
      </c>
      <c r="E949" s="30" t="s">
        <v>9</v>
      </c>
      <c r="F949" s="37" t="str">
        <f t="shared" si="60"/>
        <v>|||||||||||||||||||||||||</v>
      </c>
      <c r="G949" s="43">
        <v>75.433333333333337</v>
      </c>
      <c r="H949" s="35">
        <v>43726</v>
      </c>
      <c r="I949" s="23" t="s">
        <v>8</v>
      </c>
      <c r="J949" s="34">
        <v>46022</v>
      </c>
      <c r="K949" s="23" t="s">
        <v>7</v>
      </c>
      <c r="L949" s="34" t="s">
        <v>1</v>
      </c>
      <c r="M949" s="23" t="s">
        <v>1</v>
      </c>
      <c r="N949" s="23">
        <f t="shared" si="61"/>
        <v>0</v>
      </c>
      <c r="O949" s="33" t="s">
        <v>7</v>
      </c>
      <c r="P949" s="27"/>
      <c r="Q949" s="30" t="s">
        <v>2517</v>
      </c>
      <c r="R949" s="32" t="s">
        <v>2516</v>
      </c>
      <c r="S949" s="30" t="s">
        <v>2515</v>
      </c>
      <c r="T949" s="32" t="s">
        <v>277</v>
      </c>
      <c r="U949" s="30" t="s">
        <v>2514</v>
      </c>
      <c r="V949" s="32">
        <v>7</v>
      </c>
      <c r="W949" s="31" t="s">
        <v>1</v>
      </c>
      <c r="X949" s="30"/>
      <c r="Y949" s="29"/>
      <c r="Z949" s="28"/>
      <c r="AA949" s="26"/>
      <c r="AB949" s="25"/>
      <c r="AC949" s="25"/>
      <c r="AD949" s="25"/>
      <c r="AE949" s="25"/>
      <c r="AF949" s="24"/>
      <c r="AG949" s="264" t="s">
        <v>382</v>
      </c>
      <c r="AH949" s="293" t="s">
        <v>23</v>
      </c>
      <c r="AI949" s="293"/>
      <c r="AJ949" s="294"/>
      <c r="AK949" s="27">
        <v>321337</v>
      </c>
      <c r="AL949" s="335">
        <f t="shared" si="62"/>
        <v>321337</v>
      </c>
    </row>
    <row r="950" spans="1:38" customFormat="1" ht="75" customHeight="1" x14ac:dyDescent="0.35">
      <c r="A950" s="30" t="s">
        <v>2527</v>
      </c>
      <c r="B950" s="32" t="s">
        <v>2526</v>
      </c>
      <c r="C950" s="30" t="s">
        <v>2525</v>
      </c>
      <c r="D950" s="38" t="s">
        <v>40</v>
      </c>
      <c r="E950" s="30" t="s">
        <v>9</v>
      </c>
      <c r="F950" s="37" t="str">
        <f t="shared" si="60"/>
        <v>|||||||||||||||||||||||||||</v>
      </c>
      <c r="G950" s="43">
        <v>82.166666666666671</v>
      </c>
      <c r="H950" s="35">
        <v>43276</v>
      </c>
      <c r="I950" s="23" t="s">
        <v>8</v>
      </c>
      <c r="J950" s="34">
        <v>45777</v>
      </c>
      <c r="K950" s="23" t="s">
        <v>7</v>
      </c>
      <c r="L950" s="34" t="s">
        <v>1</v>
      </c>
      <c r="M950" s="23" t="s">
        <v>1</v>
      </c>
      <c r="N950" s="23">
        <f t="shared" si="61"/>
        <v>0</v>
      </c>
      <c r="O950" s="33" t="s">
        <v>7</v>
      </c>
      <c r="P950" s="27"/>
      <c r="Q950" s="30" t="s">
        <v>2524</v>
      </c>
      <c r="R950" s="32" t="s">
        <v>2523</v>
      </c>
      <c r="S950" s="30" t="s">
        <v>1787</v>
      </c>
      <c r="T950" s="32" t="s">
        <v>2522</v>
      </c>
      <c r="U950" s="30" t="s">
        <v>2521</v>
      </c>
      <c r="V950" s="32">
        <v>8</v>
      </c>
      <c r="W950" s="31" t="s">
        <v>1</v>
      </c>
      <c r="X950" s="30"/>
      <c r="Y950" s="29"/>
      <c r="Z950" s="28" t="s">
        <v>30</v>
      </c>
      <c r="AA950" s="26" t="s">
        <v>164</v>
      </c>
      <c r="AB950" s="25"/>
      <c r="AC950" s="25"/>
      <c r="AD950" s="25"/>
      <c r="AE950" s="25" t="s">
        <v>0</v>
      </c>
      <c r="AF950" s="24"/>
      <c r="AG950" s="264" t="s">
        <v>382</v>
      </c>
      <c r="AH950" s="293"/>
      <c r="AI950" s="293" t="s">
        <v>127</v>
      </c>
      <c r="AJ950" s="294"/>
      <c r="AK950" s="27">
        <v>321654</v>
      </c>
      <c r="AL950" s="335">
        <f t="shared" si="62"/>
        <v>321654</v>
      </c>
    </row>
    <row r="951" spans="1:38" customFormat="1" ht="75" customHeight="1" x14ac:dyDescent="0.35">
      <c r="A951" s="30" t="s">
        <v>2531</v>
      </c>
      <c r="B951" s="32" t="s">
        <v>137</v>
      </c>
      <c r="C951" s="30" t="s">
        <v>2530</v>
      </c>
      <c r="D951" s="38" t="s">
        <v>10</v>
      </c>
      <c r="E951" s="30" t="s">
        <v>69</v>
      </c>
      <c r="F951" s="37" t="str">
        <f t="shared" si="60"/>
        <v>|||||||||||||||||||||||||</v>
      </c>
      <c r="G951" s="43">
        <v>75.266666666666666</v>
      </c>
      <c r="H951" s="35">
        <v>43146</v>
      </c>
      <c r="I951" s="23" t="s">
        <v>8</v>
      </c>
      <c r="J951" s="34" t="s">
        <v>1</v>
      </c>
      <c r="K951" s="23" t="s">
        <v>1</v>
      </c>
      <c r="L951" s="34">
        <v>45435</v>
      </c>
      <c r="M951" s="23" t="s">
        <v>8</v>
      </c>
      <c r="N951" s="23">
        <f t="shared" si="61"/>
        <v>1</v>
      </c>
      <c r="O951" s="33" t="s">
        <v>8</v>
      </c>
      <c r="P951" s="27"/>
      <c r="Q951" s="30" t="s">
        <v>2529</v>
      </c>
      <c r="R951" s="32" t="s">
        <v>2528</v>
      </c>
      <c r="S951" s="30" t="s">
        <v>531</v>
      </c>
      <c r="T951" s="32" t="s">
        <v>59</v>
      </c>
      <c r="U951" s="30" t="s">
        <v>58</v>
      </c>
      <c r="V951" s="32">
        <v>1</v>
      </c>
      <c r="W951" s="31" t="s">
        <v>133</v>
      </c>
      <c r="X951" s="40" t="s">
        <v>132</v>
      </c>
      <c r="Y951" s="29" t="s">
        <v>25</v>
      </c>
      <c r="Z951" s="28"/>
      <c r="AA951" s="26"/>
      <c r="AB951" s="25"/>
      <c r="AC951" s="25" t="s">
        <v>25</v>
      </c>
      <c r="AD951" s="25"/>
      <c r="AE951" s="25"/>
      <c r="AF951" s="24"/>
      <c r="AG951" s="264"/>
      <c r="AH951" s="293"/>
      <c r="AI951" s="293"/>
      <c r="AJ951" s="294"/>
      <c r="AK951" s="27">
        <v>321750</v>
      </c>
      <c r="AL951" s="335">
        <f t="shared" si="62"/>
        <v>321750</v>
      </c>
    </row>
    <row r="952" spans="1:38" customFormat="1" ht="75" customHeight="1" x14ac:dyDescent="0.35">
      <c r="A952" s="30" t="s">
        <v>2536</v>
      </c>
      <c r="B952" s="32" t="s">
        <v>2535</v>
      </c>
      <c r="C952" s="30" t="s">
        <v>2534</v>
      </c>
      <c r="D952" s="38" t="s">
        <v>40</v>
      </c>
      <c r="E952" s="30" t="s">
        <v>69</v>
      </c>
      <c r="F952" s="37" t="str">
        <f t="shared" si="60"/>
        <v>|||||||||</v>
      </c>
      <c r="G952" s="43">
        <v>29.066666666666663</v>
      </c>
      <c r="H952" s="35">
        <v>43516</v>
      </c>
      <c r="I952" s="23" t="s">
        <v>8</v>
      </c>
      <c r="J952" s="34">
        <v>44399</v>
      </c>
      <c r="K952" s="23" t="s">
        <v>8</v>
      </c>
      <c r="L952" s="34">
        <v>44519</v>
      </c>
      <c r="M952" s="23" t="s">
        <v>8</v>
      </c>
      <c r="N952" s="23">
        <f t="shared" si="61"/>
        <v>1</v>
      </c>
      <c r="O952" s="33" t="s">
        <v>8</v>
      </c>
      <c r="P952" s="27"/>
      <c r="Q952" s="30" t="s">
        <v>154</v>
      </c>
      <c r="R952" s="32" t="s">
        <v>2533</v>
      </c>
      <c r="S952" s="30" t="s">
        <v>2532</v>
      </c>
      <c r="T952" s="32" t="s">
        <v>59</v>
      </c>
      <c r="U952" s="30" t="s">
        <v>58</v>
      </c>
      <c r="V952" s="32">
        <v>1</v>
      </c>
      <c r="W952" s="31" t="s">
        <v>2006</v>
      </c>
      <c r="X952" s="30"/>
      <c r="Y952" s="29"/>
      <c r="Z952" s="28"/>
      <c r="AA952" s="26"/>
      <c r="AB952" s="25"/>
      <c r="AC952" s="25"/>
      <c r="AD952" s="25"/>
      <c r="AE952" s="25"/>
      <c r="AF952" s="24"/>
      <c r="AG952" s="264"/>
      <c r="AH952" s="293"/>
      <c r="AI952" s="293"/>
      <c r="AJ952" s="294" t="s">
        <v>35</v>
      </c>
      <c r="AK952" s="27">
        <v>322721</v>
      </c>
      <c r="AL952" s="335">
        <f t="shared" si="62"/>
        <v>322721</v>
      </c>
    </row>
    <row r="953" spans="1:38" customFormat="1" ht="75" customHeight="1" x14ac:dyDescent="0.35">
      <c r="A953" s="30" t="s">
        <v>2541</v>
      </c>
      <c r="B953" s="32" t="s">
        <v>2381</v>
      </c>
      <c r="C953" s="30" t="s">
        <v>2540</v>
      </c>
      <c r="D953" s="38" t="s">
        <v>468</v>
      </c>
      <c r="E953" s="30" t="s">
        <v>213</v>
      </c>
      <c r="F953" s="37" t="str">
        <f t="shared" si="60"/>
        <v>||||||||||||||||||||||||||</v>
      </c>
      <c r="G953" s="43">
        <v>79.066666666666663</v>
      </c>
      <c r="H953" s="49">
        <v>43249</v>
      </c>
      <c r="I953" s="47" t="s">
        <v>8</v>
      </c>
      <c r="J953" s="48">
        <v>45657</v>
      </c>
      <c r="K953" s="47" t="s">
        <v>7</v>
      </c>
      <c r="L953" s="48" t="s">
        <v>1</v>
      </c>
      <c r="M953" s="47" t="s">
        <v>1</v>
      </c>
      <c r="N953" s="47">
        <f t="shared" si="61"/>
        <v>0</v>
      </c>
      <c r="O953" s="46" t="s">
        <v>7</v>
      </c>
      <c r="P953" s="45"/>
      <c r="Q953" s="44" t="s">
        <v>441</v>
      </c>
      <c r="R953" s="32" t="s">
        <v>2539</v>
      </c>
      <c r="S953" s="30" t="s">
        <v>2538</v>
      </c>
      <c r="T953" s="32" t="s">
        <v>16</v>
      </c>
      <c r="U953" s="30" t="s">
        <v>2537</v>
      </c>
      <c r="V953" s="32">
        <v>2</v>
      </c>
      <c r="W953" s="31"/>
      <c r="X953" s="30"/>
      <c r="Y953" s="29"/>
      <c r="Z953" s="28"/>
      <c r="AA953" s="26"/>
      <c r="AB953" s="25"/>
      <c r="AC953" s="25"/>
      <c r="AD953" s="25"/>
      <c r="AE953" s="25"/>
      <c r="AF953" s="24"/>
      <c r="AG953" s="264"/>
      <c r="AH953" s="293"/>
      <c r="AI953" s="293"/>
      <c r="AJ953" s="294"/>
      <c r="AK953" s="27">
        <v>324382</v>
      </c>
      <c r="AL953" s="335">
        <f t="shared" si="62"/>
        <v>324382</v>
      </c>
    </row>
    <row r="954" spans="1:38" customFormat="1" ht="75" customHeight="1" x14ac:dyDescent="0.35">
      <c r="A954" s="30" t="s">
        <v>2548</v>
      </c>
      <c r="B954" s="32" t="s">
        <v>2547</v>
      </c>
      <c r="C954" s="30" t="s">
        <v>2546</v>
      </c>
      <c r="D954" s="38" t="s">
        <v>19</v>
      </c>
      <c r="E954" s="30" t="s">
        <v>69</v>
      </c>
      <c r="F954" s="37" t="str">
        <f t="shared" si="60"/>
        <v>||||||||||||||</v>
      </c>
      <c r="G954" s="43">
        <v>43.633333333333333</v>
      </c>
      <c r="H954" s="35">
        <v>43705</v>
      </c>
      <c r="I954" s="23" t="s">
        <v>8</v>
      </c>
      <c r="J954" s="34">
        <v>45033</v>
      </c>
      <c r="K954" s="23" t="s">
        <v>8</v>
      </c>
      <c r="L954" s="34">
        <v>45217</v>
      </c>
      <c r="M954" s="23" t="s">
        <v>8</v>
      </c>
      <c r="N954" s="23">
        <f t="shared" si="61"/>
        <v>1</v>
      </c>
      <c r="O954" s="33" t="s">
        <v>8</v>
      </c>
      <c r="P954" s="27"/>
      <c r="Q954" s="30" t="s">
        <v>2545</v>
      </c>
      <c r="R954" s="32" t="s">
        <v>2544</v>
      </c>
      <c r="S954" s="30" t="s">
        <v>2543</v>
      </c>
      <c r="T954" s="32" t="s">
        <v>1965</v>
      </c>
      <c r="U954" s="30" t="s">
        <v>2542</v>
      </c>
      <c r="V954" s="32">
        <v>2</v>
      </c>
      <c r="W954" s="31" t="s">
        <v>133</v>
      </c>
      <c r="X954" s="40" t="s">
        <v>132</v>
      </c>
      <c r="Y954" s="29"/>
      <c r="Z954" s="28"/>
      <c r="AA954" s="26"/>
      <c r="AB954" s="25"/>
      <c r="AC954" s="25"/>
      <c r="AD954" s="25"/>
      <c r="AE954" s="25"/>
      <c r="AF954" s="24"/>
      <c r="AG954" s="264" t="s">
        <v>769</v>
      </c>
      <c r="AH954" s="293" t="s">
        <v>23</v>
      </c>
      <c r="AI954" s="293"/>
      <c r="AJ954" s="294"/>
      <c r="AK954" s="27">
        <v>324725</v>
      </c>
      <c r="AL954" s="335">
        <f t="shared" si="62"/>
        <v>324725</v>
      </c>
    </row>
    <row r="955" spans="1:38" customFormat="1" ht="75" customHeight="1" x14ac:dyDescent="0.35">
      <c r="A955" s="30" t="s">
        <v>2552</v>
      </c>
      <c r="B955" s="32" t="s">
        <v>71</v>
      </c>
      <c r="C955" s="30" t="s">
        <v>2551</v>
      </c>
      <c r="D955" s="38" t="s">
        <v>40</v>
      </c>
      <c r="E955" s="30" t="s">
        <v>69</v>
      </c>
      <c r="F955" s="37" t="str">
        <f t="shared" si="60"/>
        <v>|||||||||||||||||</v>
      </c>
      <c r="G955" s="43">
        <v>53.633333333333326</v>
      </c>
      <c r="H955" s="35">
        <v>43263</v>
      </c>
      <c r="I955" s="23" t="s">
        <v>8</v>
      </c>
      <c r="J955" s="34">
        <v>44896</v>
      </c>
      <c r="K955" s="23" t="s">
        <v>7</v>
      </c>
      <c r="L955" s="34">
        <v>45435</v>
      </c>
      <c r="M955" s="23" t="s">
        <v>8</v>
      </c>
      <c r="N955" s="23">
        <f t="shared" si="61"/>
        <v>0</v>
      </c>
      <c r="O955" s="33" t="s">
        <v>7</v>
      </c>
      <c r="P955" s="27"/>
      <c r="Q955" s="30" t="s">
        <v>2306</v>
      </c>
      <c r="R955" s="32" t="s">
        <v>2550</v>
      </c>
      <c r="S955" s="30" t="s">
        <v>2549</v>
      </c>
      <c r="T955" s="32" t="s">
        <v>59</v>
      </c>
      <c r="U955" s="30" t="s">
        <v>58</v>
      </c>
      <c r="V955" s="32">
        <v>1</v>
      </c>
      <c r="W955" s="31" t="s">
        <v>133</v>
      </c>
      <c r="X955" s="40" t="s">
        <v>132</v>
      </c>
      <c r="Y955" s="29" t="s">
        <v>25</v>
      </c>
      <c r="Z955" s="28"/>
      <c r="AA955" s="26"/>
      <c r="AB955" s="25"/>
      <c r="AC955" s="25"/>
      <c r="AD955" s="25"/>
      <c r="AE955" s="25"/>
      <c r="AF955" s="24"/>
      <c r="AG955" s="264"/>
      <c r="AH955" s="293"/>
      <c r="AI955" s="293"/>
      <c r="AJ955" s="294" t="s">
        <v>35</v>
      </c>
      <c r="AK955" s="27">
        <v>326329</v>
      </c>
      <c r="AL955" s="335">
        <f t="shared" si="62"/>
        <v>326329</v>
      </c>
    </row>
    <row r="956" spans="1:38" customFormat="1" ht="75" customHeight="1" x14ac:dyDescent="0.35">
      <c r="A956" s="30" t="s">
        <v>2559</v>
      </c>
      <c r="B956" s="32" t="s">
        <v>2558</v>
      </c>
      <c r="C956" s="30" t="s">
        <v>2557</v>
      </c>
      <c r="D956" s="38" t="s">
        <v>19</v>
      </c>
      <c r="E956" s="30" t="s">
        <v>9</v>
      </c>
      <c r="F956" s="37" t="str">
        <f t="shared" si="60"/>
        <v>||||||||||||||||||||||||||||||||</v>
      </c>
      <c r="G956" s="43">
        <v>97</v>
      </c>
      <c r="H956" s="35">
        <v>43241</v>
      </c>
      <c r="I956" s="23" t="s">
        <v>8</v>
      </c>
      <c r="J956" s="34">
        <v>46194</v>
      </c>
      <c r="K956" s="23" t="s">
        <v>7</v>
      </c>
      <c r="L956" s="34" t="s">
        <v>1</v>
      </c>
      <c r="M956" s="23" t="s">
        <v>1</v>
      </c>
      <c r="N956" s="23">
        <f t="shared" si="61"/>
        <v>0</v>
      </c>
      <c r="O956" s="33" t="s">
        <v>7</v>
      </c>
      <c r="P956" s="27"/>
      <c r="Q956" s="30" t="s">
        <v>2556</v>
      </c>
      <c r="R956" s="32" t="s">
        <v>2555</v>
      </c>
      <c r="S956" s="30" t="s">
        <v>2554</v>
      </c>
      <c r="T956" s="32" t="s">
        <v>358</v>
      </c>
      <c r="U956" s="30" t="s">
        <v>2553</v>
      </c>
      <c r="V956" s="32">
        <v>10</v>
      </c>
      <c r="W956" s="31" t="s">
        <v>1</v>
      </c>
      <c r="X956" s="30"/>
      <c r="Y956" s="29" t="s">
        <v>25</v>
      </c>
      <c r="Z956" s="28" t="s">
        <v>89</v>
      </c>
      <c r="AA956" s="26"/>
      <c r="AB956" s="25"/>
      <c r="AC956" s="25" t="s">
        <v>25</v>
      </c>
      <c r="AD956" s="25"/>
      <c r="AE956" s="25"/>
      <c r="AF956" s="24"/>
      <c r="AG956" s="264"/>
      <c r="AH956" s="293" t="s">
        <v>23</v>
      </c>
      <c r="AI956" s="293"/>
      <c r="AJ956" s="294"/>
      <c r="AK956" s="27">
        <v>326563</v>
      </c>
      <c r="AL956" s="335">
        <f t="shared" si="62"/>
        <v>326563</v>
      </c>
    </row>
    <row r="957" spans="1:38" customFormat="1" ht="75" customHeight="1" x14ac:dyDescent="0.35">
      <c r="A957" s="30" t="s">
        <v>2565</v>
      </c>
      <c r="B957" s="32" t="s">
        <v>2564</v>
      </c>
      <c r="C957" s="30" t="s">
        <v>2563</v>
      </c>
      <c r="D957" s="38" t="s">
        <v>19</v>
      </c>
      <c r="E957" s="30" t="s">
        <v>9</v>
      </c>
      <c r="F957" s="37" t="str">
        <f t="shared" si="60"/>
        <v>|||||||||||||||||||||||||</v>
      </c>
      <c r="G957" s="43">
        <v>77.666666666666671</v>
      </c>
      <c r="H957" s="49">
        <v>43292</v>
      </c>
      <c r="I957" s="47" t="s">
        <v>8</v>
      </c>
      <c r="J957" s="48">
        <v>45657</v>
      </c>
      <c r="K957" s="47" t="s">
        <v>7</v>
      </c>
      <c r="L957" s="48" t="s">
        <v>1</v>
      </c>
      <c r="M957" s="47" t="s">
        <v>1</v>
      </c>
      <c r="N957" s="47">
        <f t="shared" si="61"/>
        <v>0</v>
      </c>
      <c r="O957" s="46" t="s">
        <v>7</v>
      </c>
      <c r="P957" s="45"/>
      <c r="Q957" s="44" t="s">
        <v>2562</v>
      </c>
      <c r="R957" s="32" t="s">
        <v>2561</v>
      </c>
      <c r="S957" s="30" t="s">
        <v>2560</v>
      </c>
      <c r="T957" s="32" t="s">
        <v>16</v>
      </c>
      <c r="U957" s="30" t="s">
        <v>15</v>
      </c>
      <c r="V957" s="32">
        <v>1</v>
      </c>
      <c r="W957" s="31" t="s">
        <v>1</v>
      </c>
      <c r="X957" s="30"/>
      <c r="Y957" s="29"/>
      <c r="Z957" s="28"/>
      <c r="AA957" s="26"/>
      <c r="AB957" s="25"/>
      <c r="AC957" s="25"/>
      <c r="AD957" s="25"/>
      <c r="AE957" s="25"/>
      <c r="AF957" s="24"/>
      <c r="AG957" s="264"/>
      <c r="AH957" s="293"/>
      <c r="AI957" s="293"/>
      <c r="AJ957" s="294"/>
      <c r="AK957" s="27">
        <v>326715</v>
      </c>
      <c r="AL957" s="335">
        <f t="shared" si="62"/>
        <v>326715</v>
      </c>
    </row>
    <row r="958" spans="1:38" customFormat="1" ht="75" customHeight="1" x14ac:dyDescent="0.35">
      <c r="A958" s="30" t="s">
        <v>2570</v>
      </c>
      <c r="B958" s="32" t="s">
        <v>2569</v>
      </c>
      <c r="C958" s="30" t="s">
        <v>2568</v>
      </c>
      <c r="D958" s="38" t="s">
        <v>10</v>
      </c>
      <c r="E958" s="30" t="s">
        <v>69</v>
      </c>
      <c r="F958" s="37" t="str">
        <f t="shared" si="60"/>
        <v>||||||||||||</v>
      </c>
      <c r="G958" s="43">
        <v>37.466666666666669</v>
      </c>
      <c r="H958" s="35">
        <v>43795</v>
      </c>
      <c r="I958" s="23" t="s">
        <v>8</v>
      </c>
      <c r="J958" s="34">
        <v>44936</v>
      </c>
      <c r="K958" s="23" t="s">
        <v>8</v>
      </c>
      <c r="L958" s="34">
        <v>45435</v>
      </c>
      <c r="M958" s="23" t="s">
        <v>8</v>
      </c>
      <c r="N958" s="23">
        <f t="shared" si="61"/>
        <v>1</v>
      </c>
      <c r="O958" s="33" t="s">
        <v>8</v>
      </c>
      <c r="P958" s="27"/>
      <c r="Q958" s="30" t="s">
        <v>1861</v>
      </c>
      <c r="R958" s="32" t="s">
        <v>2567</v>
      </c>
      <c r="S958" s="30" t="s">
        <v>2566</v>
      </c>
      <c r="T958" s="32" t="s">
        <v>59</v>
      </c>
      <c r="U958" s="30" t="s">
        <v>58</v>
      </c>
      <c r="V958" s="32">
        <v>1</v>
      </c>
      <c r="W958" s="31" t="s">
        <v>133</v>
      </c>
      <c r="X958" s="40" t="s">
        <v>132</v>
      </c>
      <c r="Y958" s="29"/>
      <c r="Z958" s="28"/>
      <c r="AA958" s="26"/>
      <c r="AB958" s="25"/>
      <c r="AC958" s="25"/>
      <c r="AD958" s="25"/>
      <c r="AE958" s="25"/>
      <c r="AF958" s="24"/>
      <c r="AG958" s="264"/>
      <c r="AH958" s="293" t="s">
        <v>23</v>
      </c>
      <c r="AI958" s="293"/>
      <c r="AJ958" s="294"/>
      <c r="AK958" s="27">
        <v>326900</v>
      </c>
      <c r="AL958" s="335">
        <f t="shared" si="62"/>
        <v>326900</v>
      </c>
    </row>
    <row r="959" spans="1:38" customFormat="1" ht="75" customHeight="1" x14ac:dyDescent="0.35">
      <c r="A959" s="30" t="s">
        <v>2575</v>
      </c>
      <c r="B959" s="32" t="s">
        <v>2574</v>
      </c>
      <c r="C959" s="30" t="s">
        <v>579</v>
      </c>
      <c r="D959" s="38" t="s">
        <v>19</v>
      </c>
      <c r="E959" s="30" t="s">
        <v>9</v>
      </c>
      <c r="F959" s="37" t="str">
        <f t="shared" si="60"/>
        <v>||||||||||||||||||||||||||||||||||||</v>
      </c>
      <c r="G959" s="43">
        <v>108.06666666666668</v>
      </c>
      <c r="H959" s="35">
        <v>43390</v>
      </c>
      <c r="I959" s="23" t="s">
        <v>8</v>
      </c>
      <c r="J959" s="34">
        <v>46679</v>
      </c>
      <c r="K959" s="23" t="s">
        <v>7</v>
      </c>
      <c r="L959" s="34" t="s">
        <v>1</v>
      </c>
      <c r="M959" s="23" t="s">
        <v>1</v>
      </c>
      <c r="N959" s="23">
        <f t="shared" si="61"/>
        <v>0</v>
      </c>
      <c r="O959" s="33" t="s">
        <v>7</v>
      </c>
      <c r="P959" s="27"/>
      <c r="Q959" s="30" t="s">
        <v>2573</v>
      </c>
      <c r="R959" s="32" t="s">
        <v>2572</v>
      </c>
      <c r="S959" s="30" t="s">
        <v>394</v>
      </c>
      <c r="T959" s="32" t="s">
        <v>2408</v>
      </c>
      <c r="U959" s="30" t="s">
        <v>2571</v>
      </c>
      <c r="V959" s="32">
        <v>7</v>
      </c>
      <c r="W959" s="31" t="s">
        <v>1</v>
      </c>
      <c r="X959" s="30"/>
      <c r="Y959" s="29" t="s">
        <v>25</v>
      </c>
      <c r="Z959" s="28"/>
      <c r="AA959" s="26"/>
      <c r="AB959" s="25"/>
      <c r="AC959" s="25" t="s">
        <v>25</v>
      </c>
      <c r="AD959" s="25"/>
      <c r="AE959" s="25"/>
      <c r="AF959" s="24"/>
      <c r="AG959" s="264"/>
      <c r="AH959" s="293"/>
      <c r="AI959" s="293"/>
      <c r="AJ959" s="294"/>
      <c r="AK959" s="27">
        <v>328918</v>
      </c>
      <c r="AL959" s="335">
        <f t="shared" si="62"/>
        <v>328918</v>
      </c>
    </row>
    <row r="960" spans="1:38" customFormat="1" ht="75" customHeight="1" x14ac:dyDescent="0.35">
      <c r="A960" s="30" t="s">
        <v>2581</v>
      </c>
      <c r="B960" s="32" t="s">
        <v>2580</v>
      </c>
      <c r="C960" s="30" t="s">
        <v>1524</v>
      </c>
      <c r="D960" s="38" t="s">
        <v>40</v>
      </c>
      <c r="E960" s="30" t="s">
        <v>69</v>
      </c>
      <c r="F960" s="37" t="str">
        <f t="shared" si="60"/>
        <v>||||||||||</v>
      </c>
      <c r="G960" s="43">
        <v>31.5</v>
      </c>
      <c r="H960" s="35">
        <v>43447</v>
      </c>
      <c r="I960" s="23" t="s">
        <v>8</v>
      </c>
      <c r="J960" s="34">
        <v>44405</v>
      </c>
      <c r="K960" s="23" t="s">
        <v>8</v>
      </c>
      <c r="L960" s="34">
        <v>44707</v>
      </c>
      <c r="M960" s="23" t="s">
        <v>8</v>
      </c>
      <c r="N960" s="23">
        <f t="shared" si="61"/>
        <v>0</v>
      </c>
      <c r="O960" s="33" t="s">
        <v>7</v>
      </c>
      <c r="P960" s="27"/>
      <c r="Q960" s="30" t="s">
        <v>1213</v>
      </c>
      <c r="R960" s="32" t="s">
        <v>2579</v>
      </c>
      <c r="S960" s="30" t="s">
        <v>2578</v>
      </c>
      <c r="T960" s="32" t="s">
        <v>2577</v>
      </c>
      <c r="U960" s="30" t="s">
        <v>2576</v>
      </c>
      <c r="V960" s="32">
        <v>8</v>
      </c>
      <c r="W960" s="31" t="s">
        <v>133</v>
      </c>
      <c r="X960" s="40" t="s">
        <v>132</v>
      </c>
      <c r="Y960" s="29" t="s">
        <v>25</v>
      </c>
      <c r="Z960" s="28"/>
      <c r="AA960" s="26"/>
      <c r="AB960" s="25"/>
      <c r="AC960" s="25"/>
      <c r="AD960" s="25"/>
      <c r="AE960" s="25" t="s">
        <v>0</v>
      </c>
      <c r="AF960" s="24"/>
      <c r="AG960" s="264"/>
      <c r="AH960" s="293"/>
      <c r="AI960" s="293"/>
      <c r="AJ960" s="294"/>
      <c r="AK960" s="27">
        <v>329284</v>
      </c>
      <c r="AL960" s="335">
        <f t="shared" si="62"/>
        <v>329284</v>
      </c>
    </row>
    <row r="961" spans="1:38" customFormat="1" ht="75" customHeight="1" x14ac:dyDescent="0.35">
      <c r="A961" s="30" t="s">
        <v>2585</v>
      </c>
      <c r="B961" s="32" t="s">
        <v>2584</v>
      </c>
      <c r="C961" s="30" t="s">
        <v>2583</v>
      </c>
      <c r="D961" s="38" t="s">
        <v>10</v>
      </c>
      <c r="E961" s="30" t="s">
        <v>69</v>
      </c>
      <c r="F961" s="37" t="str">
        <f t="shared" si="60"/>
        <v>||||||||||||</v>
      </c>
      <c r="G961" s="43">
        <v>37.799999999999997</v>
      </c>
      <c r="H961" s="35">
        <v>44111</v>
      </c>
      <c r="I961" s="23" t="s">
        <v>8</v>
      </c>
      <c r="J961" s="34">
        <v>45261</v>
      </c>
      <c r="K961" s="23" t="s">
        <v>7</v>
      </c>
      <c r="L961" s="34" t="s">
        <v>1</v>
      </c>
      <c r="M961" s="23" t="s">
        <v>1</v>
      </c>
      <c r="N961" s="23">
        <f t="shared" si="61"/>
        <v>0</v>
      </c>
      <c r="O961" s="33" t="s">
        <v>7</v>
      </c>
      <c r="P961" s="27"/>
      <c r="Q961" s="30" t="s">
        <v>1035</v>
      </c>
      <c r="R961" s="32" t="s">
        <v>2582</v>
      </c>
      <c r="S961" s="30" t="s">
        <v>38</v>
      </c>
      <c r="T961" s="32" t="s">
        <v>96</v>
      </c>
      <c r="U961" s="30" t="s">
        <v>850</v>
      </c>
      <c r="V961" s="32">
        <v>1</v>
      </c>
      <c r="W961" s="31" t="s">
        <v>2006</v>
      </c>
      <c r="X961" s="30"/>
      <c r="Y961" s="29"/>
      <c r="Z961" s="28"/>
      <c r="AA961" s="26"/>
      <c r="AB961" s="25"/>
      <c r="AC961" s="25"/>
      <c r="AD961" s="25"/>
      <c r="AE961" s="25" t="s">
        <v>0</v>
      </c>
      <c r="AF961" s="24"/>
      <c r="AG961" s="264" t="s">
        <v>382</v>
      </c>
      <c r="AH961" s="293"/>
      <c r="AI961" s="293"/>
      <c r="AJ961" s="294"/>
      <c r="AK961" s="27">
        <v>329441</v>
      </c>
      <c r="AL961" s="335">
        <f t="shared" si="62"/>
        <v>329441</v>
      </c>
    </row>
    <row r="962" spans="1:38" customFormat="1" ht="75" customHeight="1" x14ac:dyDescent="0.35">
      <c r="A962" s="30" t="s">
        <v>2591</v>
      </c>
      <c r="B962" s="32" t="s">
        <v>2590</v>
      </c>
      <c r="C962" s="30" t="s">
        <v>2589</v>
      </c>
      <c r="D962" s="38" t="s">
        <v>40</v>
      </c>
      <c r="E962" s="30" t="s">
        <v>9</v>
      </c>
      <c r="F962" s="37" t="str">
        <f t="shared" si="60"/>
        <v>|||||||||||||||||||||||||||||||||||||||||</v>
      </c>
      <c r="G962" s="43">
        <v>123.06666666666668</v>
      </c>
      <c r="H962" s="35">
        <v>43592</v>
      </c>
      <c r="I962" s="23" t="s">
        <v>8</v>
      </c>
      <c r="J962" s="34">
        <v>47339</v>
      </c>
      <c r="K962" s="23" t="s">
        <v>7</v>
      </c>
      <c r="L962" s="34" t="s">
        <v>1</v>
      </c>
      <c r="M962" s="23" t="s">
        <v>1</v>
      </c>
      <c r="N962" s="23">
        <f t="shared" si="61"/>
        <v>0</v>
      </c>
      <c r="O962" s="33" t="s">
        <v>7</v>
      </c>
      <c r="P962" s="27"/>
      <c r="Q962" s="30" t="s">
        <v>2588</v>
      </c>
      <c r="R962" s="32" t="s">
        <v>2587</v>
      </c>
      <c r="S962" s="30" t="s">
        <v>1125</v>
      </c>
      <c r="T962" s="32" t="s">
        <v>3</v>
      </c>
      <c r="U962" s="30" t="s">
        <v>2586</v>
      </c>
      <c r="V962" s="32">
        <v>9</v>
      </c>
      <c r="W962" s="31" t="s">
        <v>1</v>
      </c>
      <c r="X962" s="30"/>
      <c r="Y962" s="29" t="s">
        <v>25</v>
      </c>
      <c r="Z962" s="28"/>
      <c r="AA962" s="26"/>
      <c r="AB962" s="25"/>
      <c r="AC962" s="25" t="s">
        <v>25</v>
      </c>
      <c r="AD962" s="25"/>
      <c r="AE962" s="25" t="s">
        <v>0</v>
      </c>
      <c r="AF962" s="24"/>
      <c r="AG962" s="264" t="s">
        <v>382</v>
      </c>
      <c r="AH962" s="293"/>
      <c r="AI962" s="293"/>
      <c r="AJ962" s="294"/>
      <c r="AK962" s="27">
        <v>331261</v>
      </c>
      <c r="AL962" s="335">
        <f t="shared" si="62"/>
        <v>331261</v>
      </c>
    </row>
    <row r="963" spans="1:38" customFormat="1" ht="75" customHeight="1" x14ac:dyDescent="0.35">
      <c r="A963" s="30" t="s">
        <v>2597</v>
      </c>
      <c r="B963" s="32" t="s">
        <v>2596</v>
      </c>
      <c r="C963" s="30" t="s">
        <v>2595</v>
      </c>
      <c r="D963" s="38" t="s">
        <v>40</v>
      </c>
      <c r="E963" s="30" t="s">
        <v>69</v>
      </c>
      <c r="F963" s="37" t="str">
        <f t="shared" si="60"/>
        <v>||||||||||||||||||</v>
      </c>
      <c r="G963" s="43">
        <v>56.099999999999994</v>
      </c>
      <c r="H963" s="35">
        <v>43493</v>
      </c>
      <c r="I963" s="23" t="s">
        <v>8</v>
      </c>
      <c r="J963" s="34">
        <v>45200</v>
      </c>
      <c r="K963" s="23" t="s">
        <v>8</v>
      </c>
      <c r="L963" s="34" t="s">
        <v>1</v>
      </c>
      <c r="M963" s="23" t="s">
        <v>1</v>
      </c>
      <c r="N963" s="23">
        <f t="shared" si="61"/>
        <v>1</v>
      </c>
      <c r="O963" s="33" t="s">
        <v>8</v>
      </c>
      <c r="P963" s="27"/>
      <c r="Q963" s="30" t="s">
        <v>2594</v>
      </c>
      <c r="R963" s="32" t="s">
        <v>2593</v>
      </c>
      <c r="S963" s="30" t="s">
        <v>2592</v>
      </c>
      <c r="T963" s="32" t="s">
        <v>96</v>
      </c>
      <c r="U963" s="30" t="s">
        <v>1156</v>
      </c>
      <c r="V963" s="32">
        <v>1</v>
      </c>
      <c r="W963" s="31" t="s">
        <v>117</v>
      </c>
      <c r="X963" s="30"/>
      <c r="Y963" s="29" t="s">
        <v>25</v>
      </c>
      <c r="Z963" s="28"/>
      <c r="AA963" s="26" t="s">
        <v>164</v>
      </c>
      <c r="AB963" s="25"/>
      <c r="AC963" s="25"/>
      <c r="AD963" s="25"/>
      <c r="AE963" s="25"/>
      <c r="AF963" s="24"/>
      <c r="AG963" s="264" t="s">
        <v>1942</v>
      </c>
      <c r="AH963" s="293"/>
      <c r="AI963" s="293"/>
      <c r="AJ963" s="294" t="s">
        <v>35</v>
      </c>
      <c r="AK963" s="27">
        <v>331770</v>
      </c>
      <c r="AL963" s="335">
        <f t="shared" si="62"/>
        <v>331770</v>
      </c>
    </row>
    <row r="964" spans="1:38" customFormat="1" ht="75" customHeight="1" x14ac:dyDescent="0.35">
      <c r="A964" s="30"/>
      <c r="B964" s="32" t="s">
        <v>2600</v>
      </c>
      <c r="C964" s="30" t="s">
        <v>2546</v>
      </c>
      <c r="D964" s="38" t="s">
        <v>19</v>
      </c>
      <c r="E964" s="30" t="s">
        <v>69</v>
      </c>
      <c r="F964" s="37" t="str">
        <f t="shared" si="60"/>
        <v>|||||||||||||||||||</v>
      </c>
      <c r="G964" s="43">
        <v>58.733333333333334</v>
      </c>
      <c r="H964" s="35">
        <v>43647</v>
      </c>
      <c r="I964" s="23" t="s">
        <v>7</v>
      </c>
      <c r="J964" s="34" t="s">
        <v>1</v>
      </c>
      <c r="K964" s="23" t="s">
        <v>1</v>
      </c>
      <c r="L964" s="34">
        <v>45435</v>
      </c>
      <c r="M964" s="23" t="s">
        <v>8</v>
      </c>
      <c r="N964" s="23">
        <f t="shared" si="61"/>
        <v>0</v>
      </c>
      <c r="O964" s="33" t="s">
        <v>7</v>
      </c>
      <c r="P964" s="27"/>
      <c r="Q964" s="30" t="s">
        <v>2599</v>
      </c>
      <c r="R964" s="32" t="s">
        <v>5</v>
      </c>
      <c r="S964" s="30" t="s">
        <v>2598</v>
      </c>
      <c r="T964" s="32" t="s">
        <v>1965</v>
      </c>
      <c r="U964" s="30" t="s">
        <v>2542</v>
      </c>
      <c r="V964" s="32">
        <v>2</v>
      </c>
      <c r="W964" s="31" t="s">
        <v>133</v>
      </c>
      <c r="X964" s="40" t="s">
        <v>132</v>
      </c>
      <c r="Y964" s="29"/>
      <c r="Z964" s="28"/>
      <c r="AA964" s="26"/>
      <c r="AB964" s="25"/>
      <c r="AC964" s="25"/>
      <c r="AD964" s="25"/>
      <c r="AE964" s="25"/>
      <c r="AF964" s="24"/>
      <c r="AG964" s="264" t="s">
        <v>769</v>
      </c>
      <c r="AH964" s="293" t="s">
        <v>23</v>
      </c>
      <c r="AI964" s="293"/>
      <c r="AJ964" s="294"/>
      <c r="AK964" s="27">
        <v>332907</v>
      </c>
      <c r="AL964" s="335">
        <f t="shared" si="62"/>
        <v>332907</v>
      </c>
    </row>
    <row r="965" spans="1:38" customFormat="1" ht="75" customHeight="1" x14ac:dyDescent="0.35">
      <c r="A965" s="30" t="s">
        <v>2604</v>
      </c>
      <c r="B965" s="32" t="s">
        <v>2603</v>
      </c>
      <c r="C965" s="30" t="s">
        <v>2602</v>
      </c>
      <c r="D965" s="38" t="s">
        <v>10</v>
      </c>
      <c r="E965" s="30" t="s">
        <v>69</v>
      </c>
      <c r="F965" s="37" t="str">
        <f t="shared" si="60"/>
        <v>|||||||</v>
      </c>
      <c r="G965" s="43">
        <v>23.8</v>
      </c>
      <c r="H965" s="35">
        <v>43550</v>
      </c>
      <c r="I965" s="23" t="s">
        <v>8</v>
      </c>
      <c r="J965" s="34">
        <v>44275</v>
      </c>
      <c r="K965" s="23" t="s">
        <v>8</v>
      </c>
      <c r="L965" s="34" t="s">
        <v>1</v>
      </c>
      <c r="M965" s="23" t="s">
        <v>1</v>
      </c>
      <c r="N965" s="23">
        <f t="shared" si="61"/>
        <v>1</v>
      </c>
      <c r="O965" s="33" t="s">
        <v>8</v>
      </c>
      <c r="P965" s="27"/>
      <c r="Q965" s="30" t="s">
        <v>1883</v>
      </c>
      <c r="R965" s="32" t="s">
        <v>2601</v>
      </c>
      <c r="S965" s="30" t="s">
        <v>122</v>
      </c>
      <c r="T965" s="32" t="s">
        <v>16</v>
      </c>
      <c r="U965" s="30" t="s">
        <v>15</v>
      </c>
      <c r="V965" s="32">
        <v>1</v>
      </c>
      <c r="W965" s="31" t="s">
        <v>117</v>
      </c>
      <c r="X965" s="30"/>
      <c r="Y965" s="29" t="s">
        <v>25</v>
      </c>
      <c r="Z965" s="28" t="s">
        <v>158</v>
      </c>
      <c r="AA965" s="26" t="s">
        <v>164</v>
      </c>
      <c r="AB965" s="25"/>
      <c r="AC965" s="25" t="s">
        <v>25</v>
      </c>
      <c r="AD965" s="25"/>
      <c r="AE965" s="25"/>
      <c r="AF965" s="24"/>
      <c r="AG965" s="264"/>
      <c r="AH965" s="293"/>
      <c r="AI965" s="293"/>
      <c r="AJ965" s="294" t="s">
        <v>35</v>
      </c>
      <c r="AK965" s="27">
        <v>333175</v>
      </c>
      <c r="AL965" s="335">
        <f t="shared" si="62"/>
        <v>333175</v>
      </c>
    </row>
    <row r="966" spans="1:38" customFormat="1" ht="75" customHeight="1" x14ac:dyDescent="0.35">
      <c r="A966" s="30" t="s">
        <v>2608</v>
      </c>
      <c r="B966" s="32" t="s">
        <v>2607</v>
      </c>
      <c r="C966" s="30" t="s">
        <v>2606</v>
      </c>
      <c r="D966" s="38" t="s">
        <v>40</v>
      </c>
      <c r="E966" s="30" t="s">
        <v>69</v>
      </c>
      <c r="F966" s="37" t="str">
        <f t="shared" si="60"/>
        <v>||||||||||||||</v>
      </c>
      <c r="G966" s="43">
        <v>43.7</v>
      </c>
      <c r="H966" s="35">
        <v>43221</v>
      </c>
      <c r="I966" s="23" t="s">
        <v>8</v>
      </c>
      <c r="J966" s="34">
        <v>44552</v>
      </c>
      <c r="K966" s="23" t="s">
        <v>8</v>
      </c>
      <c r="L966" s="34">
        <v>45435</v>
      </c>
      <c r="M966" s="23" t="s">
        <v>8</v>
      </c>
      <c r="N966" s="23">
        <f t="shared" si="61"/>
        <v>1</v>
      </c>
      <c r="O966" s="33" t="s">
        <v>8</v>
      </c>
      <c r="P966" s="27"/>
      <c r="Q966" s="30" t="s">
        <v>1437</v>
      </c>
      <c r="R966" s="32" t="s">
        <v>2605</v>
      </c>
      <c r="S966" s="30" t="s">
        <v>1</v>
      </c>
      <c r="T966" s="32" t="s">
        <v>16</v>
      </c>
      <c r="U966" s="30" t="s">
        <v>530</v>
      </c>
      <c r="V966" s="32">
        <v>1</v>
      </c>
      <c r="W966" s="31" t="s">
        <v>133</v>
      </c>
      <c r="X966" s="40" t="s">
        <v>132</v>
      </c>
      <c r="Y966" s="29" t="s">
        <v>25</v>
      </c>
      <c r="Z966" s="28"/>
      <c r="AA966" s="26" t="s">
        <v>164</v>
      </c>
      <c r="AB966" s="25"/>
      <c r="AC966" s="25"/>
      <c r="AD966" s="25"/>
      <c r="AE966" s="25" t="s">
        <v>0</v>
      </c>
      <c r="AF966" s="24"/>
      <c r="AG966" s="264"/>
      <c r="AH966" s="293"/>
      <c r="AI966" s="293"/>
      <c r="AJ966" s="294"/>
      <c r="AK966" s="27">
        <v>334223</v>
      </c>
      <c r="AL966" s="335">
        <f t="shared" si="62"/>
        <v>334223</v>
      </c>
    </row>
    <row r="967" spans="1:38" customFormat="1" ht="75" customHeight="1" x14ac:dyDescent="0.35">
      <c r="A967" s="30" t="s">
        <v>2612</v>
      </c>
      <c r="B967" s="32" t="s">
        <v>2611</v>
      </c>
      <c r="C967" s="30" t="s">
        <v>2610</v>
      </c>
      <c r="D967" s="38" t="s">
        <v>40</v>
      </c>
      <c r="E967" s="30" t="s">
        <v>213</v>
      </c>
      <c r="F967" s="37" t="str">
        <f t="shared" si="60"/>
        <v>|||||||||||||||||||||||||</v>
      </c>
      <c r="G967" s="43">
        <v>77</v>
      </c>
      <c r="H967" s="35">
        <v>43101</v>
      </c>
      <c r="I967" s="23" t="s">
        <v>8</v>
      </c>
      <c r="J967" s="34">
        <v>45444</v>
      </c>
      <c r="K967" s="23" t="s">
        <v>7</v>
      </c>
      <c r="L967" s="34" t="s">
        <v>1</v>
      </c>
      <c r="M967" s="23" t="s">
        <v>1</v>
      </c>
      <c r="N967" s="23">
        <f t="shared" si="61"/>
        <v>0</v>
      </c>
      <c r="O967" s="33" t="s">
        <v>7</v>
      </c>
      <c r="P967" s="27"/>
      <c r="Q967" s="30" t="s">
        <v>2391</v>
      </c>
      <c r="R967" s="32" t="s">
        <v>2609</v>
      </c>
      <c r="S967" s="30" t="s">
        <v>2327</v>
      </c>
      <c r="T967" s="32" t="s">
        <v>59</v>
      </c>
      <c r="U967" s="30" t="s">
        <v>58</v>
      </c>
      <c r="V967" s="32">
        <v>1</v>
      </c>
      <c r="W967" s="31" t="s">
        <v>1</v>
      </c>
      <c r="X967" s="30"/>
      <c r="Y967" s="29"/>
      <c r="Z967" s="28"/>
      <c r="AA967" s="26"/>
      <c r="AB967" s="25"/>
      <c r="AC967" s="25"/>
      <c r="AD967" s="25"/>
      <c r="AE967" s="25"/>
      <c r="AF967" s="24"/>
      <c r="AG967" s="264"/>
      <c r="AH967" s="293"/>
      <c r="AI967" s="293"/>
      <c r="AJ967" s="294"/>
      <c r="AK967" s="27">
        <v>334941</v>
      </c>
      <c r="AL967" s="335">
        <f t="shared" si="62"/>
        <v>334941</v>
      </c>
    </row>
    <row r="968" spans="1:38" customFormat="1" ht="75" customHeight="1" x14ac:dyDescent="0.35">
      <c r="A968" s="30" t="s">
        <v>2618</v>
      </c>
      <c r="B968" s="32" t="s">
        <v>2617</v>
      </c>
      <c r="C968" s="30" t="s">
        <v>2616</v>
      </c>
      <c r="D968" s="38" t="s">
        <v>19</v>
      </c>
      <c r="E968" s="30" t="s">
        <v>9</v>
      </c>
      <c r="F968" s="37" t="str">
        <f t="shared" si="60"/>
        <v>|||||||||||||||||</v>
      </c>
      <c r="G968" s="43">
        <v>51.666666666666664</v>
      </c>
      <c r="H968" s="35">
        <v>44221</v>
      </c>
      <c r="I968" s="23" t="s">
        <v>8</v>
      </c>
      <c r="J968" s="34">
        <v>45792</v>
      </c>
      <c r="K968" s="23" t="s">
        <v>7</v>
      </c>
      <c r="L968" s="34" t="s">
        <v>1</v>
      </c>
      <c r="M968" s="23" t="s">
        <v>1</v>
      </c>
      <c r="N968" s="23">
        <f t="shared" si="61"/>
        <v>0</v>
      </c>
      <c r="O968" s="33" t="s">
        <v>7</v>
      </c>
      <c r="P968" s="27"/>
      <c r="Q968" s="30" t="s">
        <v>2615</v>
      </c>
      <c r="R968" s="32" t="s">
        <v>2614</v>
      </c>
      <c r="S968" s="30" t="s">
        <v>1150</v>
      </c>
      <c r="T968" s="32" t="s">
        <v>1324</v>
      </c>
      <c r="U968" s="30" t="s">
        <v>2613</v>
      </c>
      <c r="V968" s="32">
        <v>6</v>
      </c>
      <c r="W968" s="31" t="s">
        <v>1</v>
      </c>
      <c r="X968" s="30"/>
      <c r="Y968" s="29" t="s">
        <v>25</v>
      </c>
      <c r="Z968" s="28"/>
      <c r="AA968" s="26"/>
      <c r="AB968" s="25"/>
      <c r="AC968" s="25"/>
      <c r="AD968" s="25"/>
      <c r="AE968" s="25" t="s">
        <v>0</v>
      </c>
      <c r="AF968" s="24"/>
      <c r="AG968" s="264"/>
      <c r="AH968" s="293" t="s">
        <v>23</v>
      </c>
      <c r="AI968" s="293"/>
      <c r="AJ968" s="294"/>
      <c r="AK968" s="27">
        <v>335297</v>
      </c>
      <c r="AL968" s="335">
        <f t="shared" si="62"/>
        <v>335297</v>
      </c>
    </row>
    <row r="969" spans="1:38" customFormat="1" ht="75" customHeight="1" x14ac:dyDescent="0.35">
      <c r="A969" s="30" t="s">
        <v>2623</v>
      </c>
      <c r="B969" s="32" t="s">
        <v>2622</v>
      </c>
      <c r="C969" s="30" t="s">
        <v>2621</v>
      </c>
      <c r="D969" s="38" t="s">
        <v>40</v>
      </c>
      <c r="E969" s="30" t="s">
        <v>69</v>
      </c>
      <c r="F969" s="37" t="str">
        <f t="shared" si="60"/>
        <v>||||||||||||||||||||</v>
      </c>
      <c r="G969" s="43">
        <v>61.733333333333334</v>
      </c>
      <c r="H969" s="49">
        <v>43438</v>
      </c>
      <c r="I969" s="47" t="s">
        <v>8</v>
      </c>
      <c r="J969" s="48">
        <v>45317</v>
      </c>
      <c r="K969" s="47" t="s">
        <v>7</v>
      </c>
      <c r="L969" s="48">
        <v>45435</v>
      </c>
      <c r="M969" s="47" t="s">
        <v>8</v>
      </c>
      <c r="N969" s="47">
        <f t="shared" si="61"/>
        <v>0</v>
      </c>
      <c r="O969" s="46" t="s">
        <v>7</v>
      </c>
      <c r="P969" s="45"/>
      <c r="Q969" s="44" t="s">
        <v>2620</v>
      </c>
      <c r="R969" s="32" t="s">
        <v>2619</v>
      </c>
      <c r="S969" s="30" t="s">
        <v>1859</v>
      </c>
      <c r="T969" s="32" t="s">
        <v>59</v>
      </c>
      <c r="U969" s="30" t="s">
        <v>58</v>
      </c>
      <c r="V969" s="32">
        <v>1</v>
      </c>
      <c r="W969" s="31" t="s">
        <v>133</v>
      </c>
      <c r="X969" s="40" t="s">
        <v>132</v>
      </c>
      <c r="Y969" s="29"/>
      <c r="Z969" s="28"/>
      <c r="AA969" s="26"/>
      <c r="AB969" s="25"/>
      <c r="AC969" s="25"/>
      <c r="AD969" s="25"/>
      <c r="AE969" s="25"/>
      <c r="AF969" s="24"/>
      <c r="AG969" s="264"/>
      <c r="AH969" s="293"/>
      <c r="AI969" s="293"/>
      <c r="AJ969" s="294" t="s">
        <v>35</v>
      </c>
      <c r="AK969" s="27">
        <v>336994</v>
      </c>
      <c r="AL969" s="335">
        <f t="shared" si="62"/>
        <v>336994</v>
      </c>
    </row>
    <row r="970" spans="1:38" customFormat="1" ht="75" customHeight="1" x14ac:dyDescent="0.35">
      <c r="A970" s="30" t="s">
        <v>2629</v>
      </c>
      <c r="B970" s="32" t="s">
        <v>2628</v>
      </c>
      <c r="C970" s="30" t="s">
        <v>2627</v>
      </c>
      <c r="D970" s="38" t="s">
        <v>19</v>
      </c>
      <c r="E970" s="30" t="s">
        <v>69</v>
      </c>
      <c r="F970" s="37" t="str">
        <f t="shared" si="60"/>
        <v>|||||||||||</v>
      </c>
      <c r="G970" s="43">
        <v>34.533333333333331</v>
      </c>
      <c r="H970" s="35">
        <v>44208</v>
      </c>
      <c r="I970" s="23" t="s">
        <v>8</v>
      </c>
      <c r="J970" s="34">
        <v>45258</v>
      </c>
      <c r="K970" s="23" t="s">
        <v>8</v>
      </c>
      <c r="L970" s="34" t="s">
        <v>1</v>
      </c>
      <c r="M970" s="23" t="s">
        <v>1</v>
      </c>
      <c r="N970" s="23">
        <f t="shared" si="61"/>
        <v>1</v>
      </c>
      <c r="O970" s="33" t="s">
        <v>8</v>
      </c>
      <c r="P970" s="27"/>
      <c r="Q970" s="30" t="s">
        <v>2626</v>
      </c>
      <c r="R970" s="32" t="s">
        <v>2625</v>
      </c>
      <c r="S970" s="30" t="s">
        <v>2624</v>
      </c>
      <c r="T970" s="32" t="s">
        <v>59</v>
      </c>
      <c r="U970" s="30" t="s">
        <v>58</v>
      </c>
      <c r="V970" s="32">
        <v>1</v>
      </c>
      <c r="W970" s="31" t="s">
        <v>117</v>
      </c>
      <c r="X970" s="30"/>
      <c r="Y970" s="29" t="s">
        <v>25</v>
      </c>
      <c r="Z970" s="28"/>
      <c r="AA970" s="26"/>
      <c r="AB970" s="25"/>
      <c r="AC970" s="25" t="s">
        <v>25</v>
      </c>
      <c r="AD970" s="25"/>
      <c r="AE970" s="25"/>
      <c r="AF970" s="24"/>
      <c r="AG970" s="264" t="s">
        <v>769</v>
      </c>
      <c r="AH970" s="293" t="s">
        <v>23</v>
      </c>
      <c r="AI970" s="293"/>
      <c r="AJ970" s="294"/>
      <c r="AK970" s="27">
        <v>337216</v>
      </c>
      <c r="AL970" s="335">
        <f t="shared" si="62"/>
        <v>337216</v>
      </c>
    </row>
    <row r="971" spans="1:38" customFormat="1" ht="75" customHeight="1" x14ac:dyDescent="0.35">
      <c r="A971" s="30" t="s">
        <v>2635</v>
      </c>
      <c r="B971" s="32" t="s">
        <v>2634</v>
      </c>
      <c r="C971" s="30" t="s">
        <v>2633</v>
      </c>
      <c r="D971" s="38" t="s">
        <v>19</v>
      </c>
      <c r="E971" s="30" t="s">
        <v>9</v>
      </c>
      <c r="F971" s="37" t="str">
        <f t="shared" si="60"/>
        <v>||||||||||||||||||||||||||||||</v>
      </c>
      <c r="G971" s="43">
        <v>92</v>
      </c>
      <c r="H971" s="35">
        <v>43556</v>
      </c>
      <c r="I971" s="23" t="s">
        <v>8</v>
      </c>
      <c r="J971" s="34">
        <v>46357</v>
      </c>
      <c r="K971" s="23" t="s">
        <v>7</v>
      </c>
      <c r="L971" s="34" t="s">
        <v>1</v>
      </c>
      <c r="M971" s="23" t="s">
        <v>1</v>
      </c>
      <c r="N971" s="23">
        <f t="shared" si="61"/>
        <v>0</v>
      </c>
      <c r="O971" s="33" t="s">
        <v>7</v>
      </c>
      <c r="P971" s="27"/>
      <c r="Q971" s="30" t="s">
        <v>2632</v>
      </c>
      <c r="R971" s="32" t="s">
        <v>2631</v>
      </c>
      <c r="S971" s="30" t="s">
        <v>2630</v>
      </c>
      <c r="T971" s="32" t="s">
        <v>59</v>
      </c>
      <c r="U971" s="30" t="s">
        <v>58</v>
      </c>
      <c r="V971" s="32">
        <v>1</v>
      </c>
      <c r="W971" s="31" t="s">
        <v>1</v>
      </c>
      <c r="X971" s="30"/>
      <c r="Y971" s="29" t="s">
        <v>25</v>
      </c>
      <c r="Z971" s="28"/>
      <c r="AA971" s="26" t="s">
        <v>164</v>
      </c>
      <c r="AB971" s="25"/>
      <c r="AC971" s="25" t="s">
        <v>25</v>
      </c>
      <c r="AD971" s="25"/>
      <c r="AE971" s="25"/>
      <c r="AF971" s="24"/>
      <c r="AG971" s="264"/>
      <c r="AH971" s="293" t="s">
        <v>23</v>
      </c>
      <c r="AI971" s="293"/>
      <c r="AJ971" s="294"/>
      <c r="AK971" s="27">
        <v>337223</v>
      </c>
      <c r="AL971" s="335">
        <f t="shared" si="62"/>
        <v>337223</v>
      </c>
    </row>
    <row r="972" spans="1:38" customFormat="1" ht="75" customHeight="1" x14ac:dyDescent="0.35">
      <c r="A972" s="30" t="s">
        <v>2640</v>
      </c>
      <c r="B972" s="32" t="s">
        <v>2639</v>
      </c>
      <c r="C972" s="30" t="s">
        <v>2638</v>
      </c>
      <c r="D972" s="38" t="s">
        <v>10</v>
      </c>
      <c r="E972" s="30" t="s">
        <v>9</v>
      </c>
      <c r="F972" s="37" t="str">
        <f t="shared" si="60"/>
        <v>||||||||||||||||||||||</v>
      </c>
      <c r="G972" s="43">
        <v>68.466666666666669</v>
      </c>
      <c r="H972" s="35">
        <v>43602</v>
      </c>
      <c r="I972" s="23" t="s">
        <v>8</v>
      </c>
      <c r="J972" s="34">
        <v>45689</v>
      </c>
      <c r="K972" s="23" t="s">
        <v>7</v>
      </c>
      <c r="L972" s="34" t="s">
        <v>1</v>
      </c>
      <c r="M972" s="23" t="s">
        <v>1</v>
      </c>
      <c r="N972" s="23">
        <f t="shared" si="61"/>
        <v>0</v>
      </c>
      <c r="O972" s="33" t="s">
        <v>7</v>
      </c>
      <c r="P972" s="27"/>
      <c r="Q972" s="30" t="s">
        <v>2637</v>
      </c>
      <c r="R972" s="32" t="s">
        <v>2636</v>
      </c>
      <c r="S972" s="30" t="s">
        <v>435</v>
      </c>
      <c r="T972" s="32" t="s">
        <v>59</v>
      </c>
      <c r="U972" s="30" t="s">
        <v>58</v>
      </c>
      <c r="V972" s="32">
        <v>1</v>
      </c>
      <c r="W972" s="31" t="s">
        <v>1</v>
      </c>
      <c r="X972" s="30"/>
      <c r="Y972" s="29" t="s">
        <v>25</v>
      </c>
      <c r="Z972" s="28"/>
      <c r="AA972" s="26"/>
      <c r="AB972" s="25"/>
      <c r="AC972" s="25" t="s">
        <v>25</v>
      </c>
      <c r="AD972" s="25"/>
      <c r="AE972" s="25"/>
      <c r="AF972" s="24"/>
      <c r="AG972" s="264"/>
      <c r="AH972" s="293" t="s">
        <v>23</v>
      </c>
      <c r="AI972" s="293"/>
      <c r="AJ972" s="294"/>
      <c r="AK972" s="27">
        <v>337291</v>
      </c>
      <c r="AL972" s="335">
        <f t="shared" si="62"/>
        <v>337291</v>
      </c>
    </row>
    <row r="973" spans="1:38" customFormat="1" ht="75" customHeight="1" x14ac:dyDescent="0.35">
      <c r="A973" s="30" t="s">
        <v>2646</v>
      </c>
      <c r="B973" s="32" t="s">
        <v>2645</v>
      </c>
      <c r="C973" s="30" t="s">
        <v>2644</v>
      </c>
      <c r="D973" s="38" t="s">
        <v>10</v>
      </c>
      <c r="E973" s="30" t="s">
        <v>9</v>
      </c>
      <c r="F973" s="37" t="str">
        <f t="shared" si="60"/>
        <v>|||||||||||||||||||</v>
      </c>
      <c r="G973" s="43">
        <v>57</v>
      </c>
      <c r="H973" s="35">
        <v>43921</v>
      </c>
      <c r="I973" s="23" t="s">
        <v>8</v>
      </c>
      <c r="J973" s="34">
        <v>45656</v>
      </c>
      <c r="K973" s="23" t="s">
        <v>7</v>
      </c>
      <c r="L973" s="34" t="s">
        <v>1</v>
      </c>
      <c r="M973" s="23" t="s">
        <v>1</v>
      </c>
      <c r="N973" s="23">
        <f t="shared" si="61"/>
        <v>0</v>
      </c>
      <c r="O973" s="33" t="s">
        <v>7</v>
      </c>
      <c r="P973" s="27"/>
      <c r="Q973" s="30" t="s">
        <v>2643</v>
      </c>
      <c r="R973" s="32" t="s">
        <v>2642</v>
      </c>
      <c r="S973" s="30" t="s">
        <v>2641</v>
      </c>
      <c r="T973" s="32" t="s">
        <v>59</v>
      </c>
      <c r="U973" s="30" t="s">
        <v>58</v>
      </c>
      <c r="V973" s="32">
        <v>1</v>
      </c>
      <c r="W973" s="31" t="s">
        <v>1</v>
      </c>
      <c r="X973" s="30"/>
      <c r="Y973" s="29" t="s">
        <v>25</v>
      </c>
      <c r="Z973" s="28"/>
      <c r="AA973" s="26"/>
      <c r="AB973" s="25"/>
      <c r="AC973" s="25" t="s">
        <v>25</v>
      </c>
      <c r="AD973" s="25"/>
      <c r="AE973" s="25"/>
      <c r="AF973" s="24"/>
      <c r="AG973" s="264"/>
      <c r="AH973" s="293"/>
      <c r="AI973" s="293"/>
      <c r="AJ973" s="294"/>
      <c r="AK973" s="27">
        <v>337786</v>
      </c>
      <c r="AL973" s="335">
        <f t="shared" si="62"/>
        <v>337786</v>
      </c>
    </row>
    <row r="974" spans="1:38" customFormat="1" ht="75" customHeight="1" x14ac:dyDescent="0.35">
      <c r="A974" s="30" t="s">
        <v>2649</v>
      </c>
      <c r="B974" s="32" t="s">
        <v>1288</v>
      </c>
      <c r="C974" s="30" t="s">
        <v>2437</v>
      </c>
      <c r="D974" s="38" t="s">
        <v>468</v>
      </c>
      <c r="E974" s="30" t="s">
        <v>213</v>
      </c>
      <c r="F974" s="37" t="str">
        <f t="shared" si="60"/>
        <v>||||||||||||||||||||</v>
      </c>
      <c r="G974" s="43">
        <v>61.033333333333331</v>
      </c>
      <c r="H974" s="35">
        <v>43585</v>
      </c>
      <c r="I974" s="23" t="s">
        <v>8</v>
      </c>
      <c r="J974" s="34">
        <v>45444</v>
      </c>
      <c r="K974" s="23" t="s">
        <v>7</v>
      </c>
      <c r="L974" s="34" t="s">
        <v>1</v>
      </c>
      <c r="M974" s="23" t="s">
        <v>1</v>
      </c>
      <c r="N974" s="23">
        <f t="shared" si="61"/>
        <v>0</v>
      </c>
      <c r="O974" s="33" t="s">
        <v>7</v>
      </c>
      <c r="P974" s="27"/>
      <c r="Q974" s="30" t="s">
        <v>2594</v>
      </c>
      <c r="R974" s="32" t="s">
        <v>2648</v>
      </c>
      <c r="S974" s="30" t="s">
        <v>925</v>
      </c>
      <c r="T974" s="32" t="s">
        <v>1143</v>
      </c>
      <c r="U974" s="30" t="s">
        <v>2647</v>
      </c>
      <c r="V974" s="32">
        <v>8</v>
      </c>
      <c r="W974" s="31" t="s">
        <v>1</v>
      </c>
      <c r="X974" s="30"/>
      <c r="Y974" s="29" t="s">
        <v>25</v>
      </c>
      <c r="Z974" s="28"/>
      <c r="AA974" s="26" t="s">
        <v>164</v>
      </c>
      <c r="AB974" s="25"/>
      <c r="AC974" s="25"/>
      <c r="AD974" s="25"/>
      <c r="AE974" s="25" t="s">
        <v>0</v>
      </c>
      <c r="AF974" s="24"/>
      <c r="AG974" s="264"/>
      <c r="AH974" s="293"/>
      <c r="AI974" s="293"/>
      <c r="AJ974" s="294"/>
      <c r="AK974" s="27">
        <v>338060</v>
      </c>
      <c r="AL974" s="335">
        <f t="shared" si="62"/>
        <v>338060</v>
      </c>
    </row>
    <row r="975" spans="1:38" customFormat="1" ht="75" customHeight="1" x14ac:dyDescent="0.35">
      <c r="A975" s="30" t="s">
        <v>2655</v>
      </c>
      <c r="B975" s="32" t="s">
        <v>2654</v>
      </c>
      <c r="C975" s="30" t="s">
        <v>2653</v>
      </c>
      <c r="D975" s="38" t="s">
        <v>19</v>
      </c>
      <c r="E975" s="30" t="s">
        <v>9</v>
      </c>
      <c r="F975" s="37" t="str">
        <f t="shared" si="60"/>
        <v>||||||||||||||||||||||||||</v>
      </c>
      <c r="G975" s="43">
        <v>79.199999999999989</v>
      </c>
      <c r="H975" s="35">
        <v>43580</v>
      </c>
      <c r="I975" s="23" t="s">
        <v>8</v>
      </c>
      <c r="J975" s="34">
        <v>45992</v>
      </c>
      <c r="K975" s="23" t="s">
        <v>7</v>
      </c>
      <c r="L975" s="34" t="s">
        <v>1</v>
      </c>
      <c r="M975" s="23" t="s">
        <v>1</v>
      </c>
      <c r="N975" s="23">
        <f t="shared" si="61"/>
        <v>0</v>
      </c>
      <c r="O975" s="33" t="s">
        <v>7</v>
      </c>
      <c r="P975" s="27"/>
      <c r="Q975" s="30" t="s">
        <v>2652</v>
      </c>
      <c r="R975" s="32" t="s">
        <v>2651</v>
      </c>
      <c r="S975" s="30" t="s">
        <v>2650</v>
      </c>
      <c r="T975" s="32" t="s">
        <v>177</v>
      </c>
      <c r="U975" s="30" t="s">
        <v>176</v>
      </c>
      <c r="V975" s="32">
        <v>2</v>
      </c>
      <c r="W975" s="31" t="s">
        <v>1</v>
      </c>
      <c r="X975" s="30"/>
      <c r="Y975" s="29" t="s">
        <v>25</v>
      </c>
      <c r="Z975" s="28"/>
      <c r="AA975" s="26"/>
      <c r="AB975" s="25"/>
      <c r="AC975" s="25"/>
      <c r="AD975" s="25"/>
      <c r="AE975" s="25" t="s">
        <v>0</v>
      </c>
      <c r="AF975" s="24"/>
      <c r="AG975" s="264"/>
      <c r="AH975" s="293"/>
      <c r="AI975" s="293" t="s">
        <v>127</v>
      </c>
      <c r="AJ975" s="294"/>
      <c r="AK975" s="27">
        <v>339620</v>
      </c>
      <c r="AL975" s="335">
        <f t="shared" si="62"/>
        <v>339620</v>
      </c>
    </row>
    <row r="976" spans="1:38" customFormat="1" ht="75" customHeight="1" x14ac:dyDescent="0.35">
      <c r="A976" s="30" t="s">
        <v>2660</v>
      </c>
      <c r="B976" s="32" t="s">
        <v>2659</v>
      </c>
      <c r="C976" s="30" t="s">
        <v>1697</v>
      </c>
      <c r="D976" s="38" t="s">
        <v>10</v>
      </c>
      <c r="E976" s="30" t="s">
        <v>9</v>
      </c>
      <c r="F976" s="37" t="str">
        <f t="shared" si="60"/>
        <v>|||||||||||||||||</v>
      </c>
      <c r="G976" s="43">
        <v>53.833333333333329</v>
      </c>
      <c r="H976" s="49">
        <v>43530</v>
      </c>
      <c r="I976" s="47" t="s">
        <v>8</v>
      </c>
      <c r="J976" s="48">
        <v>45170</v>
      </c>
      <c r="K976" s="47" t="s">
        <v>7</v>
      </c>
      <c r="L976" s="48" t="s">
        <v>1</v>
      </c>
      <c r="M976" s="47" t="s">
        <v>1</v>
      </c>
      <c r="N976" s="47">
        <f t="shared" si="61"/>
        <v>0</v>
      </c>
      <c r="O976" s="46" t="s">
        <v>7</v>
      </c>
      <c r="P976" s="45"/>
      <c r="Q976" s="44" t="s">
        <v>2658</v>
      </c>
      <c r="R976" s="32" t="s">
        <v>2657</v>
      </c>
      <c r="S976" s="30" t="s">
        <v>2656</v>
      </c>
      <c r="T976" s="32" t="s">
        <v>16</v>
      </c>
      <c r="U976" s="30" t="s">
        <v>15</v>
      </c>
      <c r="V976" s="32">
        <v>1</v>
      </c>
      <c r="W976" s="31" t="s">
        <v>1</v>
      </c>
      <c r="X976" s="30"/>
      <c r="Y976" s="29" t="s">
        <v>25</v>
      </c>
      <c r="Z976" s="28"/>
      <c r="AA976" s="26"/>
      <c r="AB976" s="25"/>
      <c r="AC976" s="25"/>
      <c r="AD976" s="25"/>
      <c r="AE976" s="25"/>
      <c r="AF976" s="24"/>
      <c r="AG976" s="264"/>
      <c r="AH976" s="293" t="s">
        <v>23</v>
      </c>
      <c r="AI976" s="293"/>
      <c r="AJ976" s="294"/>
      <c r="AK976" s="27">
        <v>340106</v>
      </c>
      <c r="AL976" s="335">
        <f t="shared" si="62"/>
        <v>340106</v>
      </c>
    </row>
    <row r="977" spans="1:38" customFormat="1" ht="75" customHeight="1" x14ac:dyDescent="0.35">
      <c r="A977" s="30" t="s">
        <v>2667</v>
      </c>
      <c r="B977" s="32" t="s">
        <v>2666</v>
      </c>
      <c r="C977" s="30" t="s">
        <v>2665</v>
      </c>
      <c r="D977" s="38" t="s">
        <v>19</v>
      </c>
      <c r="E977" s="30" t="s">
        <v>213</v>
      </c>
      <c r="F977" s="37" t="str">
        <f t="shared" si="60"/>
        <v>|||||||||||||||</v>
      </c>
      <c r="G977" s="43">
        <v>46.866666666666667</v>
      </c>
      <c r="H977" s="35">
        <v>44686</v>
      </c>
      <c r="I977" s="23" t="s">
        <v>8</v>
      </c>
      <c r="J977" s="34">
        <v>46113</v>
      </c>
      <c r="K977" s="23" t="s">
        <v>7</v>
      </c>
      <c r="L977" s="34" t="s">
        <v>1</v>
      </c>
      <c r="M977" s="23" t="s">
        <v>1</v>
      </c>
      <c r="N977" s="23">
        <f t="shared" si="61"/>
        <v>0</v>
      </c>
      <c r="O977" s="33" t="s">
        <v>7</v>
      </c>
      <c r="P977" s="27"/>
      <c r="Q977" s="30" t="s">
        <v>2664</v>
      </c>
      <c r="R977" s="32" t="s">
        <v>2663</v>
      </c>
      <c r="S977" s="30" t="s">
        <v>2662</v>
      </c>
      <c r="T977" s="32" t="s">
        <v>3</v>
      </c>
      <c r="U977" s="30" t="s">
        <v>2661</v>
      </c>
      <c r="V977" s="32">
        <v>4</v>
      </c>
      <c r="W977" s="31" t="s">
        <v>1</v>
      </c>
      <c r="X977" s="30"/>
      <c r="Y977" s="29" t="s">
        <v>25</v>
      </c>
      <c r="Z977" s="28" t="s">
        <v>158</v>
      </c>
      <c r="AA977" s="26"/>
      <c r="AB977" s="25"/>
      <c r="AC977" s="25"/>
      <c r="AD977" s="25"/>
      <c r="AE977" s="25"/>
      <c r="AF977" s="24"/>
      <c r="AG977" s="264"/>
      <c r="AH977" s="293" t="s">
        <v>23</v>
      </c>
      <c r="AI977" s="293"/>
      <c r="AJ977" s="294"/>
      <c r="AK977" s="27">
        <v>340615</v>
      </c>
      <c r="AL977" s="335">
        <f t="shared" si="62"/>
        <v>340615</v>
      </c>
    </row>
    <row r="978" spans="1:38" customFormat="1" ht="75" customHeight="1" x14ac:dyDescent="0.35">
      <c r="A978" s="30" t="s">
        <v>2673</v>
      </c>
      <c r="B978" s="32" t="s">
        <v>2672</v>
      </c>
      <c r="C978" s="30" t="s">
        <v>2458</v>
      </c>
      <c r="D978" s="38" t="s">
        <v>10</v>
      </c>
      <c r="E978" s="30" t="s">
        <v>9</v>
      </c>
      <c r="F978" s="37" t="str">
        <f t="shared" si="60"/>
        <v>||||||||||||||||||||||||||||</v>
      </c>
      <c r="G978" s="43">
        <v>84.466666666666669</v>
      </c>
      <c r="H978" s="35">
        <v>43755</v>
      </c>
      <c r="I978" s="23" t="s">
        <v>8</v>
      </c>
      <c r="J978" s="34">
        <v>46326</v>
      </c>
      <c r="K978" s="23" t="s">
        <v>7</v>
      </c>
      <c r="L978" s="34" t="s">
        <v>1</v>
      </c>
      <c r="M978" s="23" t="s">
        <v>1</v>
      </c>
      <c r="N978" s="23">
        <f t="shared" si="61"/>
        <v>0</v>
      </c>
      <c r="O978" s="33" t="s">
        <v>7</v>
      </c>
      <c r="P978" s="27"/>
      <c r="Q978" s="30" t="s">
        <v>2671</v>
      </c>
      <c r="R978" s="32" t="s">
        <v>2670</v>
      </c>
      <c r="S978" s="30" t="s">
        <v>2669</v>
      </c>
      <c r="T978" s="32" t="s">
        <v>96</v>
      </c>
      <c r="U978" s="30" t="s">
        <v>2668</v>
      </c>
      <c r="V978" s="32">
        <v>2</v>
      </c>
      <c r="W978" s="31" t="s">
        <v>1</v>
      </c>
      <c r="X978" s="30"/>
      <c r="Y978" s="29" t="s">
        <v>25</v>
      </c>
      <c r="Z978" s="28" t="s">
        <v>51</v>
      </c>
      <c r="AA978" s="26"/>
      <c r="AB978" s="25"/>
      <c r="AC978" s="25" t="s">
        <v>25</v>
      </c>
      <c r="AD978" s="25"/>
      <c r="AE978" s="25"/>
      <c r="AF978" s="24"/>
      <c r="AG978" s="264"/>
      <c r="AH978" s="293" t="s">
        <v>23</v>
      </c>
      <c r="AI978" s="293"/>
      <c r="AJ978" s="294"/>
      <c r="AK978" s="27">
        <v>341363</v>
      </c>
      <c r="AL978" s="335">
        <f t="shared" si="62"/>
        <v>341363</v>
      </c>
    </row>
    <row r="979" spans="1:38" customFormat="1" ht="75" customHeight="1" x14ac:dyDescent="0.35">
      <c r="A979" s="30" t="s">
        <v>2678</v>
      </c>
      <c r="B979" s="32" t="s">
        <v>2677</v>
      </c>
      <c r="C979" s="30" t="s">
        <v>2676</v>
      </c>
      <c r="D979" s="38" t="s">
        <v>468</v>
      </c>
      <c r="E979" s="30" t="s">
        <v>991</v>
      </c>
      <c r="F979" s="37" t="str">
        <f t="shared" si="60"/>
        <v>|||||||||||||</v>
      </c>
      <c r="G979" s="43">
        <v>40.93333333333333</v>
      </c>
      <c r="H979" s="35">
        <v>44068</v>
      </c>
      <c r="I979" s="23" t="s">
        <v>8</v>
      </c>
      <c r="J979" s="34">
        <v>45314</v>
      </c>
      <c r="K979" s="23" t="s">
        <v>8</v>
      </c>
      <c r="L979" s="34">
        <v>45992</v>
      </c>
      <c r="M979" s="23" t="s">
        <v>7</v>
      </c>
      <c r="N979" s="23">
        <f t="shared" si="61"/>
        <v>1</v>
      </c>
      <c r="O979" s="33" t="s">
        <v>8</v>
      </c>
      <c r="P979" s="27"/>
      <c r="Q979" s="30" t="s">
        <v>441</v>
      </c>
      <c r="R979" s="32" t="s">
        <v>2675</v>
      </c>
      <c r="S979" s="30" t="s">
        <v>666</v>
      </c>
      <c r="T979" s="32" t="s">
        <v>232</v>
      </c>
      <c r="U979" s="30" t="s">
        <v>2674</v>
      </c>
      <c r="V979" s="32">
        <v>25</v>
      </c>
      <c r="W979" s="31" t="s">
        <v>987</v>
      </c>
      <c r="X979" s="39" t="s">
        <v>64</v>
      </c>
      <c r="Y979" s="29"/>
      <c r="Z979" s="28"/>
      <c r="AA979" s="26"/>
      <c r="AB979" s="25"/>
      <c r="AC979" s="25"/>
      <c r="AD979" s="25"/>
      <c r="AE979" s="25"/>
      <c r="AF979" s="24"/>
      <c r="AG979" s="264"/>
      <c r="AH979" s="293"/>
      <c r="AI979" s="293" t="s">
        <v>127</v>
      </c>
      <c r="AJ979" s="294"/>
      <c r="AK979" s="27">
        <v>341819</v>
      </c>
      <c r="AL979" s="335">
        <f t="shared" si="62"/>
        <v>341819</v>
      </c>
    </row>
    <row r="980" spans="1:38" customFormat="1" ht="75" customHeight="1" x14ac:dyDescent="0.35">
      <c r="A980" s="30" t="s">
        <v>2685</v>
      </c>
      <c r="B980" s="32" t="s">
        <v>2684</v>
      </c>
      <c r="C980" s="30" t="s">
        <v>362</v>
      </c>
      <c r="D980" s="38" t="s">
        <v>10</v>
      </c>
      <c r="E980" s="30" t="s">
        <v>9</v>
      </c>
      <c r="F980" s="37" t="str">
        <f t="shared" si="60"/>
        <v>|||||||||||||||||||||||||||||||||</v>
      </c>
      <c r="G980" s="43">
        <v>100.06666666666666</v>
      </c>
      <c r="H980" s="49">
        <v>43517</v>
      </c>
      <c r="I980" s="47" t="s">
        <v>8</v>
      </c>
      <c r="J980" s="48">
        <v>46561</v>
      </c>
      <c r="K980" s="47" t="s">
        <v>7</v>
      </c>
      <c r="L980" s="48" t="s">
        <v>1</v>
      </c>
      <c r="M980" s="47" t="s">
        <v>1</v>
      </c>
      <c r="N980" s="47">
        <f t="shared" si="61"/>
        <v>0</v>
      </c>
      <c r="O980" s="46" t="s">
        <v>7</v>
      </c>
      <c r="P980" s="45"/>
      <c r="Q980" s="44" t="s">
        <v>2683</v>
      </c>
      <c r="R980" s="32" t="s">
        <v>2682</v>
      </c>
      <c r="S980" s="30" t="s">
        <v>2681</v>
      </c>
      <c r="T980" s="32" t="s">
        <v>2680</v>
      </c>
      <c r="U980" s="30" t="s">
        <v>2679</v>
      </c>
      <c r="V980" s="32">
        <v>11</v>
      </c>
      <c r="W980" s="31" t="s">
        <v>1</v>
      </c>
      <c r="X980" s="30"/>
      <c r="Y980" s="29" t="s">
        <v>25</v>
      </c>
      <c r="Z980" s="28"/>
      <c r="AA980" s="26"/>
      <c r="AB980" s="25"/>
      <c r="AC980" s="25" t="s">
        <v>25</v>
      </c>
      <c r="AD980" s="25"/>
      <c r="AE980" s="25"/>
      <c r="AF980" s="24"/>
      <c r="AG980" s="264"/>
      <c r="AH980" s="293" t="s">
        <v>23</v>
      </c>
      <c r="AI980" s="293"/>
      <c r="AJ980" s="294"/>
      <c r="AK980" s="27">
        <v>341992</v>
      </c>
      <c r="AL980" s="335">
        <f t="shared" si="62"/>
        <v>341992</v>
      </c>
    </row>
    <row r="981" spans="1:38" customFormat="1" ht="75" customHeight="1" x14ac:dyDescent="0.35">
      <c r="A981" s="30" t="s">
        <v>2692</v>
      </c>
      <c r="B981" s="32" t="s">
        <v>2691</v>
      </c>
      <c r="C981" s="30" t="s">
        <v>2690</v>
      </c>
      <c r="D981" s="38" t="s">
        <v>10</v>
      </c>
      <c r="E981" s="30" t="s">
        <v>213</v>
      </c>
      <c r="F981" s="37" t="str">
        <f t="shared" si="60"/>
        <v>||||||||||||||||||||||</v>
      </c>
      <c r="G981" s="43">
        <v>67.366666666666674</v>
      </c>
      <c r="H981" s="35">
        <v>43544</v>
      </c>
      <c r="I981" s="23" t="s">
        <v>8</v>
      </c>
      <c r="J981" s="34">
        <v>45597</v>
      </c>
      <c r="K981" s="23" t="s">
        <v>7</v>
      </c>
      <c r="L981" s="34" t="s">
        <v>1</v>
      </c>
      <c r="M981" s="23" t="s">
        <v>1</v>
      </c>
      <c r="N981" s="23">
        <f t="shared" si="61"/>
        <v>0</v>
      </c>
      <c r="O981" s="33" t="s">
        <v>7</v>
      </c>
      <c r="P981" s="27"/>
      <c r="Q981" s="30" t="s">
        <v>2689</v>
      </c>
      <c r="R981" s="32" t="s">
        <v>2688</v>
      </c>
      <c r="S981" s="30" t="s">
        <v>2687</v>
      </c>
      <c r="T981" s="32" t="s">
        <v>1722</v>
      </c>
      <c r="U981" s="30" t="s">
        <v>2686</v>
      </c>
      <c r="V981" s="32">
        <v>7</v>
      </c>
      <c r="W981" s="31" t="s">
        <v>1</v>
      </c>
      <c r="X981" s="30"/>
      <c r="Y981" s="29"/>
      <c r="Z981" s="28"/>
      <c r="AA981" s="26"/>
      <c r="AB981" s="25"/>
      <c r="AC981" s="25"/>
      <c r="AD981" s="25"/>
      <c r="AE981" s="25" t="s">
        <v>0</v>
      </c>
      <c r="AF981" s="24"/>
      <c r="AG981" s="264"/>
      <c r="AH981" s="293" t="s">
        <v>23</v>
      </c>
      <c r="AI981" s="293"/>
      <c r="AJ981" s="294"/>
      <c r="AK981" s="27">
        <v>343129</v>
      </c>
      <c r="AL981" s="335">
        <f t="shared" si="62"/>
        <v>343129</v>
      </c>
    </row>
    <row r="982" spans="1:38" customFormat="1" ht="75" customHeight="1" x14ac:dyDescent="0.35">
      <c r="A982" s="30" t="s">
        <v>2697</v>
      </c>
      <c r="B982" s="32" t="s">
        <v>2696</v>
      </c>
      <c r="C982" s="30" t="s">
        <v>2695</v>
      </c>
      <c r="D982" s="38" t="s">
        <v>40</v>
      </c>
      <c r="E982" s="30" t="s">
        <v>69</v>
      </c>
      <c r="F982" s="37" t="str">
        <f t="shared" si="60"/>
        <v>|||||||||||||||||||</v>
      </c>
      <c r="G982" s="43">
        <v>59.533333333333331</v>
      </c>
      <c r="H982" s="35">
        <v>43623</v>
      </c>
      <c r="I982" s="23" t="s">
        <v>8</v>
      </c>
      <c r="J982" s="34" t="s">
        <v>1</v>
      </c>
      <c r="K982" s="23" t="s">
        <v>1</v>
      </c>
      <c r="L982" s="34">
        <v>45435</v>
      </c>
      <c r="M982" s="23" t="s">
        <v>8</v>
      </c>
      <c r="N982" s="23">
        <f t="shared" si="61"/>
        <v>1</v>
      </c>
      <c r="O982" s="33" t="s">
        <v>8</v>
      </c>
      <c r="P982" s="27"/>
      <c r="Q982" s="30" t="s">
        <v>2694</v>
      </c>
      <c r="R982" s="32" t="s">
        <v>2693</v>
      </c>
      <c r="S982" s="30" t="s">
        <v>1186</v>
      </c>
      <c r="T982" s="32" t="s">
        <v>59</v>
      </c>
      <c r="U982" s="30" t="s">
        <v>995</v>
      </c>
      <c r="V982" s="32">
        <v>1</v>
      </c>
      <c r="W982" s="31" t="s">
        <v>2006</v>
      </c>
      <c r="X982" s="30"/>
      <c r="Y982" s="29"/>
      <c r="Z982" s="28"/>
      <c r="AA982" s="26"/>
      <c r="AB982" s="25"/>
      <c r="AC982" s="25"/>
      <c r="AD982" s="25"/>
      <c r="AE982" s="25"/>
      <c r="AF982" s="24"/>
      <c r="AG982" s="264"/>
      <c r="AH982" s="293"/>
      <c r="AI982" s="293"/>
      <c r="AJ982" s="294" t="s">
        <v>35</v>
      </c>
      <c r="AK982" s="27">
        <v>343520</v>
      </c>
      <c r="AL982" s="335">
        <f t="shared" si="62"/>
        <v>343520</v>
      </c>
    </row>
    <row r="983" spans="1:38" customFormat="1" ht="75" customHeight="1" x14ac:dyDescent="0.35">
      <c r="A983" s="30" t="s">
        <v>2702</v>
      </c>
      <c r="B983" s="32" t="s">
        <v>2701</v>
      </c>
      <c r="C983" s="30" t="s">
        <v>2700</v>
      </c>
      <c r="D983" s="38" t="s">
        <v>468</v>
      </c>
      <c r="E983" s="30" t="s">
        <v>69</v>
      </c>
      <c r="F983" s="37" t="str">
        <f t="shared" ref="F983:F1046" si="63">REPT("|",G983/3)</f>
        <v>||||||||||||||||||||||||||||||</v>
      </c>
      <c r="G983" s="43">
        <v>92.866666666666674</v>
      </c>
      <c r="H983" s="35">
        <v>42552</v>
      </c>
      <c r="I983" s="23" t="s">
        <v>8</v>
      </c>
      <c r="J983" s="34" t="s">
        <v>1</v>
      </c>
      <c r="K983" s="23" t="s">
        <v>1</v>
      </c>
      <c r="L983" s="34">
        <v>45378</v>
      </c>
      <c r="M983" s="23" t="s">
        <v>8</v>
      </c>
      <c r="N983" s="23">
        <f t="shared" ref="N983:N1046" si="64">IF(O983="Actual",1,0)</f>
        <v>1</v>
      </c>
      <c r="O983" s="33" t="s">
        <v>8</v>
      </c>
      <c r="P983" s="27"/>
      <c r="Q983" s="30" t="s">
        <v>590</v>
      </c>
      <c r="R983" s="32" t="s">
        <v>2699</v>
      </c>
      <c r="S983" s="30" t="s">
        <v>1</v>
      </c>
      <c r="T983" s="32" t="s">
        <v>1102</v>
      </c>
      <c r="U983" s="30" t="s">
        <v>2698</v>
      </c>
      <c r="V983" s="32">
        <v>15</v>
      </c>
      <c r="W983" s="31" t="s">
        <v>133</v>
      </c>
      <c r="X983" s="40" t="s">
        <v>132</v>
      </c>
      <c r="Y983" s="29"/>
      <c r="Z983" s="28"/>
      <c r="AA983" s="26"/>
      <c r="AB983" s="25"/>
      <c r="AC983" s="25"/>
      <c r="AD983" s="25"/>
      <c r="AE983" s="25"/>
      <c r="AF983" s="24"/>
      <c r="AG983" s="264"/>
      <c r="AH983" s="293"/>
      <c r="AI983" s="293" t="s">
        <v>127</v>
      </c>
      <c r="AJ983" s="294"/>
      <c r="AK983" s="27">
        <v>344957</v>
      </c>
      <c r="AL983" s="335">
        <f t="shared" ref="AL983:AL1046" si="65">AK983</f>
        <v>344957</v>
      </c>
    </row>
    <row r="984" spans="1:38" customFormat="1" ht="75" customHeight="1" x14ac:dyDescent="0.35">
      <c r="A984" s="30" t="s">
        <v>2708</v>
      </c>
      <c r="B984" s="32" t="s">
        <v>2707</v>
      </c>
      <c r="C984" s="30" t="s">
        <v>2706</v>
      </c>
      <c r="D984" s="38" t="s">
        <v>40</v>
      </c>
      <c r="E984" s="30" t="s">
        <v>69</v>
      </c>
      <c r="F984" s="37" t="str">
        <f t="shared" si="63"/>
        <v>|||||||</v>
      </c>
      <c r="G984" s="43">
        <v>22.933333333333334</v>
      </c>
      <c r="H984" s="35">
        <v>44371</v>
      </c>
      <c r="I984" s="23" t="s">
        <v>8</v>
      </c>
      <c r="J984" s="34">
        <v>45068</v>
      </c>
      <c r="K984" s="23" t="s">
        <v>8</v>
      </c>
      <c r="L984" s="34" t="s">
        <v>1</v>
      </c>
      <c r="M984" s="23" t="s">
        <v>1</v>
      </c>
      <c r="N984" s="23">
        <f t="shared" si="64"/>
        <v>1</v>
      </c>
      <c r="O984" s="33" t="s">
        <v>8</v>
      </c>
      <c r="P984" s="27"/>
      <c r="Q984" s="30" t="s">
        <v>2705</v>
      </c>
      <c r="R984" s="32" t="s">
        <v>2704</v>
      </c>
      <c r="S984" s="30" t="s">
        <v>2200</v>
      </c>
      <c r="T984" s="32" t="s">
        <v>2276</v>
      </c>
      <c r="U984" s="30" t="s">
        <v>2703</v>
      </c>
      <c r="V984" s="32">
        <v>8</v>
      </c>
      <c r="W984" s="31" t="s">
        <v>117</v>
      </c>
      <c r="X984" s="30"/>
      <c r="Y984" s="29" t="s">
        <v>25</v>
      </c>
      <c r="Z984" s="28"/>
      <c r="AA984" s="26"/>
      <c r="AB984" s="25"/>
      <c r="AC984" s="25"/>
      <c r="AD984" s="25"/>
      <c r="AE984" s="25"/>
      <c r="AF984" s="24"/>
      <c r="AG984" s="264"/>
      <c r="AH984" s="293"/>
      <c r="AI984" s="293"/>
      <c r="AJ984" s="294"/>
      <c r="AK984" s="27">
        <v>345076</v>
      </c>
      <c r="AL984" s="335">
        <f t="shared" si="65"/>
        <v>345076</v>
      </c>
    </row>
    <row r="985" spans="1:38" customFormat="1" ht="75" customHeight="1" x14ac:dyDescent="0.35">
      <c r="A985" s="30" t="s">
        <v>2714</v>
      </c>
      <c r="B985" s="32" t="s">
        <v>2713</v>
      </c>
      <c r="C985" s="30" t="s">
        <v>2712</v>
      </c>
      <c r="D985" s="38" t="s">
        <v>10</v>
      </c>
      <c r="E985" s="30" t="s">
        <v>213</v>
      </c>
      <c r="F985" s="37" t="str">
        <f t="shared" si="63"/>
        <v>||||||||||||||||||</v>
      </c>
      <c r="G985" s="43">
        <v>55.266666666666666</v>
      </c>
      <c r="H985" s="35">
        <v>43944</v>
      </c>
      <c r="I985" s="23" t="s">
        <v>8</v>
      </c>
      <c r="J985" s="34">
        <v>45627</v>
      </c>
      <c r="K985" s="23" t="s">
        <v>7</v>
      </c>
      <c r="L985" s="34" t="s">
        <v>1</v>
      </c>
      <c r="M985" s="23" t="s">
        <v>1</v>
      </c>
      <c r="N985" s="23">
        <f t="shared" si="64"/>
        <v>0</v>
      </c>
      <c r="O985" s="33" t="s">
        <v>7</v>
      </c>
      <c r="P985" s="27"/>
      <c r="Q985" s="30" t="s">
        <v>2711</v>
      </c>
      <c r="R985" s="32" t="s">
        <v>2710</v>
      </c>
      <c r="S985" s="30" t="s">
        <v>2709</v>
      </c>
      <c r="T985" s="32" t="s">
        <v>177</v>
      </c>
      <c r="U985" s="30" t="s">
        <v>494</v>
      </c>
      <c r="V985" s="32">
        <v>2</v>
      </c>
      <c r="W985" s="31" t="s">
        <v>1</v>
      </c>
      <c r="X985" s="30"/>
      <c r="Y985" s="29" t="s">
        <v>25</v>
      </c>
      <c r="Z985" s="28"/>
      <c r="AA985" s="26"/>
      <c r="AB985" s="25"/>
      <c r="AC985" s="25" t="s">
        <v>25</v>
      </c>
      <c r="AD985" s="25"/>
      <c r="AE985" s="25"/>
      <c r="AF985" s="24"/>
      <c r="AG985" s="264"/>
      <c r="AH985" s="293" t="s">
        <v>23</v>
      </c>
      <c r="AI985" s="293"/>
      <c r="AJ985" s="294"/>
      <c r="AK985" s="27">
        <v>346259</v>
      </c>
      <c r="AL985" s="335">
        <f t="shared" si="65"/>
        <v>346259</v>
      </c>
    </row>
    <row r="986" spans="1:38" customFormat="1" ht="75" customHeight="1" x14ac:dyDescent="0.35">
      <c r="A986" s="30" t="s">
        <v>2719</v>
      </c>
      <c r="B986" s="32" t="s">
        <v>1036</v>
      </c>
      <c r="C986" s="30" t="s">
        <v>2243</v>
      </c>
      <c r="D986" s="38" t="s">
        <v>19</v>
      </c>
      <c r="E986" s="30" t="s">
        <v>9</v>
      </c>
      <c r="F986" s="37" t="str">
        <f t="shared" si="63"/>
        <v>||||||||||||||||||||||</v>
      </c>
      <c r="G986" s="43">
        <v>66.066666666666663</v>
      </c>
      <c r="H986" s="35">
        <v>43629</v>
      </c>
      <c r="I986" s="23" t="s">
        <v>8</v>
      </c>
      <c r="J986" s="34">
        <v>45641</v>
      </c>
      <c r="K986" s="23" t="s">
        <v>7</v>
      </c>
      <c r="L986" s="34" t="s">
        <v>1</v>
      </c>
      <c r="M986" s="23" t="s">
        <v>1</v>
      </c>
      <c r="N986" s="23">
        <f t="shared" si="64"/>
        <v>0</v>
      </c>
      <c r="O986" s="33" t="s">
        <v>7</v>
      </c>
      <c r="P986" s="27"/>
      <c r="Q986" s="30" t="s">
        <v>2718</v>
      </c>
      <c r="R986" s="32" t="s">
        <v>2717</v>
      </c>
      <c r="S986" s="30" t="s">
        <v>2716</v>
      </c>
      <c r="T986" s="32" t="s">
        <v>45</v>
      </c>
      <c r="U986" s="30" t="s">
        <v>2715</v>
      </c>
      <c r="V986" s="32">
        <v>11</v>
      </c>
      <c r="W986" s="31" t="s">
        <v>1</v>
      </c>
      <c r="X986" s="30"/>
      <c r="Y986" s="29"/>
      <c r="Z986" s="28"/>
      <c r="AA986" s="26"/>
      <c r="AB986" s="25"/>
      <c r="AC986" s="25"/>
      <c r="AD986" s="25"/>
      <c r="AE986" s="25"/>
      <c r="AF986" s="24"/>
      <c r="AG986" s="264"/>
      <c r="AH986" s="293"/>
      <c r="AI986" s="293"/>
      <c r="AJ986" s="294"/>
      <c r="AK986" s="27">
        <v>346693</v>
      </c>
      <c r="AL986" s="335">
        <f t="shared" si="65"/>
        <v>346693</v>
      </c>
    </row>
    <row r="987" spans="1:38" customFormat="1" ht="75" customHeight="1" x14ac:dyDescent="0.35">
      <c r="A987" s="30" t="s">
        <v>2727</v>
      </c>
      <c r="B987" s="32" t="s">
        <v>2726</v>
      </c>
      <c r="C987" s="30" t="s">
        <v>2725</v>
      </c>
      <c r="D987" s="38" t="s">
        <v>19</v>
      </c>
      <c r="E987" s="30" t="s">
        <v>213</v>
      </c>
      <c r="F987" s="37" t="str">
        <f t="shared" si="63"/>
        <v>|||||||||||||||</v>
      </c>
      <c r="G987" s="43">
        <v>46</v>
      </c>
      <c r="H987" s="35">
        <v>44228</v>
      </c>
      <c r="I987" s="23" t="s">
        <v>8</v>
      </c>
      <c r="J987" s="34">
        <v>45627</v>
      </c>
      <c r="K987" s="23" t="s">
        <v>7</v>
      </c>
      <c r="L987" s="34">
        <v>45627</v>
      </c>
      <c r="M987" s="23" t="s">
        <v>7</v>
      </c>
      <c r="N987" s="23">
        <f t="shared" si="64"/>
        <v>0</v>
      </c>
      <c r="O987" s="33" t="s">
        <v>7</v>
      </c>
      <c r="P987" s="27"/>
      <c r="Q987" s="30" t="s">
        <v>2724</v>
      </c>
      <c r="R987" s="32" t="s">
        <v>2723</v>
      </c>
      <c r="S987" s="30" t="s">
        <v>2722</v>
      </c>
      <c r="T987" s="32" t="s">
        <v>2721</v>
      </c>
      <c r="U987" s="30" t="s">
        <v>2720</v>
      </c>
      <c r="V987" s="32">
        <v>3</v>
      </c>
      <c r="W987" s="31" t="s">
        <v>1</v>
      </c>
      <c r="X987" s="30"/>
      <c r="Y987" s="29" t="s">
        <v>25</v>
      </c>
      <c r="Z987" s="28"/>
      <c r="AA987" s="26" t="s">
        <v>164</v>
      </c>
      <c r="AB987" s="25"/>
      <c r="AC987" s="25" t="s">
        <v>25</v>
      </c>
      <c r="AD987" s="25"/>
      <c r="AE987" s="25"/>
      <c r="AF987" s="24"/>
      <c r="AG987" s="264"/>
      <c r="AH987" s="293"/>
      <c r="AI987" s="293"/>
      <c r="AJ987" s="294"/>
      <c r="AK987" s="27">
        <v>347451</v>
      </c>
      <c r="AL987" s="335">
        <f t="shared" si="65"/>
        <v>347451</v>
      </c>
    </row>
    <row r="988" spans="1:38" customFormat="1" ht="75" customHeight="1" x14ac:dyDescent="0.35">
      <c r="A988" s="30" t="s">
        <v>2734</v>
      </c>
      <c r="B988" s="32" t="s">
        <v>2733</v>
      </c>
      <c r="C988" s="30" t="s">
        <v>2732</v>
      </c>
      <c r="D988" s="38" t="s">
        <v>19</v>
      </c>
      <c r="E988" s="30" t="s">
        <v>9</v>
      </c>
      <c r="F988" s="37" t="str">
        <f t="shared" si="63"/>
        <v>||||||||||||||||||</v>
      </c>
      <c r="G988" s="43">
        <v>54.066666666666663</v>
      </c>
      <c r="H988" s="35">
        <v>44194</v>
      </c>
      <c r="I988" s="23" t="s">
        <v>8</v>
      </c>
      <c r="J988" s="34">
        <v>45839</v>
      </c>
      <c r="K988" s="23" t="s">
        <v>7</v>
      </c>
      <c r="L988" s="34" t="s">
        <v>1</v>
      </c>
      <c r="M988" s="23" t="s">
        <v>1</v>
      </c>
      <c r="N988" s="23">
        <f t="shared" si="64"/>
        <v>0</v>
      </c>
      <c r="O988" s="33" t="s">
        <v>7</v>
      </c>
      <c r="P988" s="27"/>
      <c r="Q988" s="30" t="s">
        <v>2731</v>
      </c>
      <c r="R988" s="32" t="s">
        <v>2730</v>
      </c>
      <c r="S988" s="30" t="s">
        <v>2729</v>
      </c>
      <c r="T988" s="32" t="s">
        <v>59</v>
      </c>
      <c r="U988" s="30" t="s">
        <v>58</v>
      </c>
      <c r="V988" s="32">
        <v>1</v>
      </c>
      <c r="W988" s="31" t="s">
        <v>1</v>
      </c>
      <c r="X988" s="30"/>
      <c r="Y988" s="29" t="s">
        <v>25</v>
      </c>
      <c r="Z988" s="28" t="s">
        <v>2728</v>
      </c>
      <c r="AA988" s="26"/>
      <c r="AB988" s="25"/>
      <c r="AC988" s="25" t="s">
        <v>25</v>
      </c>
      <c r="AD988" s="25"/>
      <c r="AE988" s="25"/>
      <c r="AF988" s="24"/>
      <c r="AG988" s="264"/>
      <c r="AH988" s="293" t="s">
        <v>23</v>
      </c>
      <c r="AI988" s="293"/>
      <c r="AJ988" s="294"/>
      <c r="AK988" s="27">
        <v>347503</v>
      </c>
      <c r="AL988" s="335">
        <f t="shared" si="65"/>
        <v>347503</v>
      </c>
    </row>
    <row r="989" spans="1:38" customFormat="1" ht="75" customHeight="1" x14ac:dyDescent="0.35">
      <c r="A989" s="30" t="s">
        <v>2739</v>
      </c>
      <c r="B989" s="32" t="s">
        <v>2738</v>
      </c>
      <c r="C989" s="30" t="s">
        <v>2737</v>
      </c>
      <c r="D989" s="38" t="s">
        <v>10</v>
      </c>
      <c r="E989" s="30" t="s">
        <v>9</v>
      </c>
      <c r="F989" s="37" t="str">
        <f t="shared" si="63"/>
        <v>||||||||||||||||||||||</v>
      </c>
      <c r="G989" s="43">
        <v>67.133333333333326</v>
      </c>
      <c r="H989" s="49">
        <v>43612</v>
      </c>
      <c r="I989" s="47" t="s">
        <v>8</v>
      </c>
      <c r="J989" s="48">
        <v>45658</v>
      </c>
      <c r="K989" s="47" t="s">
        <v>7</v>
      </c>
      <c r="L989" s="48" t="s">
        <v>1</v>
      </c>
      <c r="M989" s="47" t="s">
        <v>1</v>
      </c>
      <c r="N989" s="47">
        <f t="shared" si="64"/>
        <v>0</v>
      </c>
      <c r="O989" s="46" t="s">
        <v>7</v>
      </c>
      <c r="P989" s="45"/>
      <c r="Q989" s="44" t="s">
        <v>2736</v>
      </c>
      <c r="R989" s="32" t="s">
        <v>2735</v>
      </c>
      <c r="S989" s="30" t="s">
        <v>178</v>
      </c>
      <c r="T989" s="32" t="s">
        <v>16</v>
      </c>
      <c r="U989" s="30" t="s">
        <v>15</v>
      </c>
      <c r="V989" s="32">
        <v>1</v>
      </c>
      <c r="W989" s="31" t="s">
        <v>1</v>
      </c>
      <c r="X989" s="30"/>
      <c r="Y989" s="29"/>
      <c r="Z989" s="28"/>
      <c r="AA989" s="26"/>
      <c r="AB989" s="25"/>
      <c r="AC989" s="25"/>
      <c r="AD989" s="25"/>
      <c r="AE989" s="25"/>
      <c r="AF989" s="24"/>
      <c r="AG989" s="264"/>
      <c r="AH989" s="293" t="s">
        <v>23</v>
      </c>
      <c r="AI989" s="293"/>
      <c r="AJ989" s="294"/>
      <c r="AK989" s="27">
        <v>347538</v>
      </c>
      <c r="AL989" s="335">
        <f t="shared" si="65"/>
        <v>347538</v>
      </c>
    </row>
    <row r="990" spans="1:38" customFormat="1" ht="75" customHeight="1" x14ac:dyDescent="0.35">
      <c r="A990" s="30" t="s">
        <v>2746</v>
      </c>
      <c r="B990" s="32" t="s">
        <v>2745</v>
      </c>
      <c r="C990" s="30" t="s">
        <v>579</v>
      </c>
      <c r="D990" s="38" t="s">
        <v>10</v>
      </c>
      <c r="E990" s="30" t="s">
        <v>213</v>
      </c>
      <c r="F990" s="37" t="str">
        <f t="shared" si="63"/>
        <v>||||||||||||||||||||||</v>
      </c>
      <c r="G990" s="43">
        <v>68</v>
      </c>
      <c r="H990" s="35">
        <v>43635</v>
      </c>
      <c r="I990" s="23" t="s">
        <v>8</v>
      </c>
      <c r="J990" s="34">
        <v>45707</v>
      </c>
      <c r="K990" s="23" t="s">
        <v>7</v>
      </c>
      <c r="L990" s="34" t="s">
        <v>1</v>
      </c>
      <c r="M990" s="23" t="s">
        <v>1</v>
      </c>
      <c r="N990" s="23">
        <f t="shared" si="64"/>
        <v>0</v>
      </c>
      <c r="O990" s="33" t="s">
        <v>7</v>
      </c>
      <c r="P990" s="27"/>
      <c r="Q990" s="30" t="s">
        <v>2744</v>
      </c>
      <c r="R990" s="32" t="s">
        <v>2743</v>
      </c>
      <c r="S990" s="30" t="s">
        <v>2742</v>
      </c>
      <c r="T990" s="32" t="s">
        <v>2741</v>
      </c>
      <c r="U990" s="30" t="s">
        <v>2740</v>
      </c>
      <c r="V990" s="32">
        <v>8</v>
      </c>
      <c r="W990" s="31" t="s">
        <v>1</v>
      </c>
      <c r="X990" s="30"/>
      <c r="Y990" s="29" t="s">
        <v>25</v>
      </c>
      <c r="Z990" s="28"/>
      <c r="AA990" s="26" t="s">
        <v>164</v>
      </c>
      <c r="AB990" s="25"/>
      <c r="AC990" s="25" t="s">
        <v>25</v>
      </c>
      <c r="AD990" s="25"/>
      <c r="AE990" s="25"/>
      <c r="AF990" s="24"/>
      <c r="AG990" s="264"/>
      <c r="AH990" s="293" t="s">
        <v>23</v>
      </c>
      <c r="AI990" s="293"/>
      <c r="AJ990" s="294"/>
      <c r="AK990" s="27">
        <v>347653</v>
      </c>
      <c r="AL990" s="335">
        <f t="shared" si="65"/>
        <v>347653</v>
      </c>
    </row>
    <row r="991" spans="1:38" customFormat="1" ht="75" customHeight="1" x14ac:dyDescent="0.35">
      <c r="A991" s="30" t="s">
        <v>2751</v>
      </c>
      <c r="B991" s="32" t="s">
        <v>2750</v>
      </c>
      <c r="C991" s="30" t="s">
        <v>2749</v>
      </c>
      <c r="D991" s="38" t="s">
        <v>10</v>
      </c>
      <c r="E991" s="30" t="s">
        <v>9</v>
      </c>
      <c r="F991" s="37" t="str">
        <f t="shared" si="63"/>
        <v>|||||||||||||||</v>
      </c>
      <c r="G991" s="43">
        <v>45.566666666666663</v>
      </c>
      <c r="H991" s="35">
        <v>44085</v>
      </c>
      <c r="I991" s="23" t="s">
        <v>8</v>
      </c>
      <c r="J991" s="34">
        <v>45471</v>
      </c>
      <c r="K991" s="23" t="s">
        <v>7</v>
      </c>
      <c r="L991" s="34" t="s">
        <v>1</v>
      </c>
      <c r="M991" s="23" t="s">
        <v>1</v>
      </c>
      <c r="N991" s="23">
        <f t="shared" si="64"/>
        <v>0</v>
      </c>
      <c r="O991" s="33" t="s">
        <v>7</v>
      </c>
      <c r="P991" s="27"/>
      <c r="Q991" s="30" t="s">
        <v>1035</v>
      </c>
      <c r="R991" s="32" t="s">
        <v>2748</v>
      </c>
      <c r="S991" s="30" t="s">
        <v>2747</v>
      </c>
      <c r="T991" s="32" t="s">
        <v>59</v>
      </c>
      <c r="U991" s="30" t="s">
        <v>58</v>
      </c>
      <c r="V991" s="32">
        <v>1</v>
      </c>
      <c r="W991" s="31" t="s">
        <v>1</v>
      </c>
      <c r="X991" s="30"/>
      <c r="Y991" s="29" t="s">
        <v>25</v>
      </c>
      <c r="Z991" s="28" t="s">
        <v>158</v>
      </c>
      <c r="AA991" s="26"/>
      <c r="AB991" s="25"/>
      <c r="AC991" s="25"/>
      <c r="AD991" s="25"/>
      <c r="AE991" s="25"/>
      <c r="AF991" s="24"/>
      <c r="AG991" s="264"/>
      <c r="AH991" s="293" t="s">
        <v>23</v>
      </c>
      <c r="AI991" s="293"/>
      <c r="AJ991" s="294"/>
      <c r="AK991" s="27">
        <v>347902</v>
      </c>
      <c r="AL991" s="335">
        <f t="shared" si="65"/>
        <v>347902</v>
      </c>
    </row>
    <row r="992" spans="1:38" customFormat="1" ht="75" customHeight="1" x14ac:dyDescent="0.35">
      <c r="A992" s="30" t="s">
        <v>2757</v>
      </c>
      <c r="B992" s="32" t="s">
        <v>2756</v>
      </c>
      <c r="C992" s="30" t="s">
        <v>2755</v>
      </c>
      <c r="D992" s="38" t="s">
        <v>40</v>
      </c>
      <c r="E992" s="30" t="s">
        <v>69</v>
      </c>
      <c r="F992" s="37" t="str">
        <f t="shared" si="63"/>
        <v>||||||</v>
      </c>
      <c r="G992" s="43">
        <v>20.433333333333334</v>
      </c>
      <c r="H992" s="35">
        <v>43661</v>
      </c>
      <c r="I992" s="23" t="s">
        <v>8</v>
      </c>
      <c r="J992" s="34" t="s">
        <v>1</v>
      </c>
      <c r="K992" s="23" t="s">
        <v>1</v>
      </c>
      <c r="L992" s="34">
        <v>44283</v>
      </c>
      <c r="M992" s="23" t="s">
        <v>8</v>
      </c>
      <c r="N992" s="23">
        <f t="shared" si="64"/>
        <v>1</v>
      </c>
      <c r="O992" s="33" t="s">
        <v>8</v>
      </c>
      <c r="P992" s="27"/>
      <c r="Q992" s="30" t="s">
        <v>2754</v>
      </c>
      <c r="R992" s="32" t="s">
        <v>2753</v>
      </c>
      <c r="S992" s="30" t="s">
        <v>2752</v>
      </c>
      <c r="T992" s="32" t="s">
        <v>177</v>
      </c>
      <c r="U992" s="30" t="s">
        <v>176</v>
      </c>
      <c r="V992" s="32">
        <v>2</v>
      </c>
      <c r="W992" s="31" t="s">
        <v>133</v>
      </c>
      <c r="X992" s="40" t="s">
        <v>132</v>
      </c>
      <c r="Y992" s="29" t="s">
        <v>25</v>
      </c>
      <c r="Z992" s="28"/>
      <c r="AA992" s="26"/>
      <c r="AB992" s="25"/>
      <c r="AC992" s="25"/>
      <c r="AD992" s="25"/>
      <c r="AE992" s="25"/>
      <c r="AF992" s="24"/>
      <c r="AG992" s="264"/>
      <c r="AH992" s="293" t="s">
        <v>23</v>
      </c>
      <c r="AI992" s="293" t="s">
        <v>127</v>
      </c>
      <c r="AJ992" s="294"/>
      <c r="AK992" s="27">
        <v>348520</v>
      </c>
      <c r="AL992" s="335">
        <f t="shared" si="65"/>
        <v>348520</v>
      </c>
    </row>
    <row r="993" spans="1:38" customFormat="1" ht="75" customHeight="1" x14ac:dyDescent="0.35">
      <c r="A993" s="30" t="s">
        <v>2760</v>
      </c>
      <c r="B993" s="32" t="s">
        <v>2759</v>
      </c>
      <c r="C993" s="30" t="s">
        <v>2758</v>
      </c>
      <c r="D993" s="38" t="s">
        <v>468</v>
      </c>
      <c r="E993" s="30" t="s">
        <v>69</v>
      </c>
      <c r="F993" s="37" t="str">
        <f t="shared" si="63"/>
        <v>|||||||||||||||||||</v>
      </c>
      <c r="G993" s="43">
        <v>57.233333333333334</v>
      </c>
      <c r="H993" s="35">
        <v>43672</v>
      </c>
      <c r="I993" s="23" t="s">
        <v>8</v>
      </c>
      <c r="J993" s="34" t="s">
        <v>1</v>
      </c>
      <c r="K993" s="23" t="s">
        <v>1</v>
      </c>
      <c r="L993" s="34">
        <v>45415</v>
      </c>
      <c r="M993" s="23" t="s">
        <v>8</v>
      </c>
      <c r="N993" s="23">
        <f t="shared" si="64"/>
        <v>1</v>
      </c>
      <c r="O993" s="33" t="s">
        <v>8</v>
      </c>
      <c r="P993" s="27"/>
      <c r="Q993" s="30" t="s">
        <v>441</v>
      </c>
      <c r="R993" s="32" t="s">
        <v>1318</v>
      </c>
      <c r="S993" s="30" t="s">
        <v>1186</v>
      </c>
      <c r="T993" s="32" t="s">
        <v>59</v>
      </c>
      <c r="U993" s="30" t="s">
        <v>58</v>
      </c>
      <c r="V993" s="32">
        <v>1</v>
      </c>
      <c r="W993" s="31" t="s">
        <v>133</v>
      </c>
      <c r="X993" s="40" t="s">
        <v>132</v>
      </c>
      <c r="Y993" s="29"/>
      <c r="Z993" s="28"/>
      <c r="AA993" s="26"/>
      <c r="AB993" s="25"/>
      <c r="AC993" s="25"/>
      <c r="AD993" s="25"/>
      <c r="AE993" s="25"/>
      <c r="AF993" s="24"/>
      <c r="AG993" s="264"/>
      <c r="AH993" s="293"/>
      <c r="AI993" s="293"/>
      <c r="AJ993" s="294"/>
      <c r="AK993" s="27">
        <v>349485</v>
      </c>
      <c r="AL993" s="335">
        <f t="shared" si="65"/>
        <v>349485</v>
      </c>
    </row>
    <row r="994" spans="1:38" customFormat="1" ht="75" customHeight="1" x14ac:dyDescent="0.35">
      <c r="A994" s="30" t="s">
        <v>2764</v>
      </c>
      <c r="B994" s="32" t="s">
        <v>1024</v>
      </c>
      <c r="C994" s="30" t="s">
        <v>2763</v>
      </c>
      <c r="D994" s="38" t="s">
        <v>468</v>
      </c>
      <c r="E994" s="30" t="s">
        <v>69</v>
      </c>
      <c r="F994" s="37" t="str">
        <f t="shared" si="63"/>
        <v>|||||||||||||</v>
      </c>
      <c r="G994" s="43">
        <v>40.1</v>
      </c>
      <c r="H994" s="35">
        <v>43830</v>
      </c>
      <c r="I994" s="23" t="s">
        <v>8</v>
      </c>
      <c r="J994" s="34" t="s">
        <v>1</v>
      </c>
      <c r="K994" s="23" t="s">
        <v>1</v>
      </c>
      <c r="L994" s="34">
        <v>45049</v>
      </c>
      <c r="M994" s="23" t="s">
        <v>8</v>
      </c>
      <c r="N994" s="23">
        <f t="shared" si="64"/>
        <v>1</v>
      </c>
      <c r="O994" s="33" t="s">
        <v>8</v>
      </c>
      <c r="P994" s="27"/>
      <c r="Q994" s="30" t="s">
        <v>441</v>
      </c>
      <c r="R994" s="32" t="s">
        <v>5</v>
      </c>
      <c r="S994" s="30" t="s">
        <v>2762</v>
      </c>
      <c r="T994" s="32" t="s">
        <v>810</v>
      </c>
      <c r="U994" s="30" t="s">
        <v>2761</v>
      </c>
      <c r="V994" s="32">
        <v>21</v>
      </c>
      <c r="W994" s="31" t="s">
        <v>133</v>
      </c>
      <c r="X994" s="40" t="s">
        <v>132</v>
      </c>
      <c r="Y994" s="29" t="s">
        <v>25</v>
      </c>
      <c r="Z994" s="28" t="s">
        <v>30</v>
      </c>
      <c r="AA994" s="26"/>
      <c r="AB994" s="25"/>
      <c r="AC994" s="25"/>
      <c r="AD994" s="25"/>
      <c r="AE994" s="25"/>
      <c r="AF994" s="24"/>
      <c r="AG994" s="264"/>
      <c r="AH994" s="293"/>
      <c r="AI994" s="293" t="s">
        <v>127</v>
      </c>
      <c r="AJ994" s="294"/>
      <c r="AK994" s="27">
        <v>349800</v>
      </c>
      <c r="AL994" s="335">
        <f t="shared" si="65"/>
        <v>349800</v>
      </c>
    </row>
    <row r="995" spans="1:38" customFormat="1" ht="75" customHeight="1" x14ac:dyDescent="0.35">
      <c r="A995" s="30" t="s">
        <v>2769</v>
      </c>
      <c r="B995" s="32" t="s">
        <v>2768</v>
      </c>
      <c r="C995" s="30" t="s">
        <v>2767</v>
      </c>
      <c r="D995" s="38" t="s">
        <v>40</v>
      </c>
      <c r="E995" s="30" t="s">
        <v>213</v>
      </c>
      <c r="F995" s="37" t="str">
        <f t="shared" si="63"/>
        <v>||||||||||||||||||</v>
      </c>
      <c r="G995" s="43">
        <v>55.933333333333337</v>
      </c>
      <c r="H995" s="49">
        <v>43830</v>
      </c>
      <c r="I995" s="47" t="s">
        <v>8</v>
      </c>
      <c r="J995" s="48">
        <v>45532</v>
      </c>
      <c r="K995" s="47" t="s">
        <v>7</v>
      </c>
      <c r="L995" s="48" t="s">
        <v>1</v>
      </c>
      <c r="M995" s="47" t="s">
        <v>1</v>
      </c>
      <c r="N995" s="47">
        <f t="shared" si="64"/>
        <v>0</v>
      </c>
      <c r="O995" s="46" t="s">
        <v>7</v>
      </c>
      <c r="P995" s="45"/>
      <c r="Q995" s="44" t="s">
        <v>792</v>
      </c>
      <c r="R995" s="32" t="s">
        <v>2766</v>
      </c>
      <c r="S995" s="30" t="s">
        <v>1245</v>
      </c>
      <c r="T995" s="32" t="s">
        <v>3</v>
      </c>
      <c r="U995" s="30" t="s">
        <v>2765</v>
      </c>
      <c r="V995" s="32">
        <v>8</v>
      </c>
      <c r="W995" s="31" t="s">
        <v>1</v>
      </c>
      <c r="X995" s="30"/>
      <c r="Y995" s="29" t="s">
        <v>25</v>
      </c>
      <c r="Z995" s="28"/>
      <c r="AA995" s="26"/>
      <c r="AB995" s="25"/>
      <c r="AC995" s="25"/>
      <c r="AD995" s="25"/>
      <c r="AE995" s="25"/>
      <c r="AF995" s="24"/>
      <c r="AG995" s="264"/>
      <c r="AH995" s="293"/>
      <c r="AI995" s="293" t="s">
        <v>127</v>
      </c>
      <c r="AJ995" s="294"/>
      <c r="AK995" s="27">
        <v>350658</v>
      </c>
      <c r="AL995" s="335">
        <f t="shared" si="65"/>
        <v>350658</v>
      </c>
    </row>
    <row r="996" spans="1:38" customFormat="1" ht="75" customHeight="1" x14ac:dyDescent="0.35">
      <c r="A996" s="30" t="s">
        <v>138</v>
      </c>
      <c r="B996" s="32" t="s">
        <v>137</v>
      </c>
      <c r="C996" s="30" t="s">
        <v>136</v>
      </c>
      <c r="D996" s="38" t="s">
        <v>10</v>
      </c>
      <c r="E996" s="30" t="s">
        <v>69</v>
      </c>
      <c r="F996" s="37" t="str">
        <f t="shared" si="63"/>
        <v>|||||||</v>
      </c>
      <c r="G996" s="43">
        <v>23.599999999999998</v>
      </c>
      <c r="H996" s="35">
        <v>43790</v>
      </c>
      <c r="I996" s="23" t="s">
        <v>8</v>
      </c>
      <c r="J996" s="34" t="s">
        <v>1</v>
      </c>
      <c r="K996" s="23" t="s">
        <v>1</v>
      </c>
      <c r="L996" s="34">
        <v>44509</v>
      </c>
      <c r="M996" s="23" t="s">
        <v>8</v>
      </c>
      <c r="N996" s="23">
        <f t="shared" si="64"/>
        <v>1</v>
      </c>
      <c r="O996" s="33" t="s">
        <v>8</v>
      </c>
      <c r="P996" s="27"/>
      <c r="Q996" s="30" t="s">
        <v>6</v>
      </c>
      <c r="R996" s="32" t="s">
        <v>135</v>
      </c>
      <c r="S996" s="30" t="s">
        <v>134</v>
      </c>
      <c r="T996" s="32" t="s">
        <v>59</v>
      </c>
      <c r="U996" s="30" t="s">
        <v>58</v>
      </c>
      <c r="V996" s="32">
        <v>1</v>
      </c>
      <c r="W996" s="31" t="s">
        <v>133</v>
      </c>
      <c r="X996" s="40" t="s">
        <v>132</v>
      </c>
      <c r="Y996" s="29" t="s">
        <v>25</v>
      </c>
      <c r="Z996" s="28"/>
      <c r="AA996" s="26"/>
      <c r="AB996" s="25"/>
      <c r="AC996" s="25" t="s">
        <v>25</v>
      </c>
      <c r="AD996" s="25"/>
      <c r="AE996" s="25"/>
      <c r="AF996" s="24"/>
      <c r="AG996" s="264"/>
      <c r="AH996" s="293"/>
      <c r="AI996" s="293"/>
      <c r="AJ996" s="294"/>
      <c r="AK996" s="27">
        <v>352069</v>
      </c>
      <c r="AL996" s="335">
        <f t="shared" si="65"/>
        <v>352069</v>
      </c>
    </row>
    <row r="997" spans="1:38" customFormat="1" ht="75" customHeight="1" x14ac:dyDescent="0.35">
      <c r="A997" s="30" t="s">
        <v>2772</v>
      </c>
      <c r="B997" s="32" t="s">
        <v>1072</v>
      </c>
      <c r="C997" s="30" t="s">
        <v>579</v>
      </c>
      <c r="D997" s="38" t="s">
        <v>468</v>
      </c>
      <c r="E997" s="30" t="s">
        <v>69</v>
      </c>
      <c r="F997" s="37" t="str">
        <f t="shared" si="63"/>
        <v>||||||||||||</v>
      </c>
      <c r="G997" s="43">
        <v>38.700000000000003</v>
      </c>
      <c r="H997" s="35">
        <v>43732</v>
      </c>
      <c r="I997" s="23" t="s">
        <v>8</v>
      </c>
      <c r="J997" s="34">
        <v>44910</v>
      </c>
      <c r="K997" s="23" t="s">
        <v>8</v>
      </c>
      <c r="L997" s="34">
        <v>45032</v>
      </c>
      <c r="M997" s="23" t="s">
        <v>8</v>
      </c>
      <c r="N997" s="23">
        <f t="shared" si="64"/>
        <v>1</v>
      </c>
      <c r="O997" s="33" t="s">
        <v>8</v>
      </c>
      <c r="P997" s="27"/>
      <c r="Q997" s="30" t="s">
        <v>467</v>
      </c>
      <c r="R997" s="32" t="s">
        <v>2771</v>
      </c>
      <c r="S997" s="30" t="s">
        <v>2378</v>
      </c>
      <c r="T997" s="32" t="s">
        <v>2741</v>
      </c>
      <c r="U997" s="30" t="s">
        <v>2770</v>
      </c>
      <c r="V997" s="32">
        <v>24</v>
      </c>
      <c r="W997" s="31" t="s">
        <v>133</v>
      </c>
      <c r="X997" s="40" t="s">
        <v>132</v>
      </c>
      <c r="Y997" s="29" t="s">
        <v>25</v>
      </c>
      <c r="Z997" s="28"/>
      <c r="AA997" s="26" t="s">
        <v>164</v>
      </c>
      <c r="AB997" s="25"/>
      <c r="AC997" s="25"/>
      <c r="AD997" s="25"/>
      <c r="AE997" s="25"/>
      <c r="AF997" s="24"/>
      <c r="AG997" s="264"/>
      <c r="AH997" s="293"/>
      <c r="AI997" s="293" t="s">
        <v>127</v>
      </c>
      <c r="AJ997" s="294"/>
      <c r="AK997" s="27">
        <v>352480</v>
      </c>
      <c r="AL997" s="335">
        <f t="shared" si="65"/>
        <v>352480</v>
      </c>
    </row>
    <row r="998" spans="1:38" customFormat="1" ht="75" customHeight="1" x14ac:dyDescent="0.35">
      <c r="A998" s="30" t="s">
        <v>2779</v>
      </c>
      <c r="B998" s="32" t="s">
        <v>2778</v>
      </c>
      <c r="C998" s="30" t="s">
        <v>2777</v>
      </c>
      <c r="D998" s="38" t="s">
        <v>10</v>
      </c>
      <c r="E998" s="30" t="s">
        <v>9</v>
      </c>
      <c r="F998" s="37" t="str">
        <f t="shared" si="63"/>
        <v>||||||||||||||||||||||||||||||</v>
      </c>
      <c r="G998" s="43">
        <v>92.13333333333334</v>
      </c>
      <c r="H998" s="35">
        <v>43657</v>
      </c>
      <c r="I998" s="23" t="s">
        <v>8</v>
      </c>
      <c r="J998" s="34">
        <v>46461</v>
      </c>
      <c r="K998" s="23" t="s">
        <v>7</v>
      </c>
      <c r="L998" s="34" t="s">
        <v>1</v>
      </c>
      <c r="M998" s="23" t="s">
        <v>1</v>
      </c>
      <c r="N998" s="23">
        <f t="shared" si="64"/>
        <v>0</v>
      </c>
      <c r="O998" s="33" t="s">
        <v>7</v>
      </c>
      <c r="P998" s="27"/>
      <c r="Q998" s="30" t="s">
        <v>2776</v>
      </c>
      <c r="R998" s="32" t="s">
        <v>2775</v>
      </c>
      <c r="S998" s="30" t="s">
        <v>2774</v>
      </c>
      <c r="T998" s="32" t="s">
        <v>151</v>
      </c>
      <c r="U998" s="30" t="s">
        <v>2773</v>
      </c>
      <c r="V998" s="32">
        <v>5</v>
      </c>
      <c r="W998" s="31" t="s">
        <v>1</v>
      </c>
      <c r="X998" s="30"/>
      <c r="Y998" s="29"/>
      <c r="Z998" s="28"/>
      <c r="AA998" s="26"/>
      <c r="AB998" s="25"/>
      <c r="AC998" s="25"/>
      <c r="AD998" s="25"/>
      <c r="AE998" s="25"/>
      <c r="AF998" s="24"/>
      <c r="AG998" s="264"/>
      <c r="AH998" s="293"/>
      <c r="AI998" s="293"/>
      <c r="AJ998" s="294"/>
      <c r="AK998" s="27">
        <v>352743</v>
      </c>
      <c r="AL998" s="335">
        <f t="shared" si="65"/>
        <v>352743</v>
      </c>
    </row>
    <row r="999" spans="1:38" customFormat="1" ht="75" customHeight="1" x14ac:dyDescent="0.35">
      <c r="A999" s="30" t="s">
        <v>2784</v>
      </c>
      <c r="B999" s="32" t="s">
        <v>2783</v>
      </c>
      <c r="C999" s="30" t="s">
        <v>2782</v>
      </c>
      <c r="D999" s="38" t="s">
        <v>10</v>
      </c>
      <c r="E999" s="30" t="s">
        <v>213</v>
      </c>
      <c r="F999" s="37" t="str">
        <f t="shared" si="63"/>
        <v>||||||||||||||||||</v>
      </c>
      <c r="G999" s="43">
        <v>55.333333333333329</v>
      </c>
      <c r="H999" s="35">
        <v>43790</v>
      </c>
      <c r="I999" s="23" t="s">
        <v>8</v>
      </c>
      <c r="J999" s="34">
        <v>45474</v>
      </c>
      <c r="K999" s="23" t="s">
        <v>7</v>
      </c>
      <c r="L999" s="34" t="s">
        <v>1</v>
      </c>
      <c r="M999" s="23" t="s">
        <v>1</v>
      </c>
      <c r="N999" s="23">
        <f t="shared" si="64"/>
        <v>0</v>
      </c>
      <c r="O999" s="33" t="s">
        <v>7</v>
      </c>
      <c r="P999" s="27"/>
      <c r="Q999" s="30" t="s">
        <v>2781</v>
      </c>
      <c r="R999" s="32" t="s">
        <v>2780</v>
      </c>
      <c r="S999" s="30" t="s">
        <v>1</v>
      </c>
      <c r="T999" s="32" t="s">
        <v>59</v>
      </c>
      <c r="U999" s="30" t="s">
        <v>58</v>
      </c>
      <c r="V999" s="32">
        <v>1</v>
      </c>
      <c r="W999" s="31" t="s">
        <v>1</v>
      </c>
      <c r="X999" s="30"/>
      <c r="Y999" s="29" t="s">
        <v>25</v>
      </c>
      <c r="Z999" s="28"/>
      <c r="AA999" s="26"/>
      <c r="AB999" s="25"/>
      <c r="AC999" s="25"/>
      <c r="AD999" s="25"/>
      <c r="AE999" s="25"/>
      <c r="AF999" s="24"/>
      <c r="AG999" s="264"/>
      <c r="AH999" s="293"/>
      <c r="AI999" s="293"/>
      <c r="AJ999" s="294"/>
      <c r="AK999" s="27">
        <v>353086</v>
      </c>
      <c r="AL999" s="335">
        <f t="shared" si="65"/>
        <v>353086</v>
      </c>
    </row>
    <row r="1000" spans="1:38" customFormat="1" ht="75" customHeight="1" x14ac:dyDescent="0.35">
      <c r="A1000" s="30" t="s">
        <v>2789</v>
      </c>
      <c r="B1000" s="32" t="s">
        <v>2788</v>
      </c>
      <c r="C1000" s="30" t="s">
        <v>2787</v>
      </c>
      <c r="D1000" s="38" t="s">
        <v>10</v>
      </c>
      <c r="E1000" s="30" t="s">
        <v>69</v>
      </c>
      <c r="F1000" s="37" t="str">
        <f t="shared" si="63"/>
        <v>|||||||||||||||||||</v>
      </c>
      <c r="G1000" s="43">
        <v>57.966666666666669</v>
      </c>
      <c r="H1000" s="35">
        <v>43670</v>
      </c>
      <c r="I1000" s="23" t="s">
        <v>8</v>
      </c>
      <c r="J1000" s="34" t="s">
        <v>1</v>
      </c>
      <c r="K1000" s="23" t="s">
        <v>1</v>
      </c>
      <c r="L1000" s="34">
        <v>45435</v>
      </c>
      <c r="M1000" s="23" t="s">
        <v>8</v>
      </c>
      <c r="N1000" s="23">
        <f t="shared" si="64"/>
        <v>1</v>
      </c>
      <c r="O1000" s="33" t="s">
        <v>8</v>
      </c>
      <c r="P1000" s="27"/>
      <c r="Q1000" s="30" t="s">
        <v>2594</v>
      </c>
      <c r="R1000" s="32" t="s">
        <v>2786</v>
      </c>
      <c r="S1000" s="30" t="s">
        <v>2785</v>
      </c>
      <c r="T1000" s="32" t="s">
        <v>59</v>
      </c>
      <c r="U1000" s="30" t="s">
        <v>58</v>
      </c>
      <c r="V1000" s="32">
        <v>1</v>
      </c>
      <c r="W1000" s="31" t="s">
        <v>133</v>
      </c>
      <c r="X1000" s="40" t="s">
        <v>132</v>
      </c>
      <c r="Y1000" s="29" t="s">
        <v>25</v>
      </c>
      <c r="Z1000" s="28"/>
      <c r="AA1000" s="26"/>
      <c r="AB1000" s="25"/>
      <c r="AC1000" s="25" t="s">
        <v>25</v>
      </c>
      <c r="AD1000" s="25" t="s">
        <v>37</v>
      </c>
      <c r="AE1000" s="25"/>
      <c r="AF1000" s="24"/>
      <c r="AG1000" s="264"/>
      <c r="AH1000" s="293"/>
      <c r="AI1000" s="293"/>
      <c r="AJ1000" s="294" t="s">
        <v>35</v>
      </c>
      <c r="AK1000" s="27">
        <v>354375</v>
      </c>
      <c r="AL1000" s="335">
        <f t="shared" si="65"/>
        <v>354375</v>
      </c>
    </row>
    <row r="1001" spans="1:38" customFormat="1" ht="75" customHeight="1" x14ac:dyDescent="0.35">
      <c r="A1001" s="30" t="s">
        <v>2794</v>
      </c>
      <c r="B1001" s="32" t="s">
        <v>2793</v>
      </c>
      <c r="C1001" s="30" t="s">
        <v>2792</v>
      </c>
      <c r="D1001" s="38" t="s">
        <v>236</v>
      </c>
      <c r="E1001" s="30" t="s">
        <v>69</v>
      </c>
      <c r="F1001" s="37" t="str">
        <f t="shared" si="63"/>
        <v>||||||||||</v>
      </c>
      <c r="G1001" s="43">
        <v>30.533333333333331</v>
      </c>
      <c r="H1001" s="35">
        <v>43826</v>
      </c>
      <c r="I1001" s="23" t="s">
        <v>8</v>
      </c>
      <c r="J1001" s="34">
        <v>44755</v>
      </c>
      <c r="K1001" s="23" t="s">
        <v>8</v>
      </c>
      <c r="L1001" s="34">
        <v>45232</v>
      </c>
      <c r="M1001" s="23" t="s">
        <v>8</v>
      </c>
      <c r="N1001" s="23">
        <f t="shared" si="64"/>
        <v>1</v>
      </c>
      <c r="O1001" s="33" t="s">
        <v>8</v>
      </c>
      <c r="P1001" s="27"/>
      <c r="Q1001" s="30" t="s">
        <v>1045</v>
      </c>
      <c r="R1001" s="32" t="s">
        <v>2791</v>
      </c>
      <c r="S1001" s="30" t="s">
        <v>2790</v>
      </c>
      <c r="T1001" s="32" t="s">
        <v>59</v>
      </c>
      <c r="U1001" s="30" t="s">
        <v>315</v>
      </c>
      <c r="V1001" s="32">
        <v>2</v>
      </c>
      <c r="W1001" s="31" t="s">
        <v>65</v>
      </c>
      <c r="X1001" s="39" t="s">
        <v>64</v>
      </c>
      <c r="Y1001" s="29"/>
      <c r="Z1001" s="28"/>
      <c r="AA1001" s="26"/>
      <c r="AB1001" s="25"/>
      <c r="AC1001" s="25"/>
      <c r="AD1001" s="25"/>
      <c r="AE1001" s="25"/>
      <c r="AF1001" s="24"/>
      <c r="AG1001" s="264"/>
      <c r="AH1001" s="293"/>
      <c r="AI1001" s="293" t="s">
        <v>127</v>
      </c>
      <c r="AJ1001" s="294"/>
      <c r="AK1001" s="27">
        <v>355093</v>
      </c>
      <c r="AL1001" s="335">
        <f t="shared" si="65"/>
        <v>355093</v>
      </c>
    </row>
    <row r="1002" spans="1:38" customFormat="1" ht="75" customHeight="1" x14ac:dyDescent="0.35">
      <c r="A1002" s="30" t="s">
        <v>2800</v>
      </c>
      <c r="B1002" s="32" t="s">
        <v>2799</v>
      </c>
      <c r="C1002" s="30" t="s">
        <v>2798</v>
      </c>
      <c r="D1002" s="38" t="s">
        <v>10</v>
      </c>
      <c r="E1002" s="30" t="s">
        <v>69</v>
      </c>
      <c r="F1002" s="37" t="str">
        <f t="shared" si="63"/>
        <v>||||||||||</v>
      </c>
      <c r="G1002" s="43">
        <v>32.400000000000006</v>
      </c>
      <c r="H1002" s="35">
        <v>43970</v>
      </c>
      <c r="I1002" s="23" t="s">
        <v>8</v>
      </c>
      <c r="J1002" s="34">
        <v>44957</v>
      </c>
      <c r="K1002" s="23" t="s">
        <v>7</v>
      </c>
      <c r="L1002" s="34">
        <v>45435</v>
      </c>
      <c r="M1002" s="23" t="s">
        <v>8</v>
      </c>
      <c r="N1002" s="23">
        <f t="shared" si="64"/>
        <v>0</v>
      </c>
      <c r="O1002" s="33" t="s">
        <v>7</v>
      </c>
      <c r="P1002" s="27"/>
      <c r="Q1002" s="30" t="s">
        <v>2797</v>
      </c>
      <c r="R1002" s="32" t="s">
        <v>2796</v>
      </c>
      <c r="S1002" s="30" t="s">
        <v>2795</v>
      </c>
      <c r="T1002" s="32" t="s">
        <v>16</v>
      </c>
      <c r="U1002" s="30" t="s">
        <v>15</v>
      </c>
      <c r="V1002" s="32">
        <v>1</v>
      </c>
      <c r="W1002" s="31" t="s">
        <v>133</v>
      </c>
      <c r="X1002" s="40" t="s">
        <v>132</v>
      </c>
      <c r="Y1002" s="29"/>
      <c r="Z1002" s="28"/>
      <c r="AA1002" s="26"/>
      <c r="AB1002" s="25"/>
      <c r="AC1002" s="25"/>
      <c r="AD1002" s="25"/>
      <c r="AE1002" s="25"/>
      <c r="AF1002" s="24"/>
      <c r="AG1002" s="264"/>
      <c r="AH1002" s="293" t="s">
        <v>23</v>
      </c>
      <c r="AI1002" s="293"/>
      <c r="AJ1002" s="294"/>
      <c r="AK1002" s="27">
        <v>355362</v>
      </c>
      <c r="AL1002" s="335">
        <f t="shared" si="65"/>
        <v>355362</v>
      </c>
    </row>
    <row r="1003" spans="1:38" customFormat="1" ht="75" customHeight="1" x14ac:dyDescent="0.35">
      <c r="A1003" s="30" t="s">
        <v>2804</v>
      </c>
      <c r="B1003" s="32" t="s">
        <v>2803</v>
      </c>
      <c r="C1003" s="30" t="s">
        <v>2616</v>
      </c>
      <c r="D1003" s="38" t="s">
        <v>19</v>
      </c>
      <c r="E1003" s="30" t="s">
        <v>9</v>
      </c>
      <c r="F1003" s="37" t="str">
        <f t="shared" si="63"/>
        <v>|||||||||||||||||||||</v>
      </c>
      <c r="G1003" s="43">
        <v>64.066666666666663</v>
      </c>
      <c r="H1003" s="35">
        <v>44011</v>
      </c>
      <c r="I1003" s="23" t="s">
        <v>8</v>
      </c>
      <c r="J1003" s="34">
        <v>45962</v>
      </c>
      <c r="K1003" s="23" t="s">
        <v>7</v>
      </c>
      <c r="L1003" s="34" t="s">
        <v>1</v>
      </c>
      <c r="M1003" s="23" t="s">
        <v>1</v>
      </c>
      <c r="N1003" s="23">
        <f t="shared" si="64"/>
        <v>0</v>
      </c>
      <c r="O1003" s="33" t="s">
        <v>7</v>
      </c>
      <c r="P1003" s="27"/>
      <c r="Q1003" s="30" t="s">
        <v>1399</v>
      </c>
      <c r="R1003" s="32" t="s">
        <v>2802</v>
      </c>
      <c r="S1003" s="30" t="s">
        <v>831</v>
      </c>
      <c r="T1003" s="32" t="s">
        <v>3</v>
      </c>
      <c r="U1003" s="30" t="s">
        <v>2801</v>
      </c>
      <c r="V1003" s="32">
        <v>2</v>
      </c>
      <c r="W1003" s="31" t="s">
        <v>1</v>
      </c>
      <c r="X1003" s="30"/>
      <c r="Y1003" s="29" t="s">
        <v>25</v>
      </c>
      <c r="Z1003" s="28"/>
      <c r="AA1003" s="26"/>
      <c r="AB1003" s="25"/>
      <c r="AC1003" s="25"/>
      <c r="AD1003" s="25"/>
      <c r="AE1003" s="25" t="s">
        <v>0</v>
      </c>
      <c r="AF1003" s="24"/>
      <c r="AG1003" s="264"/>
      <c r="AH1003" s="293"/>
      <c r="AI1003" s="293"/>
      <c r="AJ1003" s="294"/>
      <c r="AK1003" s="27">
        <v>355724</v>
      </c>
      <c r="AL1003" s="335">
        <f t="shared" si="65"/>
        <v>355724</v>
      </c>
    </row>
    <row r="1004" spans="1:38" customFormat="1" ht="75" customHeight="1" x14ac:dyDescent="0.35">
      <c r="A1004" s="30" t="s">
        <v>2811</v>
      </c>
      <c r="B1004" s="32" t="s">
        <v>2810</v>
      </c>
      <c r="C1004" s="30" t="s">
        <v>2809</v>
      </c>
      <c r="D1004" s="38" t="s">
        <v>19</v>
      </c>
      <c r="E1004" s="30" t="s">
        <v>9</v>
      </c>
      <c r="F1004" s="37" t="str">
        <f t="shared" si="63"/>
        <v>||||||||||||||||</v>
      </c>
      <c r="G1004" s="43">
        <v>48.7</v>
      </c>
      <c r="H1004" s="49">
        <v>43871</v>
      </c>
      <c r="I1004" s="47" t="s">
        <v>8</v>
      </c>
      <c r="J1004" s="48">
        <v>45352</v>
      </c>
      <c r="K1004" s="47" t="s">
        <v>7</v>
      </c>
      <c r="L1004" s="48" t="s">
        <v>1</v>
      </c>
      <c r="M1004" s="47" t="s">
        <v>1</v>
      </c>
      <c r="N1004" s="47">
        <f t="shared" si="64"/>
        <v>0</v>
      </c>
      <c r="O1004" s="46" t="s">
        <v>7</v>
      </c>
      <c r="P1004" s="45"/>
      <c r="Q1004" s="44" t="s">
        <v>2808</v>
      </c>
      <c r="R1004" s="32" t="s">
        <v>2807</v>
      </c>
      <c r="S1004" s="30" t="s">
        <v>2806</v>
      </c>
      <c r="T1004" s="32" t="s">
        <v>3</v>
      </c>
      <c r="U1004" s="30" t="s">
        <v>2805</v>
      </c>
      <c r="V1004" s="32">
        <v>6</v>
      </c>
      <c r="W1004" s="31" t="s">
        <v>1</v>
      </c>
      <c r="X1004" s="30"/>
      <c r="Y1004" s="29" t="s">
        <v>25</v>
      </c>
      <c r="Z1004" s="28"/>
      <c r="AA1004" s="26"/>
      <c r="AB1004" s="25"/>
      <c r="AC1004" s="25" t="s">
        <v>25</v>
      </c>
      <c r="AD1004" s="25"/>
      <c r="AE1004" s="25"/>
      <c r="AF1004" s="24"/>
      <c r="AG1004" s="264" t="s">
        <v>382</v>
      </c>
      <c r="AH1004" s="293" t="s">
        <v>23</v>
      </c>
      <c r="AI1004" s="293"/>
      <c r="AJ1004" s="294"/>
      <c r="AK1004" s="27">
        <v>355825</v>
      </c>
      <c r="AL1004" s="335">
        <f t="shared" si="65"/>
        <v>355825</v>
      </c>
    </row>
    <row r="1005" spans="1:38" customFormat="1" ht="75" customHeight="1" x14ac:dyDescent="0.35">
      <c r="A1005" s="30" t="s">
        <v>2816</v>
      </c>
      <c r="B1005" s="32" t="s">
        <v>2231</v>
      </c>
      <c r="C1005" s="30" t="s">
        <v>2815</v>
      </c>
      <c r="D1005" s="38" t="s">
        <v>40</v>
      </c>
      <c r="E1005" s="30" t="s">
        <v>69</v>
      </c>
      <c r="F1005" s="37" t="str">
        <f t="shared" si="63"/>
        <v>||||||||||||||||</v>
      </c>
      <c r="G1005" s="43">
        <v>49.133333333333326</v>
      </c>
      <c r="H1005" s="35">
        <v>43769</v>
      </c>
      <c r="I1005" s="23" t="s">
        <v>8</v>
      </c>
      <c r="J1005" s="34">
        <v>45264</v>
      </c>
      <c r="K1005" s="23" t="s">
        <v>8</v>
      </c>
      <c r="L1005" s="34" t="s">
        <v>1</v>
      </c>
      <c r="M1005" s="23" t="s">
        <v>1</v>
      </c>
      <c r="N1005" s="23">
        <f t="shared" si="64"/>
        <v>1</v>
      </c>
      <c r="O1005" s="33" t="s">
        <v>8</v>
      </c>
      <c r="P1005" s="27"/>
      <c r="Q1005" s="30" t="s">
        <v>2814</v>
      </c>
      <c r="R1005" s="32" t="s">
        <v>2813</v>
      </c>
      <c r="S1005" s="30" t="s">
        <v>210</v>
      </c>
      <c r="T1005" s="32" t="s">
        <v>232</v>
      </c>
      <c r="U1005" s="30" t="s">
        <v>2812</v>
      </c>
      <c r="V1005" s="32">
        <v>18</v>
      </c>
      <c r="W1005" s="31" t="s">
        <v>117</v>
      </c>
      <c r="X1005" s="30"/>
      <c r="Y1005" s="29"/>
      <c r="Z1005" s="28"/>
      <c r="AA1005" s="26"/>
      <c r="AB1005" s="25"/>
      <c r="AC1005" s="25"/>
      <c r="AD1005" s="25"/>
      <c r="AE1005" s="25"/>
      <c r="AF1005" s="24"/>
      <c r="AG1005" s="264" t="s">
        <v>382</v>
      </c>
      <c r="AH1005" s="293"/>
      <c r="AI1005" s="293"/>
      <c r="AJ1005" s="294"/>
      <c r="AK1005" s="27">
        <v>356897</v>
      </c>
      <c r="AL1005" s="335">
        <f t="shared" si="65"/>
        <v>356897</v>
      </c>
    </row>
    <row r="1006" spans="1:38" customFormat="1" ht="75" customHeight="1" x14ac:dyDescent="0.35">
      <c r="A1006" s="30" t="s">
        <v>2822</v>
      </c>
      <c r="B1006" s="32" t="s">
        <v>2821</v>
      </c>
      <c r="C1006" s="30" t="s">
        <v>2820</v>
      </c>
      <c r="D1006" s="38" t="s">
        <v>468</v>
      </c>
      <c r="E1006" s="30" t="s">
        <v>69</v>
      </c>
      <c r="F1006" s="37" t="str">
        <f t="shared" si="63"/>
        <v>|||||||||</v>
      </c>
      <c r="G1006" s="43">
        <v>27.5</v>
      </c>
      <c r="H1006" s="49">
        <v>43929</v>
      </c>
      <c r="I1006" s="47" t="s">
        <v>8</v>
      </c>
      <c r="J1006" s="48">
        <v>44765</v>
      </c>
      <c r="K1006" s="47" t="s">
        <v>8</v>
      </c>
      <c r="L1006" s="48">
        <v>45364</v>
      </c>
      <c r="M1006" s="47" t="s">
        <v>8</v>
      </c>
      <c r="N1006" s="47">
        <f t="shared" si="64"/>
        <v>1</v>
      </c>
      <c r="O1006" s="46" t="s">
        <v>8</v>
      </c>
      <c r="P1006" s="45"/>
      <c r="Q1006" s="44" t="s">
        <v>2819</v>
      </c>
      <c r="R1006" s="32" t="s">
        <v>2818</v>
      </c>
      <c r="S1006" s="30" t="s">
        <v>2017</v>
      </c>
      <c r="T1006" s="32" t="s">
        <v>1032</v>
      </c>
      <c r="U1006" s="30" t="s">
        <v>2817</v>
      </c>
      <c r="V1006" s="32">
        <v>23</v>
      </c>
      <c r="W1006" s="31" t="s">
        <v>133</v>
      </c>
      <c r="X1006" s="40" t="s">
        <v>132</v>
      </c>
      <c r="Y1006" s="29"/>
      <c r="Z1006" s="28"/>
      <c r="AA1006" s="26"/>
      <c r="AB1006" s="25"/>
      <c r="AC1006" s="25"/>
      <c r="AD1006" s="25"/>
      <c r="AE1006" s="25"/>
      <c r="AF1006" s="24"/>
      <c r="AG1006" s="264"/>
      <c r="AH1006" s="293"/>
      <c r="AI1006" s="293" t="s">
        <v>127</v>
      </c>
      <c r="AJ1006" s="294"/>
      <c r="AK1006" s="27">
        <v>356953</v>
      </c>
      <c r="AL1006" s="335">
        <f t="shared" si="65"/>
        <v>356953</v>
      </c>
    </row>
    <row r="1007" spans="1:38" customFormat="1" ht="75" customHeight="1" x14ac:dyDescent="0.35">
      <c r="A1007" s="30" t="s">
        <v>2826</v>
      </c>
      <c r="B1007" s="32" t="s">
        <v>2825</v>
      </c>
      <c r="C1007" s="30" t="s">
        <v>2824</v>
      </c>
      <c r="D1007" s="38" t="s">
        <v>10</v>
      </c>
      <c r="E1007" s="30" t="s">
        <v>9</v>
      </c>
      <c r="F1007" s="37" t="str">
        <f t="shared" si="63"/>
        <v>||||||||||||||||||||||||||||</v>
      </c>
      <c r="G1007" s="43">
        <v>85.633333333333326</v>
      </c>
      <c r="H1007" s="35">
        <v>43781</v>
      </c>
      <c r="I1007" s="23" t="s">
        <v>8</v>
      </c>
      <c r="J1007" s="34">
        <v>46387</v>
      </c>
      <c r="K1007" s="23" t="s">
        <v>7</v>
      </c>
      <c r="L1007" s="34" t="s">
        <v>1</v>
      </c>
      <c r="M1007" s="23" t="s">
        <v>1</v>
      </c>
      <c r="N1007" s="23">
        <f t="shared" si="64"/>
        <v>0</v>
      </c>
      <c r="O1007" s="33" t="s">
        <v>7</v>
      </c>
      <c r="P1007" s="27"/>
      <c r="Q1007" s="30" t="s">
        <v>367</v>
      </c>
      <c r="R1007" s="32" t="s">
        <v>2823</v>
      </c>
      <c r="S1007" s="30" t="s">
        <v>1150</v>
      </c>
      <c r="T1007" s="32" t="s">
        <v>59</v>
      </c>
      <c r="U1007" s="30" t="s">
        <v>58</v>
      </c>
      <c r="V1007" s="32">
        <v>1</v>
      </c>
      <c r="W1007" s="31" t="s">
        <v>1</v>
      </c>
      <c r="X1007" s="30"/>
      <c r="Y1007" s="29"/>
      <c r="Z1007" s="28"/>
      <c r="AA1007" s="26"/>
      <c r="AB1007" s="25"/>
      <c r="AC1007" s="25"/>
      <c r="AD1007" s="25"/>
      <c r="AE1007" s="25"/>
      <c r="AF1007" s="24"/>
      <c r="AG1007" s="264"/>
      <c r="AH1007" s="293"/>
      <c r="AI1007" s="293"/>
      <c r="AJ1007" s="294" t="s">
        <v>35</v>
      </c>
      <c r="AK1007" s="27">
        <v>356988</v>
      </c>
      <c r="AL1007" s="335">
        <f t="shared" si="65"/>
        <v>356988</v>
      </c>
    </row>
    <row r="1008" spans="1:38" customFormat="1" ht="75" customHeight="1" x14ac:dyDescent="0.35">
      <c r="A1008" s="30" t="s">
        <v>2832</v>
      </c>
      <c r="B1008" s="32" t="s">
        <v>2831</v>
      </c>
      <c r="C1008" s="30" t="s">
        <v>2830</v>
      </c>
      <c r="D1008" s="38" t="s">
        <v>19</v>
      </c>
      <c r="E1008" s="30" t="s">
        <v>213</v>
      </c>
      <c r="F1008" s="37" t="str">
        <f t="shared" si="63"/>
        <v>||||||||||||||||||||</v>
      </c>
      <c r="G1008" s="43">
        <v>61.166666666666671</v>
      </c>
      <c r="H1008" s="35">
        <v>43775</v>
      </c>
      <c r="I1008" s="23" t="s">
        <v>8</v>
      </c>
      <c r="J1008" s="34">
        <v>45637</v>
      </c>
      <c r="K1008" s="23" t="s">
        <v>7</v>
      </c>
      <c r="L1008" s="34" t="s">
        <v>1</v>
      </c>
      <c r="M1008" s="23" t="s">
        <v>1</v>
      </c>
      <c r="N1008" s="23">
        <f t="shared" si="64"/>
        <v>0</v>
      </c>
      <c r="O1008" s="33" t="s">
        <v>7</v>
      </c>
      <c r="P1008" s="27"/>
      <c r="Q1008" s="30" t="s">
        <v>743</v>
      </c>
      <c r="R1008" s="32" t="s">
        <v>2829</v>
      </c>
      <c r="S1008" s="30" t="s">
        <v>2828</v>
      </c>
      <c r="T1008" s="32" t="s">
        <v>3</v>
      </c>
      <c r="U1008" s="30" t="s">
        <v>2827</v>
      </c>
      <c r="V1008" s="32">
        <v>6</v>
      </c>
      <c r="W1008" s="31" t="s">
        <v>1</v>
      </c>
      <c r="X1008" s="30"/>
      <c r="Y1008" s="29" t="s">
        <v>25</v>
      </c>
      <c r="Z1008" s="28" t="s">
        <v>30</v>
      </c>
      <c r="AA1008" s="26" t="s">
        <v>164</v>
      </c>
      <c r="AB1008" s="25"/>
      <c r="AC1008" s="25"/>
      <c r="AD1008" s="25"/>
      <c r="AE1008" s="25" t="s">
        <v>0</v>
      </c>
      <c r="AF1008" s="24"/>
      <c r="AG1008" s="264"/>
      <c r="AH1008" s="293"/>
      <c r="AI1008" s="293"/>
      <c r="AJ1008" s="294"/>
      <c r="AK1008" s="27">
        <v>356992</v>
      </c>
      <c r="AL1008" s="335">
        <f t="shared" si="65"/>
        <v>356992</v>
      </c>
    </row>
    <row r="1009" spans="1:38" customFormat="1" ht="75" customHeight="1" x14ac:dyDescent="0.35">
      <c r="A1009" s="30" t="s">
        <v>2839</v>
      </c>
      <c r="B1009" s="32" t="s">
        <v>2838</v>
      </c>
      <c r="C1009" s="30" t="s">
        <v>2837</v>
      </c>
      <c r="D1009" s="38" t="s">
        <v>19</v>
      </c>
      <c r="E1009" s="30" t="s">
        <v>9</v>
      </c>
      <c r="F1009" s="37" t="str">
        <f t="shared" si="63"/>
        <v>|||||||||||||||||</v>
      </c>
      <c r="G1009" s="43">
        <v>53</v>
      </c>
      <c r="H1009" s="35">
        <v>44013</v>
      </c>
      <c r="I1009" s="23" t="s">
        <v>8</v>
      </c>
      <c r="J1009" s="34">
        <v>45627</v>
      </c>
      <c r="K1009" s="23" t="s">
        <v>7</v>
      </c>
      <c r="L1009" s="34" t="s">
        <v>1</v>
      </c>
      <c r="M1009" s="23" t="s">
        <v>1</v>
      </c>
      <c r="N1009" s="23">
        <f t="shared" si="64"/>
        <v>0</v>
      </c>
      <c r="O1009" s="33" t="s">
        <v>7</v>
      </c>
      <c r="P1009" s="27"/>
      <c r="Q1009" s="30" t="s">
        <v>2836</v>
      </c>
      <c r="R1009" s="32" t="s">
        <v>2835</v>
      </c>
      <c r="S1009" s="30" t="s">
        <v>2834</v>
      </c>
      <c r="T1009" s="32" t="s">
        <v>3</v>
      </c>
      <c r="U1009" s="30" t="s">
        <v>2833</v>
      </c>
      <c r="V1009" s="32">
        <v>2</v>
      </c>
      <c r="W1009" s="31" t="s">
        <v>1</v>
      </c>
      <c r="X1009" s="30"/>
      <c r="Y1009" s="29"/>
      <c r="Z1009" s="28"/>
      <c r="AA1009" s="26"/>
      <c r="AB1009" s="25"/>
      <c r="AC1009" s="25"/>
      <c r="AD1009" s="25"/>
      <c r="AE1009" s="25"/>
      <c r="AF1009" s="24"/>
      <c r="AG1009" s="264"/>
      <c r="AH1009" s="293" t="s">
        <v>23</v>
      </c>
      <c r="AI1009" s="293"/>
      <c r="AJ1009" s="294"/>
      <c r="AK1009" s="27">
        <v>357006</v>
      </c>
      <c r="AL1009" s="335">
        <f t="shared" si="65"/>
        <v>357006</v>
      </c>
    </row>
    <row r="1010" spans="1:38" customFormat="1" ht="75" customHeight="1" x14ac:dyDescent="0.35">
      <c r="A1010" s="30" t="s">
        <v>2845</v>
      </c>
      <c r="B1010" s="32" t="s">
        <v>2844</v>
      </c>
      <c r="C1010" s="30" t="s">
        <v>2843</v>
      </c>
      <c r="D1010" s="38" t="s">
        <v>40</v>
      </c>
      <c r="E1010" s="30" t="s">
        <v>69</v>
      </c>
      <c r="F1010" s="37" t="str">
        <f t="shared" si="63"/>
        <v>|||||||||||||</v>
      </c>
      <c r="G1010" s="43">
        <v>41.199999999999996</v>
      </c>
      <c r="H1010" s="35">
        <v>44182</v>
      </c>
      <c r="I1010" s="23" t="s">
        <v>8</v>
      </c>
      <c r="J1010" s="34">
        <v>45435</v>
      </c>
      <c r="K1010" s="23" t="s">
        <v>8</v>
      </c>
      <c r="L1010" s="34" t="s">
        <v>1</v>
      </c>
      <c r="M1010" s="23" t="s">
        <v>1</v>
      </c>
      <c r="N1010" s="23">
        <f t="shared" si="64"/>
        <v>1</v>
      </c>
      <c r="O1010" s="33" t="s">
        <v>8</v>
      </c>
      <c r="P1010" s="27"/>
      <c r="Q1010" s="30" t="s">
        <v>2842</v>
      </c>
      <c r="R1010" s="32" t="s">
        <v>2841</v>
      </c>
      <c r="S1010" s="30" t="s">
        <v>2840</v>
      </c>
      <c r="T1010" s="32" t="s">
        <v>59</v>
      </c>
      <c r="U1010" s="30" t="s">
        <v>58</v>
      </c>
      <c r="V1010" s="32">
        <v>1</v>
      </c>
      <c r="W1010" s="31" t="s">
        <v>133</v>
      </c>
      <c r="X1010" s="40" t="s">
        <v>132</v>
      </c>
      <c r="Y1010" s="29"/>
      <c r="Z1010" s="28"/>
      <c r="AA1010" s="26"/>
      <c r="AB1010" s="25"/>
      <c r="AC1010" s="25"/>
      <c r="AD1010" s="25"/>
      <c r="AE1010" s="25"/>
      <c r="AF1010" s="24"/>
      <c r="AG1010" s="264"/>
      <c r="AH1010" s="293"/>
      <c r="AI1010" s="293"/>
      <c r="AJ1010" s="294" t="s">
        <v>35</v>
      </c>
      <c r="AK1010" s="27">
        <v>357822</v>
      </c>
      <c r="AL1010" s="335">
        <f t="shared" si="65"/>
        <v>357822</v>
      </c>
    </row>
    <row r="1011" spans="1:38" customFormat="1" ht="75" customHeight="1" x14ac:dyDescent="0.35">
      <c r="A1011" s="30" t="s">
        <v>2851</v>
      </c>
      <c r="B1011" s="32" t="s">
        <v>2850</v>
      </c>
      <c r="C1011" s="30" t="s">
        <v>2849</v>
      </c>
      <c r="D1011" s="38" t="s">
        <v>10</v>
      </c>
      <c r="E1011" s="30" t="s">
        <v>9</v>
      </c>
      <c r="F1011" s="37" t="str">
        <f t="shared" si="63"/>
        <v>|||||</v>
      </c>
      <c r="G1011" s="43">
        <v>16</v>
      </c>
      <c r="H1011" s="35">
        <v>44044</v>
      </c>
      <c r="I1011" s="23" t="s">
        <v>8</v>
      </c>
      <c r="J1011" s="34" t="s">
        <v>1</v>
      </c>
      <c r="K1011" s="23" t="s">
        <v>1</v>
      </c>
      <c r="L1011" s="34">
        <v>44531</v>
      </c>
      <c r="M1011" s="23" t="s">
        <v>7</v>
      </c>
      <c r="N1011" s="23">
        <f t="shared" si="64"/>
        <v>0</v>
      </c>
      <c r="O1011" s="33" t="s">
        <v>7</v>
      </c>
      <c r="P1011" s="27"/>
      <c r="Q1011" s="30" t="s">
        <v>2848</v>
      </c>
      <c r="R1011" s="32" t="s">
        <v>2847</v>
      </c>
      <c r="S1011" s="30" t="s">
        <v>2846</v>
      </c>
      <c r="T1011" s="32" t="s">
        <v>458</v>
      </c>
      <c r="U1011" s="30" t="s">
        <v>457</v>
      </c>
      <c r="V1011" s="32">
        <v>2</v>
      </c>
      <c r="W1011" s="31" t="s">
        <v>1</v>
      </c>
      <c r="X1011" s="30"/>
      <c r="Y1011" s="29"/>
      <c r="Z1011" s="28"/>
      <c r="AA1011" s="26"/>
      <c r="AB1011" s="25"/>
      <c r="AC1011" s="25"/>
      <c r="AD1011" s="25"/>
      <c r="AE1011" s="25"/>
      <c r="AF1011" s="24"/>
      <c r="AG1011" s="264"/>
      <c r="AH1011" s="293" t="s">
        <v>23</v>
      </c>
      <c r="AI1011" s="293"/>
      <c r="AJ1011" s="294"/>
      <c r="AK1011" s="27">
        <v>358169</v>
      </c>
      <c r="AL1011" s="335">
        <f t="shared" si="65"/>
        <v>358169</v>
      </c>
    </row>
    <row r="1012" spans="1:38" customFormat="1" ht="75" customHeight="1" x14ac:dyDescent="0.35">
      <c r="A1012" s="30" t="s">
        <v>2856</v>
      </c>
      <c r="B1012" s="32" t="s">
        <v>2855</v>
      </c>
      <c r="C1012" s="30" t="s">
        <v>2854</v>
      </c>
      <c r="D1012" s="38" t="s">
        <v>10</v>
      </c>
      <c r="E1012" s="30" t="s">
        <v>9</v>
      </c>
      <c r="F1012" s="37" t="str">
        <f t="shared" si="63"/>
        <v>||||||||||||||||||||||</v>
      </c>
      <c r="G1012" s="43">
        <v>66</v>
      </c>
      <c r="H1012" s="35">
        <v>44334</v>
      </c>
      <c r="I1012" s="23" t="s">
        <v>8</v>
      </c>
      <c r="J1012" s="34">
        <v>46344</v>
      </c>
      <c r="K1012" s="23" t="s">
        <v>7</v>
      </c>
      <c r="L1012" s="34" t="s">
        <v>1</v>
      </c>
      <c r="M1012" s="23" t="s">
        <v>1</v>
      </c>
      <c r="N1012" s="23">
        <f t="shared" si="64"/>
        <v>0</v>
      </c>
      <c r="O1012" s="33" t="s">
        <v>7</v>
      </c>
      <c r="P1012" s="27"/>
      <c r="Q1012" s="30" t="s">
        <v>1045</v>
      </c>
      <c r="R1012" s="32" t="s">
        <v>2853</v>
      </c>
      <c r="S1012" s="30" t="s">
        <v>2852</v>
      </c>
      <c r="T1012" s="32" t="s">
        <v>59</v>
      </c>
      <c r="U1012" s="30" t="s">
        <v>58</v>
      </c>
      <c r="V1012" s="32">
        <v>1</v>
      </c>
      <c r="W1012" s="31" t="s">
        <v>1</v>
      </c>
      <c r="X1012" s="30"/>
      <c r="Y1012" s="29" t="s">
        <v>25</v>
      </c>
      <c r="Z1012" s="28" t="s">
        <v>158</v>
      </c>
      <c r="AA1012" s="26"/>
      <c r="AB1012" s="25"/>
      <c r="AC1012" s="25"/>
      <c r="AD1012" s="25"/>
      <c r="AE1012" s="25"/>
      <c r="AF1012" s="24"/>
      <c r="AG1012" s="264"/>
      <c r="AH1012" s="293" t="s">
        <v>23</v>
      </c>
      <c r="AI1012" s="293"/>
      <c r="AJ1012" s="294"/>
      <c r="AK1012" s="27">
        <v>358227</v>
      </c>
      <c r="AL1012" s="335">
        <f t="shared" si="65"/>
        <v>358227</v>
      </c>
    </row>
    <row r="1013" spans="1:38" customFormat="1" ht="75" customHeight="1" x14ac:dyDescent="0.35">
      <c r="A1013" s="30" t="s">
        <v>2861</v>
      </c>
      <c r="B1013" s="32" t="s">
        <v>2860</v>
      </c>
      <c r="C1013" s="30" t="s">
        <v>2859</v>
      </c>
      <c r="D1013" s="38" t="s">
        <v>10</v>
      </c>
      <c r="E1013" s="30" t="s">
        <v>9</v>
      </c>
      <c r="F1013" s="37" t="str">
        <f t="shared" si="63"/>
        <v>|||||||||||||||||||</v>
      </c>
      <c r="G1013" s="43">
        <v>59.033333333333331</v>
      </c>
      <c r="H1013" s="35">
        <v>43769</v>
      </c>
      <c r="I1013" s="23" t="s">
        <v>8</v>
      </c>
      <c r="J1013" s="34">
        <v>45566</v>
      </c>
      <c r="K1013" s="23" t="s">
        <v>7</v>
      </c>
      <c r="L1013" s="34" t="s">
        <v>1</v>
      </c>
      <c r="M1013" s="23" t="s">
        <v>1</v>
      </c>
      <c r="N1013" s="23">
        <f t="shared" si="64"/>
        <v>0</v>
      </c>
      <c r="O1013" s="33" t="s">
        <v>7</v>
      </c>
      <c r="P1013" s="27"/>
      <c r="Q1013" s="30" t="s">
        <v>2858</v>
      </c>
      <c r="R1013" s="32" t="s">
        <v>2857</v>
      </c>
      <c r="S1013" s="30" t="s">
        <v>17</v>
      </c>
      <c r="T1013" s="32" t="s">
        <v>59</v>
      </c>
      <c r="U1013" s="30" t="s">
        <v>58</v>
      </c>
      <c r="V1013" s="32">
        <v>1</v>
      </c>
      <c r="W1013" s="31" t="s">
        <v>1</v>
      </c>
      <c r="X1013" s="30"/>
      <c r="Y1013" s="29" t="s">
        <v>25</v>
      </c>
      <c r="Z1013" s="28"/>
      <c r="AA1013" s="26"/>
      <c r="AB1013" s="25"/>
      <c r="AC1013" s="25" t="s">
        <v>25</v>
      </c>
      <c r="AD1013" s="25"/>
      <c r="AE1013" s="25"/>
      <c r="AF1013" s="24"/>
      <c r="AG1013" s="264"/>
      <c r="AH1013" s="293" t="s">
        <v>23</v>
      </c>
      <c r="AI1013" s="293"/>
      <c r="AJ1013" s="294"/>
      <c r="AK1013" s="27">
        <v>359471</v>
      </c>
      <c r="AL1013" s="335">
        <f t="shared" si="65"/>
        <v>359471</v>
      </c>
    </row>
    <row r="1014" spans="1:38" customFormat="1" ht="75" customHeight="1" x14ac:dyDescent="0.35">
      <c r="A1014" s="30" t="s">
        <v>2867</v>
      </c>
      <c r="B1014" s="32" t="s">
        <v>2866</v>
      </c>
      <c r="C1014" s="30" t="s">
        <v>2865</v>
      </c>
      <c r="D1014" s="38" t="s">
        <v>10</v>
      </c>
      <c r="E1014" s="30" t="s">
        <v>9</v>
      </c>
      <c r="F1014" s="37" t="str">
        <f t="shared" si="63"/>
        <v>|||||||||||||||||||||||||</v>
      </c>
      <c r="G1014" s="43">
        <v>76.033333333333331</v>
      </c>
      <c r="H1014" s="35">
        <v>43768</v>
      </c>
      <c r="I1014" s="23" t="s">
        <v>8</v>
      </c>
      <c r="J1014" s="34">
        <v>46082</v>
      </c>
      <c r="K1014" s="23" t="s">
        <v>7</v>
      </c>
      <c r="L1014" s="34" t="s">
        <v>1</v>
      </c>
      <c r="M1014" s="23" t="s">
        <v>1</v>
      </c>
      <c r="N1014" s="23">
        <f t="shared" si="64"/>
        <v>0</v>
      </c>
      <c r="O1014" s="33" t="s">
        <v>7</v>
      </c>
      <c r="P1014" s="27"/>
      <c r="Q1014" s="30" t="s">
        <v>2864</v>
      </c>
      <c r="R1014" s="32" t="s">
        <v>2863</v>
      </c>
      <c r="S1014" s="30" t="s">
        <v>2862</v>
      </c>
      <c r="T1014" s="32" t="s">
        <v>59</v>
      </c>
      <c r="U1014" s="30" t="s">
        <v>58</v>
      </c>
      <c r="V1014" s="32">
        <v>1</v>
      </c>
      <c r="W1014" s="31" t="s">
        <v>1</v>
      </c>
      <c r="X1014" s="30"/>
      <c r="Y1014" s="29" t="s">
        <v>25</v>
      </c>
      <c r="Z1014" s="28"/>
      <c r="AA1014" s="26"/>
      <c r="AB1014" s="25"/>
      <c r="AC1014" s="25"/>
      <c r="AD1014" s="25"/>
      <c r="AE1014" s="25" t="s">
        <v>0</v>
      </c>
      <c r="AF1014" s="24"/>
      <c r="AG1014" s="264"/>
      <c r="AH1014" s="293" t="s">
        <v>23</v>
      </c>
      <c r="AI1014" s="293"/>
      <c r="AJ1014" s="294"/>
      <c r="AK1014" s="27">
        <v>359870</v>
      </c>
      <c r="AL1014" s="335">
        <f t="shared" si="65"/>
        <v>359870</v>
      </c>
    </row>
    <row r="1015" spans="1:38" customFormat="1" ht="75" customHeight="1" x14ac:dyDescent="0.35">
      <c r="A1015" s="30" t="s">
        <v>2871</v>
      </c>
      <c r="B1015" s="32" t="s">
        <v>2870</v>
      </c>
      <c r="C1015" s="30" t="s">
        <v>2869</v>
      </c>
      <c r="D1015" s="38" t="s">
        <v>40</v>
      </c>
      <c r="E1015" s="30" t="s">
        <v>9</v>
      </c>
      <c r="F1015" s="37" t="str">
        <f t="shared" si="63"/>
        <v>|||||||||||||||||||</v>
      </c>
      <c r="G1015" s="43">
        <v>59.466666666666669</v>
      </c>
      <c r="H1015" s="35">
        <v>43847</v>
      </c>
      <c r="I1015" s="23" t="s">
        <v>8</v>
      </c>
      <c r="J1015" s="34">
        <v>45657</v>
      </c>
      <c r="K1015" s="23" t="s">
        <v>7</v>
      </c>
      <c r="L1015" s="34" t="s">
        <v>1</v>
      </c>
      <c r="M1015" s="23" t="s">
        <v>1</v>
      </c>
      <c r="N1015" s="23">
        <f t="shared" si="64"/>
        <v>0</v>
      </c>
      <c r="O1015" s="33" t="s">
        <v>7</v>
      </c>
      <c r="P1015" s="27"/>
      <c r="Q1015" s="30" t="s">
        <v>590</v>
      </c>
      <c r="R1015" s="32" t="s">
        <v>2868</v>
      </c>
      <c r="S1015" s="30" t="s">
        <v>1049</v>
      </c>
      <c r="T1015" s="32" t="s">
        <v>16</v>
      </c>
      <c r="U1015" s="30" t="s">
        <v>15</v>
      </c>
      <c r="V1015" s="32">
        <v>1</v>
      </c>
      <c r="W1015" s="31" t="s">
        <v>1</v>
      </c>
      <c r="X1015" s="30"/>
      <c r="Y1015" s="29"/>
      <c r="Z1015" s="28"/>
      <c r="AA1015" s="26"/>
      <c r="AB1015" s="25"/>
      <c r="AC1015" s="25"/>
      <c r="AD1015" s="25"/>
      <c r="AE1015" s="25"/>
      <c r="AF1015" s="24"/>
      <c r="AG1015" s="264"/>
      <c r="AH1015" s="293"/>
      <c r="AI1015" s="293"/>
      <c r="AJ1015" s="294"/>
      <c r="AK1015" s="27">
        <v>360846</v>
      </c>
      <c r="AL1015" s="335">
        <f t="shared" si="65"/>
        <v>360846</v>
      </c>
    </row>
    <row r="1016" spans="1:38" customFormat="1" ht="75" customHeight="1" x14ac:dyDescent="0.35">
      <c r="A1016" s="30" t="s">
        <v>2875</v>
      </c>
      <c r="B1016" s="32" t="s">
        <v>71</v>
      </c>
      <c r="C1016" s="30" t="s">
        <v>2874</v>
      </c>
      <c r="D1016" s="38" t="s">
        <v>10</v>
      </c>
      <c r="E1016" s="30" t="s">
        <v>213</v>
      </c>
      <c r="F1016" s="37" t="str">
        <f t="shared" si="63"/>
        <v>|||||||||||||||||||||||</v>
      </c>
      <c r="G1016" s="43">
        <v>71.633333333333326</v>
      </c>
      <c r="H1016" s="49">
        <v>43781</v>
      </c>
      <c r="I1016" s="47" t="s">
        <v>8</v>
      </c>
      <c r="J1016" s="48">
        <v>45962</v>
      </c>
      <c r="K1016" s="47" t="s">
        <v>7</v>
      </c>
      <c r="L1016" s="48" t="s">
        <v>1</v>
      </c>
      <c r="M1016" s="47" t="s">
        <v>1</v>
      </c>
      <c r="N1016" s="47">
        <f t="shared" si="64"/>
        <v>0</v>
      </c>
      <c r="O1016" s="46" t="s">
        <v>7</v>
      </c>
      <c r="P1016" s="45"/>
      <c r="Q1016" s="44" t="s">
        <v>2594</v>
      </c>
      <c r="R1016" s="32" t="s">
        <v>2873</v>
      </c>
      <c r="S1016" s="30" t="s">
        <v>2872</v>
      </c>
      <c r="T1016" s="32" t="s">
        <v>59</v>
      </c>
      <c r="U1016" s="30" t="s">
        <v>58</v>
      </c>
      <c r="V1016" s="32">
        <v>1</v>
      </c>
      <c r="W1016" s="31"/>
      <c r="X1016" s="30"/>
      <c r="Y1016" s="29" t="s">
        <v>25</v>
      </c>
      <c r="Z1016" s="28"/>
      <c r="AA1016" s="26" t="s">
        <v>164</v>
      </c>
      <c r="AB1016" s="25"/>
      <c r="AC1016" s="25"/>
      <c r="AD1016" s="25"/>
      <c r="AE1016" s="25"/>
      <c r="AF1016" s="24"/>
      <c r="AG1016" s="264"/>
      <c r="AH1016" s="293"/>
      <c r="AI1016" s="293"/>
      <c r="AJ1016" s="294"/>
      <c r="AK1016" s="27">
        <v>361148</v>
      </c>
      <c r="AL1016" s="335">
        <f t="shared" si="65"/>
        <v>361148</v>
      </c>
    </row>
    <row r="1017" spans="1:38" customFormat="1" ht="75" customHeight="1" x14ac:dyDescent="0.35">
      <c r="A1017" s="30" t="s">
        <v>940</v>
      </c>
      <c r="B1017" s="32" t="s">
        <v>939</v>
      </c>
      <c r="C1017" s="30" t="s">
        <v>938</v>
      </c>
      <c r="D1017" s="38" t="s">
        <v>10</v>
      </c>
      <c r="E1017" s="30" t="s">
        <v>9</v>
      </c>
      <c r="F1017" s="37" t="str">
        <f t="shared" si="63"/>
        <v>|||||||||||||||||</v>
      </c>
      <c r="G1017" s="43">
        <v>53.533333333333331</v>
      </c>
      <c r="H1017" s="35">
        <v>43935</v>
      </c>
      <c r="I1017" s="23" t="s">
        <v>8</v>
      </c>
      <c r="J1017" s="34">
        <v>45565</v>
      </c>
      <c r="K1017" s="23" t="s">
        <v>7</v>
      </c>
      <c r="L1017" s="34" t="s">
        <v>1</v>
      </c>
      <c r="M1017" s="23" t="s">
        <v>1</v>
      </c>
      <c r="N1017" s="23">
        <f t="shared" si="64"/>
        <v>0</v>
      </c>
      <c r="O1017" s="33" t="s">
        <v>7</v>
      </c>
      <c r="P1017" s="27"/>
      <c r="Q1017" s="30" t="s">
        <v>937</v>
      </c>
      <c r="R1017" s="32" t="s">
        <v>936</v>
      </c>
      <c r="S1017" s="30" t="s">
        <v>935</v>
      </c>
      <c r="T1017" s="32" t="s">
        <v>16</v>
      </c>
      <c r="U1017" s="30" t="s">
        <v>15</v>
      </c>
      <c r="V1017" s="32">
        <v>1</v>
      </c>
      <c r="W1017" s="31" t="s">
        <v>1</v>
      </c>
      <c r="X1017" s="30"/>
      <c r="Y1017" s="29"/>
      <c r="Z1017" s="28" t="s">
        <v>30</v>
      </c>
      <c r="AA1017" s="26"/>
      <c r="AB1017" s="25"/>
      <c r="AC1017" s="25"/>
      <c r="AD1017" s="25"/>
      <c r="AE1017" s="25"/>
      <c r="AF1017" s="24"/>
      <c r="AG1017" s="264"/>
      <c r="AH1017" s="293"/>
      <c r="AI1017" s="293"/>
      <c r="AJ1017" s="294"/>
      <c r="AK1017" s="27">
        <v>361401</v>
      </c>
      <c r="AL1017" s="335">
        <f t="shared" si="65"/>
        <v>361401</v>
      </c>
    </row>
    <row r="1018" spans="1:38" customFormat="1" ht="75" customHeight="1" x14ac:dyDescent="0.35">
      <c r="A1018" s="30" t="s">
        <v>947</v>
      </c>
      <c r="B1018" s="32" t="s">
        <v>946</v>
      </c>
      <c r="C1018" s="30" t="s">
        <v>945</v>
      </c>
      <c r="D1018" s="38" t="s">
        <v>19</v>
      </c>
      <c r="E1018" s="30" t="s">
        <v>9</v>
      </c>
      <c r="F1018" s="37" t="str">
        <f t="shared" si="63"/>
        <v>||||||||||||||||</v>
      </c>
      <c r="G1018" s="43">
        <v>49.800000000000004</v>
      </c>
      <c r="H1018" s="35">
        <v>43776</v>
      </c>
      <c r="I1018" s="23" t="s">
        <v>8</v>
      </c>
      <c r="J1018" s="34">
        <v>45291</v>
      </c>
      <c r="K1018" s="23" t="s">
        <v>7</v>
      </c>
      <c r="L1018" s="34" t="s">
        <v>1</v>
      </c>
      <c r="M1018" s="23" t="s">
        <v>1</v>
      </c>
      <c r="N1018" s="23">
        <f t="shared" si="64"/>
        <v>0</v>
      </c>
      <c r="O1018" s="33" t="s">
        <v>7</v>
      </c>
      <c r="P1018" s="27"/>
      <c r="Q1018" s="30" t="s">
        <v>944</v>
      </c>
      <c r="R1018" s="32" t="s">
        <v>943</v>
      </c>
      <c r="S1018" s="30" t="s">
        <v>942</v>
      </c>
      <c r="T1018" s="32" t="s">
        <v>151</v>
      </c>
      <c r="U1018" s="30" t="s">
        <v>941</v>
      </c>
      <c r="V1018" s="32">
        <v>5</v>
      </c>
      <c r="W1018" s="31" t="s">
        <v>1</v>
      </c>
      <c r="X1018" s="30"/>
      <c r="Y1018" s="29"/>
      <c r="Z1018" s="28"/>
      <c r="AA1018" s="26"/>
      <c r="AB1018" s="25"/>
      <c r="AC1018" s="25"/>
      <c r="AD1018" s="25"/>
      <c r="AE1018" s="25" t="s">
        <v>0</v>
      </c>
      <c r="AF1018" s="24"/>
      <c r="AG1018" s="264" t="s">
        <v>382</v>
      </c>
      <c r="AH1018" s="293" t="s">
        <v>23</v>
      </c>
      <c r="AI1018" s="293"/>
      <c r="AJ1018" s="294"/>
      <c r="AK1018" s="27">
        <v>361441</v>
      </c>
      <c r="AL1018" s="335">
        <f t="shared" si="65"/>
        <v>361441</v>
      </c>
    </row>
    <row r="1019" spans="1:38" customFormat="1" ht="75" customHeight="1" x14ac:dyDescent="0.35">
      <c r="A1019" s="30" t="s">
        <v>953</v>
      </c>
      <c r="B1019" s="32" t="s">
        <v>952</v>
      </c>
      <c r="C1019" s="30" t="s">
        <v>951</v>
      </c>
      <c r="D1019" s="38" t="s">
        <v>40</v>
      </c>
      <c r="E1019" s="30" t="s">
        <v>9</v>
      </c>
      <c r="F1019" s="37" t="str">
        <f t="shared" si="63"/>
        <v>|||||||||||||||||||||||||||</v>
      </c>
      <c r="G1019" s="43">
        <v>83.633333333333326</v>
      </c>
      <c r="H1019" s="35">
        <v>43810</v>
      </c>
      <c r="I1019" s="23" t="s">
        <v>8</v>
      </c>
      <c r="J1019" s="34">
        <v>46356</v>
      </c>
      <c r="K1019" s="23" t="s">
        <v>7</v>
      </c>
      <c r="L1019" s="34" t="s">
        <v>1</v>
      </c>
      <c r="M1019" s="23" t="s">
        <v>1</v>
      </c>
      <c r="N1019" s="23">
        <f t="shared" si="64"/>
        <v>0</v>
      </c>
      <c r="O1019" s="33" t="s">
        <v>7</v>
      </c>
      <c r="P1019" s="27"/>
      <c r="Q1019" s="30" t="s">
        <v>950</v>
      </c>
      <c r="R1019" s="32" t="s">
        <v>949</v>
      </c>
      <c r="S1019" s="30" t="s">
        <v>948</v>
      </c>
      <c r="T1019" s="32" t="s">
        <v>59</v>
      </c>
      <c r="U1019" s="30" t="s">
        <v>58</v>
      </c>
      <c r="V1019" s="32">
        <v>1</v>
      </c>
      <c r="W1019" s="31" t="s">
        <v>1</v>
      </c>
      <c r="X1019" s="30"/>
      <c r="Y1019" s="29" t="s">
        <v>25</v>
      </c>
      <c r="Z1019" s="28"/>
      <c r="AA1019" s="26" t="s">
        <v>164</v>
      </c>
      <c r="AB1019" s="25"/>
      <c r="AC1019" s="25"/>
      <c r="AD1019" s="25"/>
      <c r="AE1019" s="25"/>
      <c r="AF1019" s="24"/>
      <c r="AG1019" s="264"/>
      <c r="AH1019" s="293"/>
      <c r="AI1019" s="293"/>
      <c r="AJ1019" s="294"/>
      <c r="AK1019" s="27">
        <v>361521</v>
      </c>
      <c r="AL1019" s="335">
        <f t="shared" si="65"/>
        <v>361521</v>
      </c>
    </row>
    <row r="1020" spans="1:38" customFormat="1" ht="75" customHeight="1" x14ac:dyDescent="0.35">
      <c r="A1020" s="30" t="s">
        <v>959</v>
      </c>
      <c r="B1020" s="32" t="s">
        <v>958</v>
      </c>
      <c r="C1020" s="30" t="s">
        <v>11</v>
      </c>
      <c r="D1020" s="38" t="s">
        <v>10</v>
      </c>
      <c r="E1020" s="30" t="s">
        <v>213</v>
      </c>
      <c r="F1020" s="37" t="str">
        <f t="shared" si="63"/>
        <v>|||||||||||||||||</v>
      </c>
      <c r="G1020" s="43">
        <v>53</v>
      </c>
      <c r="H1020" s="35">
        <v>43819</v>
      </c>
      <c r="I1020" s="23" t="s">
        <v>8</v>
      </c>
      <c r="J1020" s="34">
        <v>45432</v>
      </c>
      <c r="K1020" s="23" t="s">
        <v>7</v>
      </c>
      <c r="L1020" s="34" t="s">
        <v>1</v>
      </c>
      <c r="M1020" s="23" t="s">
        <v>1</v>
      </c>
      <c r="N1020" s="23">
        <f t="shared" si="64"/>
        <v>0</v>
      </c>
      <c r="O1020" s="33" t="s">
        <v>7</v>
      </c>
      <c r="P1020" s="27"/>
      <c r="Q1020" s="30" t="s">
        <v>957</v>
      </c>
      <c r="R1020" s="32" t="s">
        <v>956</v>
      </c>
      <c r="S1020" s="30" t="s">
        <v>955</v>
      </c>
      <c r="T1020" s="32" t="s">
        <v>151</v>
      </c>
      <c r="U1020" s="30" t="s">
        <v>954</v>
      </c>
      <c r="V1020" s="32">
        <v>5</v>
      </c>
      <c r="W1020" s="31" t="s">
        <v>1</v>
      </c>
      <c r="X1020" s="30"/>
      <c r="Y1020" s="29"/>
      <c r="Z1020" s="28"/>
      <c r="AA1020" s="26"/>
      <c r="AB1020" s="25"/>
      <c r="AC1020" s="25"/>
      <c r="AD1020" s="25"/>
      <c r="AE1020" s="25"/>
      <c r="AF1020" s="24"/>
      <c r="AG1020" s="264"/>
      <c r="AH1020" s="293" t="s">
        <v>23</v>
      </c>
      <c r="AI1020" s="293"/>
      <c r="AJ1020" s="294"/>
      <c r="AK1020" s="27">
        <v>361719</v>
      </c>
      <c r="AL1020" s="335">
        <f t="shared" si="65"/>
        <v>361719</v>
      </c>
    </row>
    <row r="1021" spans="1:38" customFormat="1" ht="75" customHeight="1" x14ac:dyDescent="0.35">
      <c r="A1021" s="30" t="s">
        <v>965</v>
      </c>
      <c r="B1021" s="32" t="s">
        <v>964</v>
      </c>
      <c r="C1021" s="30" t="s">
        <v>963</v>
      </c>
      <c r="D1021" s="38" t="s">
        <v>40</v>
      </c>
      <c r="E1021" s="30" t="s">
        <v>69</v>
      </c>
      <c r="F1021" s="37" t="str">
        <f t="shared" si="63"/>
        <v>|||||||||</v>
      </c>
      <c r="G1021" s="43">
        <v>27.599999999999998</v>
      </c>
      <c r="H1021" s="35">
        <v>44075</v>
      </c>
      <c r="I1021" s="23" t="s">
        <v>8</v>
      </c>
      <c r="J1021" s="34">
        <v>44914</v>
      </c>
      <c r="K1021" s="23" t="s">
        <v>8</v>
      </c>
      <c r="L1021" s="34">
        <v>45072</v>
      </c>
      <c r="M1021" s="23" t="s">
        <v>8</v>
      </c>
      <c r="N1021" s="23">
        <f t="shared" si="64"/>
        <v>1</v>
      </c>
      <c r="O1021" s="33" t="s">
        <v>8</v>
      </c>
      <c r="P1021" s="27"/>
      <c r="Q1021" s="30" t="s">
        <v>467</v>
      </c>
      <c r="R1021" s="32" t="s">
        <v>962</v>
      </c>
      <c r="S1021" s="30" t="s">
        <v>210</v>
      </c>
      <c r="T1021" s="32" t="s">
        <v>961</v>
      </c>
      <c r="U1021" s="30" t="s">
        <v>960</v>
      </c>
      <c r="V1021" s="32">
        <v>9</v>
      </c>
      <c r="W1021" s="31" t="s">
        <v>133</v>
      </c>
      <c r="X1021" s="40" t="s">
        <v>132</v>
      </c>
      <c r="Y1021" s="29"/>
      <c r="Z1021" s="28" t="s">
        <v>24</v>
      </c>
      <c r="AA1021" s="26"/>
      <c r="AB1021" s="25"/>
      <c r="AC1021" s="25"/>
      <c r="AD1021" s="25"/>
      <c r="AE1021" s="25"/>
      <c r="AF1021" s="24"/>
      <c r="AG1021" s="264"/>
      <c r="AH1021" s="293"/>
      <c r="AI1021" s="293" t="s">
        <v>127</v>
      </c>
      <c r="AJ1021" s="294"/>
      <c r="AK1021" s="27">
        <v>362010</v>
      </c>
      <c r="AL1021" s="335">
        <f t="shared" si="65"/>
        <v>362010</v>
      </c>
    </row>
    <row r="1022" spans="1:38" customFormat="1" ht="75" customHeight="1" x14ac:dyDescent="0.35">
      <c r="A1022" s="30" t="s">
        <v>971</v>
      </c>
      <c r="B1022" s="32" t="s">
        <v>970</v>
      </c>
      <c r="C1022" s="30" t="s">
        <v>969</v>
      </c>
      <c r="D1022" s="38" t="s">
        <v>10</v>
      </c>
      <c r="E1022" s="30" t="s">
        <v>9</v>
      </c>
      <c r="F1022" s="37" t="str">
        <f t="shared" si="63"/>
        <v>||||||||||||||||||||||||||||</v>
      </c>
      <c r="G1022" s="43">
        <v>84.100000000000009</v>
      </c>
      <c r="H1022" s="35">
        <v>43816</v>
      </c>
      <c r="I1022" s="23" t="s">
        <v>8</v>
      </c>
      <c r="J1022" s="34">
        <v>46376</v>
      </c>
      <c r="K1022" s="23" t="s">
        <v>7</v>
      </c>
      <c r="L1022" s="34" t="s">
        <v>1</v>
      </c>
      <c r="M1022" s="23" t="s">
        <v>1</v>
      </c>
      <c r="N1022" s="23">
        <f t="shared" si="64"/>
        <v>0</v>
      </c>
      <c r="O1022" s="33" t="s">
        <v>7</v>
      </c>
      <c r="P1022" s="27"/>
      <c r="Q1022" s="30" t="s">
        <v>786</v>
      </c>
      <c r="R1022" s="32" t="s">
        <v>968</v>
      </c>
      <c r="S1022" s="30" t="s">
        <v>967</v>
      </c>
      <c r="T1022" s="32" t="s">
        <v>358</v>
      </c>
      <c r="U1022" s="30" t="s">
        <v>966</v>
      </c>
      <c r="V1022" s="32">
        <v>15</v>
      </c>
      <c r="W1022" s="31" t="s">
        <v>1</v>
      </c>
      <c r="X1022" s="30"/>
      <c r="Y1022" s="29" t="s">
        <v>25</v>
      </c>
      <c r="Z1022" s="28"/>
      <c r="AA1022" s="26" t="s">
        <v>164</v>
      </c>
      <c r="AB1022" s="25"/>
      <c r="AC1022" s="25" t="s">
        <v>25</v>
      </c>
      <c r="AD1022" s="25"/>
      <c r="AE1022" s="25" t="s">
        <v>0</v>
      </c>
      <c r="AF1022" s="24"/>
      <c r="AG1022" s="264"/>
      <c r="AH1022" s="293"/>
      <c r="AI1022" s="293"/>
      <c r="AJ1022" s="294"/>
      <c r="AK1022" s="27">
        <v>362673</v>
      </c>
      <c r="AL1022" s="335">
        <f t="shared" si="65"/>
        <v>362673</v>
      </c>
    </row>
    <row r="1023" spans="1:38" customFormat="1" ht="75" customHeight="1" x14ac:dyDescent="0.35">
      <c r="A1023" s="30" t="s">
        <v>978</v>
      </c>
      <c r="B1023" s="32" t="s">
        <v>977</v>
      </c>
      <c r="C1023" s="30" t="s">
        <v>976</v>
      </c>
      <c r="D1023" s="38" t="s">
        <v>10</v>
      </c>
      <c r="E1023" s="30" t="s">
        <v>69</v>
      </c>
      <c r="F1023" s="37" t="str">
        <f t="shared" si="63"/>
        <v>||</v>
      </c>
      <c r="G1023" s="43">
        <v>6.6333333333333337</v>
      </c>
      <c r="H1023" s="35">
        <v>43809</v>
      </c>
      <c r="I1023" s="23" t="s">
        <v>8</v>
      </c>
      <c r="J1023" s="34">
        <v>44011</v>
      </c>
      <c r="K1023" s="23" t="s">
        <v>8</v>
      </c>
      <c r="L1023" s="34" t="s">
        <v>1</v>
      </c>
      <c r="M1023" s="23" t="s">
        <v>1</v>
      </c>
      <c r="N1023" s="23">
        <f t="shared" si="64"/>
        <v>1</v>
      </c>
      <c r="O1023" s="33" t="s">
        <v>8</v>
      </c>
      <c r="P1023" s="27"/>
      <c r="Q1023" s="30" t="s">
        <v>975</v>
      </c>
      <c r="R1023" s="32" t="s">
        <v>974</v>
      </c>
      <c r="S1023" s="30" t="s">
        <v>973</v>
      </c>
      <c r="T1023" s="32" t="s">
        <v>45</v>
      </c>
      <c r="U1023" s="30" t="s">
        <v>972</v>
      </c>
      <c r="V1023" s="32">
        <v>8</v>
      </c>
      <c r="W1023" s="31" t="s">
        <v>117</v>
      </c>
      <c r="X1023" s="30"/>
      <c r="Y1023" s="29"/>
      <c r="Z1023" s="28"/>
      <c r="AA1023" s="26"/>
      <c r="AB1023" s="25"/>
      <c r="AC1023" s="25"/>
      <c r="AD1023" s="25"/>
      <c r="AE1023" s="25"/>
      <c r="AF1023" s="24"/>
      <c r="AG1023" s="264"/>
      <c r="AH1023" s="293" t="s">
        <v>23</v>
      </c>
      <c r="AI1023" s="293"/>
      <c r="AJ1023" s="294"/>
      <c r="AK1023" s="27">
        <v>362947</v>
      </c>
      <c r="AL1023" s="335">
        <f t="shared" si="65"/>
        <v>362947</v>
      </c>
    </row>
    <row r="1024" spans="1:38" customFormat="1" ht="75" customHeight="1" x14ac:dyDescent="0.35">
      <c r="A1024" s="30" t="s">
        <v>986</v>
      </c>
      <c r="B1024" s="32" t="s">
        <v>985</v>
      </c>
      <c r="C1024" s="30" t="s">
        <v>984</v>
      </c>
      <c r="D1024" s="38" t="s">
        <v>19</v>
      </c>
      <c r="E1024" s="30" t="s">
        <v>9</v>
      </c>
      <c r="F1024" s="37" t="str">
        <f t="shared" si="63"/>
        <v>||||||||||||||||||||||</v>
      </c>
      <c r="G1024" s="43">
        <v>68.833333333333329</v>
      </c>
      <c r="H1024" s="35">
        <v>44018</v>
      </c>
      <c r="I1024" s="23" t="s">
        <v>8</v>
      </c>
      <c r="J1024" s="34">
        <v>46113</v>
      </c>
      <c r="K1024" s="23" t="s">
        <v>7</v>
      </c>
      <c r="L1024" s="34" t="s">
        <v>1</v>
      </c>
      <c r="M1024" s="23" t="s">
        <v>1</v>
      </c>
      <c r="N1024" s="23">
        <f t="shared" si="64"/>
        <v>0</v>
      </c>
      <c r="O1024" s="33" t="s">
        <v>7</v>
      </c>
      <c r="P1024" s="27"/>
      <c r="Q1024" s="30" t="s">
        <v>983</v>
      </c>
      <c r="R1024" s="32" t="s">
        <v>982</v>
      </c>
      <c r="S1024" s="30" t="s">
        <v>981</v>
      </c>
      <c r="T1024" s="32" t="s">
        <v>980</v>
      </c>
      <c r="U1024" s="30" t="s">
        <v>979</v>
      </c>
      <c r="V1024" s="32">
        <v>8</v>
      </c>
      <c r="W1024" s="31" t="s">
        <v>1</v>
      </c>
      <c r="X1024" s="30"/>
      <c r="Y1024" s="29"/>
      <c r="Z1024" s="28"/>
      <c r="AA1024" s="26"/>
      <c r="AB1024" s="25"/>
      <c r="AC1024" s="25"/>
      <c r="AD1024" s="25"/>
      <c r="AE1024" s="25"/>
      <c r="AF1024" s="24"/>
      <c r="AG1024" s="264"/>
      <c r="AH1024" s="293"/>
      <c r="AI1024" s="293"/>
      <c r="AJ1024" s="294"/>
      <c r="AK1024" s="27">
        <v>362950</v>
      </c>
      <c r="AL1024" s="335">
        <f t="shared" si="65"/>
        <v>362950</v>
      </c>
    </row>
    <row r="1025" spans="1:38" customFormat="1" ht="75" customHeight="1" x14ac:dyDescent="0.35">
      <c r="A1025" s="30" t="s">
        <v>994</v>
      </c>
      <c r="B1025" s="32" t="s">
        <v>993</v>
      </c>
      <c r="C1025" s="30" t="s">
        <v>992</v>
      </c>
      <c r="D1025" s="38" t="s">
        <v>10</v>
      </c>
      <c r="E1025" s="30" t="s">
        <v>991</v>
      </c>
      <c r="F1025" s="37" t="str">
        <f t="shared" si="63"/>
        <v>|||||||||||||||</v>
      </c>
      <c r="G1025" s="43">
        <v>45.633333333333333</v>
      </c>
      <c r="H1025" s="35">
        <v>43998</v>
      </c>
      <c r="I1025" s="23" t="s">
        <v>8</v>
      </c>
      <c r="J1025" s="34">
        <v>45387</v>
      </c>
      <c r="K1025" s="23" t="s">
        <v>8</v>
      </c>
      <c r="L1025" s="34" t="s">
        <v>1</v>
      </c>
      <c r="M1025" s="23" t="s">
        <v>1</v>
      </c>
      <c r="N1025" s="23">
        <f t="shared" si="64"/>
        <v>1</v>
      </c>
      <c r="O1025" s="33" t="s">
        <v>8</v>
      </c>
      <c r="P1025" s="27"/>
      <c r="Q1025" s="30" t="s">
        <v>990</v>
      </c>
      <c r="R1025" s="32" t="s">
        <v>989</v>
      </c>
      <c r="S1025" s="30" t="s">
        <v>988</v>
      </c>
      <c r="T1025" s="32" t="s">
        <v>59</v>
      </c>
      <c r="U1025" s="30" t="s">
        <v>58</v>
      </c>
      <c r="V1025" s="32">
        <v>1</v>
      </c>
      <c r="W1025" s="31" t="s">
        <v>987</v>
      </c>
      <c r="X1025" s="39" t="s">
        <v>64</v>
      </c>
      <c r="Y1025" s="29"/>
      <c r="Z1025" s="28"/>
      <c r="AA1025" s="26"/>
      <c r="AB1025" s="25"/>
      <c r="AC1025" s="25"/>
      <c r="AD1025" s="25"/>
      <c r="AE1025" s="25"/>
      <c r="AF1025" s="24"/>
      <c r="AG1025" s="264"/>
      <c r="AH1025" s="293" t="s">
        <v>23</v>
      </c>
      <c r="AI1025" s="293"/>
      <c r="AJ1025" s="294"/>
      <c r="AK1025" s="27">
        <v>363024</v>
      </c>
      <c r="AL1025" s="335">
        <f t="shared" si="65"/>
        <v>363024</v>
      </c>
    </row>
    <row r="1026" spans="1:38" customFormat="1" ht="75" customHeight="1" x14ac:dyDescent="0.35">
      <c r="A1026" s="30" t="s">
        <v>1001</v>
      </c>
      <c r="B1026" s="32" t="s">
        <v>1000</v>
      </c>
      <c r="C1026" s="30" t="s">
        <v>999</v>
      </c>
      <c r="D1026" s="38" t="s">
        <v>10</v>
      </c>
      <c r="E1026" s="30" t="s">
        <v>9</v>
      </c>
      <c r="F1026" s="37" t="str">
        <f t="shared" si="63"/>
        <v>||||||||||||</v>
      </c>
      <c r="G1026" s="43">
        <v>37.466666666666669</v>
      </c>
      <c r="H1026" s="35">
        <v>44453</v>
      </c>
      <c r="I1026" s="23" t="s">
        <v>8</v>
      </c>
      <c r="J1026" s="34">
        <v>45593</v>
      </c>
      <c r="K1026" s="23" t="s">
        <v>7</v>
      </c>
      <c r="L1026" s="34" t="s">
        <v>1</v>
      </c>
      <c r="M1026" s="23" t="s">
        <v>1</v>
      </c>
      <c r="N1026" s="23">
        <f t="shared" si="64"/>
        <v>0</v>
      </c>
      <c r="O1026" s="33" t="s">
        <v>7</v>
      </c>
      <c r="P1026" s="27"/>
      <c r="Q1026" s="30" t="s">
        <v>998</v>
      </c>
      <c r="R1026" s="32" t="s">
        <v>997</v>
      </c>
      <c r="S1026" s="30" t="s">
        <v>996</v>
      </c>
      <c r="T1026" s="32" t="s">
        <v>59</v>
      </c>
      <c r="U1026" s="30" t="s">
        <v>995</v>
      </c>
      <c r="V1026" s="32">
        <v>1</v>
      </c>
      <c r="W1026" s="31" t="s">
        <v>1</v>
      </c>
      <c r="X1026" s="30"/>
      <c r="Y1026" s="29"/>
      <c r="Z1026" s="28"/>
      <c r="AA1026" s="26"/>
      <c r="AB1026" s="25"/>
      <c r="AC1026" s="25"/>
      <c r="AD1026" s="25"/>
      <c r="AE1026" s="25"/>
      <c r="AF1026" s="24"/>
      <c r="AG1026" s="264"/>
      <c r="AH1026" s="293" t="s">
        <v>23</v>
      </c>
      <c r="AI1026" s="293"/>
      <c r="AJ1026" s="294"/>
      <c r="AK1026" s="27">
        <v>363073</v>
      </c>
      <c r="AL1026" s="335">
        <f t="shared" si="65"/>
        <v>363073</v>
      </c>
    </row>
    <row r="1027" spans="1:38" customFormat="1" ht="75" customHeight="1" x14ac:dyDescent="0.35">
      <c r="A1027" s="30" t="s">
        <v>1007</v>
      </c>
      <c r="B1027" s="32" t="s">
        <v>1006</v>
      </c>
      <c r="C1027" s="30" t="s">
        <v>1005</v>
      </c>
      <c r="D1027" s="38" t="s">
        <v>10</v>
      </c>
      <c r="E1027" s="30" t="s">
        <v>69</v>
      </c>
      <c r="F1027" s="37" t="str">
        <f t="shared" si="63"/>
        <v>||||||||||||||</v>
      </c>
      <c r="G1027" s="43">
        <v>43</v>
      </c>
      <c r="H1027" s="35">
        <v>43817</v>
      </c>
      <c r="I1027" s="23" t="s">
        <v>8</v>
      </c>
      <c r="J1027" s="34">
        <v>45125</v>
      </c>
      <c r="K1027" s="23" t="s">
        <v>8</v>
      </c>
      <c r="L1027" s="34" t="s">
        <v>1</v>
      </c>
      <c r="M1027" s="23" t="s">
        <v>1</v>
      </c>
      <c r="N1027" s="23">
        <f t="shared" si="64"/>
        <v>1</v>
      </c>
      <c r="O1027" s="33" t="s">
        <v>8</v>
      </c>
      <c r="P1027" s="27"/>
      <c r="Q1027" s="30" t="s">
        <v>1004</v>
      </c>
      <c r="R1027" s="32" t="s">
        <v>1003</v>
      </c>
      <c r="S1027" s="30" t="s">
        <v>1002</v>
      </c>
      <c r="T1027" s="32" t="s">
        <v>59</v>
      </c>
      <c r="U1027" s="30" t="s">
        <v>58</v>
      </c>
      <c r="V1027" s="32">
        <v>1</v>
      </c>
      <c r="W1027" s="31" t="s">
        <v>117</v>
      </c>
      <c r="X1027" s="30"/>
      <c r="Y1027" s="29" t="s">
        <v>25</v>
      </c>
      <c r="Z1027" s="28"/>
      <c r="AA1027" s="26"/>
      <c r="AB1027" s="25"/>
      <c r="AC1027" s="25" t="s">
        <v>25</v>
      </c>
      <c r="AD1027" s="25"/>
      <c r="AE1027" s="25"/>
      <c r="AF1027" s="24"/>
      <c r="AG1027" s="264"/>
      <c r="AH1027" s="293" t="s">
        <v>23</v>
      </c>
      <c r="AI1027" s="293"/>
      <c r="AJ1027" s="294"/>
      <c r="AK1027" s="27">
        <v>363508</v>
      </c>
      <c r="AL1027" s="335">
        <f t="shared" si="65"/>
        <v>363508</v>
      </c>
    </row>
    <row r="1028" spans="1:38" customFormat="1" ht="75" customHeight="1" x14ac:dyDescent="0.35">
      <c r="A1028" s="30" t="s">
        <v>1013</v>
      </c>
      <c r="B1028" s="32" t="s">
        <v>1012</v>
      </c>
      <c r="C1028" s="30" t="s">
        <v>1011</v>
      </c>
      <c r="D1028" s="38" t="s">
        <v>19</v>
      </c>
      <c r="E1028" s="30" t="s">
        <v>213</v>
      </c>
      <c r="F1028" s="37" t="str">
        <f t="shared" si="63"/>
        <v>|||||||||||||||||</v>
      </c>
      <c r="G1028" s="43">
        <v>52.833333333333329</v>
      </c>
      <c r="H1028" s="35">
        <v>43992</v>
      </c>
      <c r="I1028" s="23" t="s">
        <v>8</v>
      </c>
      <c r="J1028" s="34">
        <v>45601</v>
      </c>
      <c r="K1028" s="23" t="s">
        <v>7</v>
      </c>
      <c r="L1028" s="34" t="s">
        <v>1</v>
      </c>
      <c r="M1028" s="23" t="s">
        <v>1</v>
      </c>
      <c r="N1028" s="23">
        <f t="shared" si="64"/>
        <v>0</v>
      </c>
      <c r="O1028" s="33" t="s">
        <v>7</v>
      </c>
      <c r="P1028" s="27"/>
      <c r="Q1028" s="30" t="s">
        <v>1010</v>
      </c>
      <c r="R1028" s="32" t="s">
        <v>1009</v>
      </c>
      <c r="S1028" s="30" t="s">
        <v>1008</v>
      </c>
      <c r="T1028" s="32" t="s">
        <v>59</v>
      </c>
      <c r="U1028" s="30" t="s">
        <v>58</v>
      </c>
      <c r="V1028" s="32">
        <v>1</v>
      </c>
      <c r="W1028" s="31" t="s">
        <v>1</v>
      </c>
      <c r="X1028" s="30"/>
      <c r="Y1028" s="29" t="s">
        <v>25</v>
      </c>
      <c r="Z1028" s="28" t="s">
        <v>139</v>
      </c>
      <c r="AA1028" s="26"/>
      <c r="AB1028" s="25"/>
      <c r="AC1028" s="25" t="s">
        <v>25</v>
      </c>
      <c r="AD1028" s="25"/>
      <c r="AE1028" s="25"/>
      <c r="AF1028" s="24"/>
      <c r="AG1028" s="264" t="s">
        <v>382</v>
      </c>
      <c r="AH1028" s="293"/>
      <c r="AI1028" s="293"/>
      <c r="AJ1028" s="294"/>
      <c r="AK1028" s="27">
        <v>363562</v>
      </c>
      <c r="AL1028" s="335">
        <f t="shared" si="65"/>
        <v>363562</v>
      </c>
    </row>
    <row r="1029" spans="1:38" customFormat="1" ht="75" customHeight="1" x14ac:dyDescent="0.35">
      <c r="A1029" s="30" t="s">
        <v>1018</v>
      </c>
      <c r="B1029" s="32" t="s">
        <v>1017</v>
      </c>
      <c r="C1029" s="30" t="s">
        <v>1016</v>
      </c>
      <c r="D1029" s="38" t="s">
        <v>10</v>
      </c>
      <c r="E1029" s="30" t="s">
        <v>9</v>
      </c>
      <c r="F1029" s="37" t="str">
        <f t="shared" si="63"/>
        <v>||||||||||||||</v>
      </c>
      <c r="G1029" s="43">
        <v>44.9</v>
      </c>
      <c r="H1029" s="35">
        <v>44259</v>
      </c>
      <c r="I1029" s="23" t="s">
        <v>8</v>
      </c>
      <c r="J1029" s="34">
        <v>45627</v>
      </c>
      <c r="K1029" s="23" t="s">
        <v>7</v>
      </c>
      <c r="L1029" s="34" t="s">
        <v>1</v>
      </c>
      <c r="M1029" s="23" t="s">
        <v>1</v>
      </c>
      <c r="N1029" s="23">
        <f t="shared" si="64"/>
        <v>0</v>
      </c>
      <c r="O1029" s="33" t="s">
        <v>7</v>
      </c>
      <c r="P1029" s="27"/>
      <c r="Q1029" s="30" t="s">
        <v>1015</v>
      </c>
      <c r="R1029" s="32" t="s">
        <v>1014</v>
      </c>
      <c r="S1029" s="30" t="s">
        <v>611</v>
      </c>
      <c r="T1029" s="32" t="s">
        <v>59</v>
      </c>
      <c r="U1029" s="30" t="s">
        <v>315</v>
      </c>
      <c r="V1029" s="32">
        <v>2</v>
      </c>
      <c r="W1029" s="31" t="s">
        <v>1</v>
      </c>
      <c r="X1029" s="30"/>
      <c r="Y1029" s="29"/>
      <c r="Z1029" s="28"/>
      <c r="AA1029" s="26"/>
      <c r="AB1029" s="25"/>
      <c r="AC1029" s="25"/>
      <c r="AD1029" s="25"/>
      <c r="AE1029" s="25"/>
      <c r="AF1029" s="24"/>
      <c r="AG1029" s="264" t="s">
        <v>382</v>
      </c>
      <c r="AH1029" s="293" t="s">
        <v>23</v>
      </c>
      <c r="AI1029" s="293"/>
      <c r="AJ1029" s="294"/>
      <c r="AK1029" s="27">
        <v>363580</v>
      </c>
      <c r="AL1029" s="335">
        <f t="shared" si="65"/>
        <v>363580</v>
      </c>
    </row>
    <row r="1030" spans="1:38" customFormat="1" ht="75" customHeight="1" x14ac:dyDescent="0.35">
      <c r="A1030" s="30" t="s">
        <v>1025</v>
      </c>
      <c r="B1030" s="32" t="s">
        <v>1024</v>
      </c>
      <c r="C1030" s="30" t="s">
        <v>1023</v>
      </c>
      <c r="D1030" s="38" t="s">
        <v>468</v>
      </c>
      <c r="E1030" s="30" t="s">
        <v>69</v>
      </c>
      <c r="F1030" s="37" t="str">
        <f t="shared" si="63"/>
        <v>|||||</v>
      </c>
      <c r="G1030" s="43">
        <v>17.5</v>
      </c>
      <c r="H1030" s="35">
        <v>43983</v>
      </c>
      <c r="I1030" s="23" t="s">
        <v>8</v>
      </c>
      <c r="J1030" s="34">
        <v>44516</v>
      </c>
      <c r="K1030" s="23" t="s">
        <v>8</v>
      </c>
      <c r="L1030" s="34">
        <v>44530</v>
      </c>
      <c r="M1030" s="23" t="s">
        <v>8</v>
      </c>
      <c r="N1030" s="23">
        <f t="shared" si="64"/>
        <v>1</v>
      </c>
      <c r="O1030" s="33" t="s">
        <v>8</v>
      </c>
      <c r="P1030" s="27"/>
      <c r="Q1030" s="30" t="s">
        <v>1022</v>
      </c>
      <c r="R1030" s="32" t="s">
        <v>1021</v>
      </c>
      <c r="S1030" s="30" t="s">
        <v>210</v>
      </c>
      <c r="T1030" s="32" t="s">
        <v>1020</v>
      </c>
      <c r="U1030" s="30" t="s">
        <v>1019</v>
      </c>
      <c r="V1030" s="32">
        <v>14</v>
      </c>
      <c r="W1030" s="31" t="s">
        <v>133</v>
      </c>
      <c r="X1030" s="40" t="s">
        <v>132</v>
      </c>
      <c r="Y1030" s="29" t="s">
        <v>25</v>
      </c>
      <c r="Z1030" s="28" t="s">
        <v>30</v>
      </c>
      <c r="AA1030" s="26"/>
      <c r="AB1030" s="25"/>
      <c r="AC1030" s="25"/>
      <c r="AD1030" s="25"/>
      <c r="AE1030" s="25"/>
      <c r="AF1030" s="24"/>
      <c r="AG1030" s="264"/>
      <c r="AH1030" s="293"/>
      <c r="AI1030" s="293" t="s">
        <v>127</v>
      </c>
      <c r="AJ1030" s="294"/>
      <c r="AK1030" s="27">
        <v>363664</v>
      </c>
      <c r="AL1030" s="335">
        <f t="shared" si="65"/>
        <v>363664</v>
      </c>
    </row>
    <row r="1031" spans="1:38" customFormat="1" ht="75" customHeight="1" x14ac:dyDescent="0.35">
      <c r="A1031" s="30" t="s">
        <v>1030</v>
      </c>
      <c r="B1031" s="32" t="s">
        <v>1029</v>
      </c>
      <c r="C1031" s="30" t="s">
        <v>1028</v>
      </c>
      <c r="D1031" s="38" t="s">
        <v>19</v>
      </c>
      <c r="E1031" s="30" t="s">
        <v>9</v>
      </c>
      <c r="F1031" s="37" t="str">
        <f t="shared" si="63"/>
        <v>||||||||||||||||||||</v>
      </c>
      <c r="G1031" s="43">
        <v>60.766666666666666</v>
      </c>
      <c r="H1031" s="35">
        <v>43892</v>
      </c>
      <c r="I1031" s="23" t="s">
        <v>8</v>
      </c>
      <c r="J1031" s="34">
        <v>45741</v>
      </c>
      <c r="K1031" s="23" t="s">
        <v>7</v>
      </c>
      <c r="L1031" s="34" t="s">
        <v>1</v>
      </c>
      <c r="M1031" s="23" t="s">
        <v>1</v>
      </c>
      <c r="N1031" s="23">
        <f t="shared" si="64"/>
        <v>0</v>
      </c>
      <c r="O1031" s="33" t="s">
        <v>7</v>
      </c>
      <c r="P1031" s="27"/>
      <c r="Q1031" s="30" t="s">
        <v>300</v>
      </c>
      <c r="R1031" s="32" t="s">
        <v>1027</v>
      </c>
      <c r="S1031" s="30" t="s">
        <v>1026</v>
      </c>
      <c r="T1031" s="32" t="s">
        <v>16</v>
      </c>
      <c r="U1031" s="30" t="s">
        <v>15</v>
      </c>
      <c r="V1031" s="32">
        <v>1</v>
      </c>
      <c r="W1031" s="31" t="s">
        <v>1</v>
      </c>
      <c r="X1031" s="30"/>
      <c r="Y1031" s="29" t="s">
        <v>25</v>
      </c>
      <c r="Z1031" s="28" t="s">
        <v>24</v>
      </c>
      <c r="AA1031" s="26"/>
      <c r="AB1031" s="25"/>
      <c r="AC1031" s="25"/>
      <c r="AD1031" s="25"/>
      <c r="AE1031" s="25"/>
      <c r="AF1031" s="24"/>
      <c r="AG1031" s="264"/>
      <c r="AH1031" s="293" t="s">
        <v>23</v>
      </c>
      <c r="AI1031" s="293"/>
      <c r="AJ1031" s="294"/>
      <c r="AK1031" s="27">
        <v>364218</v>
      </c>
      <c r="AL1031" s="335">
        <f t="shared" si="65"/>
        <v>364218</v>
      </c>
    </row>
    <row r="1032" spans="1:38" customFormat="1" ht="75" customHeight="1" x14ac:dyDescent="0.35">
      <c r="A1032" s="30" t="s">
        <v>1037</v>
      </c>
      <c r="B1032" s="32" t="s">
        <v>1036</v>
      </c>
      <c r="C1032" s="30" t="s">
        <v>976</v>
      </c>
      <c r="D1032" s="38" t="s">
        <v>468</v>
      </c>
      <c r="E1032" s="30" t="s">
        <v>69</v>
      </c>
      <c r="F1032" s="37" t="str">
        <f t="shared" si="63"/>
        <v>||||||||||||</v>
      </c>
      <c r="G1032" s="43">
        <v>38.466666666666669</v>
      </c>
      <c r="H1032" s="35">
        <v>43838</v>
      </c>
      <c r="I1032" s="23" t="s">
        <v>8</v>
      </c>
      <c r="J1032" s="34">
        <v>45007</v>
      </c>
      <c r="K1032" s="23" t="s">
        <v>8</v>
      </c>
      <c r="L1032" s="34">
        <v>45160</v>
      </c>
      <c r="M1032" s="23" t="s">
        <v>8</v>
      </c>
      <c r="N1032" s="23">
        <f t="shared" si="64"/>
        <v>1</v>
      </c>
      <c r="O1032" s="33" t="s">
        <v>8</v>
      </c>
      <c r="P1032" s="27"/>
      <c r="Q1032" s="30" t="s">
        <v>1035</v>
      </c>
      <c r="R1032" s="32" t="s">
        <v>1034</v>
      </c>
      <c r="S1032" s="30" t="s">
        <v>1033</v>
      </c>
      <c r="T1032" s="32" t="s">
        <v>1032</v>
      </c>
      <c r="U1032" s="30" t="s">
        <v>1031</v>
      </c>
      <c r="V1032" s="32">
        <v>20</v>
      </c>
      <c r="W1032" s="31" t="s">
        <v>133</v>
      </c>
      <c r="X1032" s="40" t="s">
        <v>132</v>
      </c>
      <c r="Y1032" s="29"/>
      <c r="Z1032" s="28"/>
      <c r="AA1032" s="26"/>
      <c r="AB1032" s="25"/>
      <c r="AC1032" s="25"/>
      <c r="AD1032" s="25"/>
      <c r="AE1032" s="25"/>
      <c r="AF1032" s="24"/>
      <c r="AG1032" s="264"/>
      <c r="AH1032" s="293"/>
      <c r="AI1032" s="293" t="s">
        <v>127</v>
      </c>
      <c r="AJ1032" s="294"/>
      <c r="AK1032" s="27">
        <v>364400</v>
      </c>
      <c r="AL1032" s="335">
        <f t="shared" si="65"/>
        <v>364400</v>
      </c>
    </row>
    <row r="1033" spans="1:38" customFormat="1" ht="75" customHeight="1" x14ac:dyDescent="0.35">
      <c r="A1033" s="30" t="s">
        <v>1043</v>
      </c>
      <c r="B1033" s="32" t="s">
        <v>1042</v>
      </c>
      <c r="C1033" s="30" t="s">
        <v>1041</v>
      </c>
      <c r="D1033" s="38" t="s">
        <v>19</v>
      </c>
      <c r="E1033" s="30" t="s">
        <v>69</v>
      </c>
      <c r="F1033" s="37" t="str">
        <f t="shared" si="63"/>
        <v>||||||||</v>
      </c>
      <c r="G1033" s="43">
        <v>25.733333333333334</v>
      </c>
      <c r="H1033" s="35">
        <v>43899</v>
      </c>
      <c r="I1033" s="23" t="s">
        <v>8</v>
      </c>
      <c r="J1033" s="34">
        <v>44682</v>
      </c>
      <c r="K1033" s="23" t="s">
        <v>7</v>
      </c>
      <c r="L1033" s="34">
        <v>45247</v>
      </c>
      <c r="M1033" s="23" t="s">
        <v>8</v>
      </c>
      <c r="N1033" s="23">
        <f t="shared" si="64"/>
        <v>0</v>
      </c>
      <c r="O1033" s="33" t="s">
        <v>7</v>
      </c>
      <c r="P1033" s="27"/>
      <c r="Q1033" s="30" t="s">
        <v>1040</v>
      </c>
      <c r="R1033" s="32" t="s">
        <v>1039</v>
      </c>
      <c r="S1033" s="30" t="s">
        <v>1038</v>
      </c>
      <c r="T1033" s="32" t="s">
        <v>16</v>
      </c>
      <c r="U1033" s="30" t="s">
        <v>15</v>
      </c>
      <c r="V1033" s="32">
        <v>1</v>
      </c>
      <c r="W1033" s="31" t="s">
        <v>133</v>
      </c>
      <c r="X1033" s="40" t="s">
        <v>132</v>
      </c>
      <c r="Y1033" s="29" t="s">
        <v>25</v>
      </c>
      <c r="Z1033" s="28"/>
      <c r="AA1033" s="26"/>
      <c r="AB1033" s="25"/>
      <c r="AC1033" s="25"/>
      <c r="AD1033" s="25"/>
      <c r="AE1033" s="25" t="s">
        <v>0</v>
      </c>
      <c r="AF1033" s="24"/>
      <c r="AG1033" s="264"/>
      <c r="AH1033" s="293"/>
      <c r="AI1033" s="293"/>
      <c r="AJ1033" s="294"/>
      <c r="AK1033" s="27">
        <v>364447</v>
      </c>
      <c r="AL1033" s="335">
        <f t="shared" si="65"/>
        <v>364447</v>
      </c>
    </row>
    <row r="1034" spans="1:38" customFormat="1" ht="75" customHeight="1" x14ac:dyDescent="0.35">
      <c r="A1034" s="30" t="s">
        <v>1048</v>
      </c>
      <c r="B1034" s="32" t="s">
        <v>1047</v>
      </c>
      <c r="C1034" s="30" t="s">
        <v>1046</v>
      </c>
      <c r="D1034" s="38" t="s">
        <v>19</v>
      </c>
      <c r="E1034" s="30" t="s">
        <v>69</v>
      </c>
      <c r="F1034" s="37" t="str">
        <f t="shared" si="63"/>
        <v>||||||</v>
      </c>
      <c r="G1034" s="43">
        <v>19.600000000000001</v>
      </c>
      <c r="H1034" s="35">
        <v>43903</v>
      </c>
      <c r="I1034" s="23" t="s">
        <v>8</v>
      </c>
      <c r="J1034" s="34">
        <v>44501</v>
      </c>
      <c r="K1034" s="23" t="s">
        <v>7</v>
      </c>
      <c r="L1034" s="34" t="s">
        <v>1</v>
      </c>
      <c r="M1034" s="23" t="s">
        <v>1</v>
      </c>
      <c r="N1034" s="23">
        <f t="shared" si="64"/>
        <v>0</v>
      </c>
      <c r="O1034" s="33" t="s">
        <v>7</v>
      </c>
      <c r="P1034" s="27"/>
      <c r="Q1034" s="30" t="s">
        <v>1045</v>
      </c>
      <c r="R1034" s="32" t="s">
        <v>1044</v>
      </c>
      <c r="S1034" s="30" t="s">
        <v>53</v>
      </c>
      <c r="T1034" s="32" t="s">
        <v>16</v>
      </c>
      <c r="U1034" s="30" t="s">
        <v>15</v>
      </c>
      <c r="V1034" s="32">
        <v>1</v>
      </c>
      <c r="W1034" s="31" t="s">
        <v>117</v>
      </c>
      <c r="X1034" s="30"/>
      <c r="Y1034" s="29" t="s">
        <v>25</v>
      </c>
      <c r="Z1034" s="28" t="s">
        <v>158</v>
      </c>
      <c r="AA1034" s="26"/>
      <c r="AB1034" s="25"/>
      <c r="AC1034" s="25"/>
      <c r="AD1034" s="25"/>
      <c r="AE1034" s="25"/>
      <c r="AF1034" s="24"/>
      <c r="AG1034" s="264"/>
      <c r="AH1034" s="293" t="s">
        <v>23</v>
      </c>
      <c r="AI1034" s="293"/>
      <c r="AJ1034" s="294" t="s">
        <v>35</v>
      </c>
      <c r="AK1034" s="27">
        <v>364510</v>
      </c>
      <c r="AL1034" s="335">
        <f t="shared" si="65"/>
        <v>364510</v>
      </c>
    </row>
    <row r="1035" spans="1:38" customFormat="1" ht="75" customHeight="1" x14ac:dyDescent="0.35">
      <c r="A1035" s="30" t="s">
        <v>1054</v>
      </c>
      <c r="B1035" s="32" t="s">
        <v>1053</v>
      </c>
      <c r="C1035" s="30" t="s">
        <v>1052</v>
      </c>
      <c r="D1035" s="38" t="s">
        <v>40</v>
      </c>
      <c r="E1035" s="30" t="s">
        <v>9</v>
      </c>
      <c r="F1035" s="37" t="str">
        <f t="shared" si="63"/>
        <v>||||||||||||</v>
      </c>
      <c r="G1035" s="43">
        <v>37.4</v>
      </c>
      <c r="H1035" s="49">
        <v>43846</v>
      </c>
      <c r="I1035" s="47" t="s">
        <v>8</v>
      </c>
      <c r="J1035" s="48">
        <v>44985</v>
      </c>
      <c r="K1035" s="47" t="s">
        <v>7</v>
      </c>
      <c r="L1035" s="48" t="s">
        <v>1</v>
      </c>
      <c r="M1035" s="47" t="s">
        <v>1</v>
      </c>
      <c r="N1035" s="47">
        <f t="shared" si="64"/>
        <v>0</v>
      </c>
      <c r="O1035" s="46" t="s">
        <v>7</v>
      </c>
      <c r="P1035" s="45"/>
      <c r="Q1035" s="44" t="s">
        <v>1051</v>
      </c>
      <c r="R1035" s="32" t="s">
        <v>1050</v>
      </c>
      <c r="S1035" s="30" t="s">
        <v>1049</v>
      </c>
      <c r="T1035" s="32" t="s">
        <v>16</v>
      </c>
      <c r="U1035" s="30" t="s">
        <v>530</v>
      </c>
      <c r="V1035" s="32">
        <v>1</v>
      </c>
      <c r="W1035" s="31" t="s">
        <v>1</v>
      </c>
      <c r="X1035" s="30"/>
      <c r="Y1035" s="29"/>
      <c r="Z1035" s="28"/>
      <c r="AA1035" s="26"/>
      <c r="AB1035" s="25"/>
      <c r="AC1035" s="25"/>
      <c r="AD1035" s="25"/>
      <c r="AE1035" s="25"/>
      <c r="AF1035" s="24"/>
      <c r="AG1035" s="264" t="s">
        <v>382</v>
      </c>
      <c r="AH1035" s="293"/>
      <c r="AI1035" s="293"/>
      <c r="AJ1035" s="294"/>
      <c r="AK1035" s="27">
        <v>365084</v>
      </c>
      <c r="AL1035" s="335">
        <f t="shared" si="65"/>
        <v>365084</v>
      </c>
    </row>
    <row r="1036" spans="1:38" customFormat="1" ht="75" customHeight="1" x14ac:dyDescent="0.35">
      <c r="A1036" s="30" t="s">
        <v>1060</v>
      </c>
      <c r="B1036" s="32" t="s">
        <v>1059</v>
      </c>
      <c r="C1036" s="30" t="s">
        <v>1058</v>
      </c>
      <c r="D1036" s="38" t="s">
        <v>40</v>
      </c>
      <c r="E1036" s="30" t="s">
        <v>9</v>
      </c>
      <c r="F1036" s="37" t="str">
        <f t="shared" si="63"/>
        <v>||||||||||||||||||||||||||</v>
      </c>
      <c r="G1036" s="43">
        <v>78.7</v>
      </c>
      <c r="H1036" s="35">
        <v>43899</v>
      </c>
      <c r="I1036" s="23" t="s">
        <v>8</v>
      </c>
      <c r="J1036" s="34">
        <v>46295</v>
      </c>
      <c r="K1036" s="23" t="s">
        <v>7</v>
      </c>
      <c r="L1036" s="34" t="s">
        <v>1</v>
      </c>
      <c r="M1036" s="23" t="s">
        <v>1</v>
      </c>
      <c r="N1036" s="23">
        <f t="shared" si="64"/>
        <v>0</v>
      </c>
      <c r="O1036" s="33" t="s">
        <v>7</v>
      </c>
      <c r="P1036" s="27"/>
      <c r="Q1036" s="30" t="s">
        <v>1057</v>
      </c>
      <c r="R1036" s="32" t="s">
        <v>1056</v>
      </c>
      <c r="S1036" s="30" t="s">
        <v>210</v>
      </c>
      <c r="T1036" s="32" t="s">
        <v>452</v>
      </c>
      <c r="U1036" s="30" t="s">
        <v>1055</v>
      </c>
      <c r="V1036" s="32">
        <v>4</v>
      </c>
      <c r="W1036" s="31" t="s">
        <v>1</v>
      </c>
      <c r="X1036" s="30"/>
      <c r="Y1036" s="29"/>
      <c r="Z1036" s="28" t="s">
        <v>30</v>
      </c>
      <c r="AA1036" s="26" t="s">
        <v>164</v>
      </c>
      <c r="AB1036" s="25"/>
      <c r="AC1036" s="25"/>
      <c r="AD1036" s="25"/>
      <c r="AE1036" s="25" t="s">
        <v>0</v>
      </c>
      <c r="AF1036" s="24"/>
      <c r="AG1036" s="264"/>
      <c r="AH1036" s="293"/>
      <c r="AI1036" s="293"/>
      <c r="AJ1036" s="294"/>
      <c r="AK1036" s="27">
        <v>365310</v>
      </c>
      <c r="AL1036" s="335">
        <f t="shared" si="65"/>
        <v>365310</v>
      </c>
    </row>
    <row r="1037" spans="1:38" customFormat="1" ht="75" customHeight="1" x14ac:dyDescent="0.35">
      <c r="A1037" s="30" t="s">
        <v>1066</v>
      </c>
      <c r="B1037" s="32" t="s">
        <v>1065</v>
      </c>
      <c r="C1037" s="30" t="s">
        <v>1064</v>
      </c>
      <c r="D1037" s="38" t="s">
        <v>10</v>
      </c>
      <c r="E1037" s="30" t="s">
        <v>9</v>
      </c>
      <c r="F1037" s="37" t="str">
        <f t="shared" si="63"/>
        <v>||||||||||||||</v>
      </c>
      <c r="G1037" s="43">
        <v>42.466666666666669</v>
      </c>
      <c r="H1037" s="35">
        <v>44058</v>
      </c>
      <c r="I1037" s="23" t="s">
        <v>8</v>
      </c>
      <c r="J1037" s="34">
        <v>45351</v>
      </c>
      <c r="K1037" s="23" t="s">
        <v>7</v>
      </c>
      <c r="L1037" s="34" t="s">
        <v>1</v>
      </c>
      <c r="M1037" s="23" t="s">
        <v>1</v>
      </c>
      <c r="N1037" s="23">
        <f t="shared" si="64"/>
        <v>0</v>
      </c>
      <c r="O1037" s="33" t="s">
        <v>7</v>
      </c>
      <c r="P1037" s="27"/>
      <c r="Q1037" s="30" t="s">
        <v>1063</v>
      </c>
      <c r="R1037" s="32" t="s">
        <v>1062</v>
      </c>
      <c r="S1037" s="30" t="s">
        <v>1061</v>
      </c>
      <c r="T1037" s="32" t="s">
        <v>458</v>
      </c>
      <c r="U1037" s="30" t="s">
        <v>457</v>
      </c>
      <c r="V1037" s="32">
        <v>2</v>
      </c>
      <c r="W1037" s="31" t="s">
        <v>1</v>
      </c>
      <c r="X1037" s="30"/>
      <c r="Y1037" s="29"/>
      <c r="Z1037" s="28"/>
      <c r="AA1037" s="26"/>
      <c r="AB1037" s="25"/>
      <c r="AC1037" s="25"/>
      <c r="AD1037" s="25"/>
      <c r="AE1037" s="25"/>
      <c r="AF1037" s="24"/>
      <c r="AG1037" s="264"/>
      <c r="AH1037" s="293" t="s">
        <v>23</v>
      </c>
      <c r="AI1037" s="293"/>
      <c r="AJ1037" s="294"/>
      <c r="AK1037" s="27">
        <v>365826</v>
      </c>
      <c r="AL1037" s="335">
        <f t="shared" si="65"/>
        <v>365826</v>
      </c>
    </row>
    <row r="1038" spans="1:38" customFormat="1" ht="75" customHeight="1" x14ac:dyDescent="0.35">
      <c r="A1038" s="30" t="s">
        <v>1073</v>
      </c>
      <c r="B1038" s="32" t="s">
        <v>1072</v>
      </c>
      <c r="C1038" s="30" t="s">
        <v>1071</v>
      </c>
      <c r="D1038" s="38" t="s">
        <v>40</v>
      </c>
      <c r="E1038" s="30" t="s">
        <v>69</v>
      </c>
      <c r="F1038" s="37" t="str">
        <f t="shared" si="63"/>
        <v>|||||||||||||</v>
      </c>
      <c r="G1038" s="43">
        <v>40.93333333333333</v>
      </c>
      <c r="H1038" s="35">
        <v>43997</v>
      </c>
      <c r="I1038" s="23" t="s">
        <v>8</v>
      </c>
      <c r="J1038" s="34">
        <v>45243</v>
      </c>
      <c r="K1038" s="23" t="s">
        <v>8</v>
      </c>
      <c r="L1038" s="34">
        <v>45435</v>
      </c>
      <c r="M1038" s="23" t="s">
        <v>8</v>
      </c>
      <c r="N1038" s="23">
        <f t="shared" si="64"/>
        <v>1</v>
      </c>
      <c r="O1038" s="33" t="s">
        <v>8</v>
      </c>
      <c r="P1038" s="27"/>
      <c r="Q1038" s="30" t="s">
        <v>1070</v>
      </c>
      <c r="R1038" s="32" t="s">
        <v>1069</v>
      </c>
      <c r="S1038" s="30" t="s">
        <v>38</v>
      </c>
      <c r="T1038" s="32" t="s">
        <v>1068</v>
      </c>
      <c r="U1038" s="30" t="s">
        <v>1067</v>
      </c>
      <c r="V1038" s="32">
        <v>1</v>
      </c>
      <c r="W1038" s="31" t="s">
        <v>133</v>
      </c>
      <c r="X1038" s="40" t="s">
        <v>132</v>
      </c>
      <c r="Y1038" s="29" t="s">
        <v>25</v>
      </c>
      <c r="Z1038" s="28"/>
      <c r="AA1038" s="26" t="s">
        <v>164</v>
      </c>
      <c r="AB1038" s="25"/>
      <c r="AC1038" s="25"/>
      <c r="AD1038" s="25"/>
      <c r="AE1038" s="25"/>
      <c r="AF1038" s="24"/>
      <c r="AG1038" s="264"/>
      <c r="AH1038" s="293"/>
      <c r="AI1038" s="293"/>
      <c r="AJ1038" s="294"/>
      <c r="AK1038" s="27">
        <v>366054</v>
      </c>
      <c r="AL1038" s="335">
        <f t="shared" si="65"/>
        <v>366054</v>
      </c>
    </row>
    <row r="1039" spans="1:38" customFormat="1" ht="75" customHeight="1" x14ac:dyDescent="0.35">
      <c r="A1039" s="30" t="s">
        <v>1081</v>
      </c>
      <c r="B1039" s="32" t="s">
        <v>1080</v>
      </c>
      <c r="C1039" s="30" t="s">
        <v>1079</v>
      </c>
      <c r="D1039" s="38" t="s">
        <v>10</v>
      </c>
      <c r="E1039" s="30" t="s">
        <v>213</v>
      </c>
      <c r="F1039" s="37" t="str">
        <f t="shared" si="63"/>
        <v>|||||||||||||||||||</v>
      </c>
      <c r="G1039" s="43">
        <v>58.9</v>
      </c>
      <c r="H1039" s="49">
        <v>44078</v>
      </c>
      <c r="I1039" s="47" t="s">
        <v>8</v>
      </c>
      <c r="J1039" s="48">
        <v>45869</v>
      </c>
      <c r="K1039" s="47" t="s">
        <v>7</v>
      </c>
      <c r="L1039" s="48" t="s">
        <v>1</v>
      </c>
      <c r="M1039" s="47" t="s">
        <v>1</v>
      </c>
      <c r="N1039" s="47">
        <f t="shared" si="64"/>
        <v>0</v>
      </c>
      <c r="O1039" s="46" t="s">
        <v>7</v>
      </c>
      <c r="P1039" s="45"/>
      <c r="Q1039" s="44" t="s">
        <v>1078</v>
      </c>
      <c r="R1039" s="32" t="s">
        <v>1077</v>
      </c>
      <c r="S1039" s="30" t="s">
        <v>1076</v>
      </c>
      <c r="T1039" s="32" t="s">
        <v>1075</v>
      </c>
      <c r="U1039" s="30" t="s">
        <v>1074</v>
      </c>
      <c r="V1039" s="32">
        <v>7</v>
      </c>
      <c r="W1039" s="31" t="s">
        <v>1</v>
      </c>
      <c r="X1039" s="30"/>
      <c r="Y1039" s="29" t="s">
        <v>25</v>
      </c>
      <c r="Z1039" s="28"/>
      <c r="AA1039" s="26"/>
      <c r="AB1039" s="25"/>
      <c r="AC1039" s="25"/>
      <c r="AD1039" s="25"/>
      <c r="AE1039" s="25"/>
      <c r="AF1039" s="24"/>
      <c r="AG1039" s="264"/>
      <c r="AH1039" s="293"/>
      <c r="AI1039" s="293"/>
      <c r="AJ1039" s="294"/>
      <c r="AK1039" s="27">
        <v>366324</v>
      </c>
      <c r="AL1039" s="335">
        <f t="shared" si="65"/>
        <v>366324</v>
      </c>
    </row>
    <row r="1040" spans="1:38" customFormat="1" ht="75" customHeight="1" x14ac:dyDescent="0.35">
      <c r="A1040" s="30" t="s">
        <v>1087</v>
      </c>
      <c r="B1040" s="32" t="s">
        <v>1086</v>
      </c>
      <c r="C1040" s="30" t="s">
        <v>1085</v>
      </c>
      <c r="D1040" s="38" t="s">
        <v>10</v>
      </c>
      <c r="E1040" s="30" t="s">
        <v>213</v>
      </c>
      <c r="F1040" s="37" t="str">
        <f t="shared" si="63"/>
        <v>||||||||||||||||</v>
      </c>
      <c r="G1040" s="43">
        <v>48.100000000000009</v>
      </c>
      <c r="H1040" s="35">
        <v>44040</v>
      </c>
      <c r="I1040" s="23" t="s">
        <v>8</v>
      </c>
      <c r="J1040" s="34">
        <v>45505</v>
      </c>
      <c r="K1040" s="23" t="s">
        <v>7</v>
      </c>
      <c r="L1040" s="34" t="s">
        <v>1</v>
      </c>
      <c r="M1040" s="23" t="s">
        <v>1</v>
      </c>
      <c r="N1040" s="23">
        <f t="shared" si="64"/>
        <v>0</v>
      </c>
      <c r="O1040" s="33" t="s">
        <v>7</v>
      </c>
      <c r="P1040" s="27"/>
      <c r="Q1040" s="30" t="s">
        <v>1084</v>
      </c>
      <c r="R1040" s="32" t="s">
        <v>1083</v>
      </c>
      <c r="S1040" s="30" t="s">
        <v>1082</v>
      </c>
      <c r="T1040" s="32" t="s">
        <v>177</v>
      </c>
      <c r="U1040" s="30" t="s">
        <v>176</v>
      </c>
      <c r="V1040" s="32">
        <v>2</v>
      </c>
      <c r="W1040" s="31" t="s">
        <v>1</v>
      </c>
      <c r="X1040" s="30"/>
      <c r="Y1040" s="29" t="s">
        <v>25</v>
      </c>
      <c r="Z1040" s="28" t="s">
        <v>30</v>
      </c>
      <c r="AA1040" s="26"/>
      <c r="AB1040" s="25"/>
      <c r="AC1040" s="25"/>
      <c r="AD1040" s="25"/>
      <c r="AE1040" s="25"/>
      <c r="AF1040" s="24"/>
      <c r="AG1040" s="264"/>
      <c r="AH1040" s="293" t="s">
        <v>23</v>
      </c>
      <c r="AI1040" s="293"/>
      <c r="AJ1040" s="294"/>
      <c r="AK1040" s="27">
        <v>366888</v>
      </c>
      <c r="AL1040" s="335">
        <f t="shared" si="65"/>
        <v>366888</v>
      </c>
    </row>
    <row r="1041" spans="1:38" customFormat="1" ht="75" customHeight="1" x14ac:dyDescent="0.35">
      <c r="A1041" s="30" t="s">
        <v>1095</v>
      </c>
      <c r="B1041" s="32" t="s">
        <v>1094</v>
      </c>
      <c r="C1041" s="30" t="s">
        <v>1093</v>
      </c>
      <c r="D1041" s="38" t="s">
        <v>19</v>
      </c>
      <c r="E1041" s="30" t="s">
        <v>9</v>
      </c>
      <c r="F1041" s="37" t="str">
        <f t="shared" si="63"/>
        <v>|||||||||||||||||||||||||</v>
      </c>
      <c r="G1041" s="43">
        <v>75.2</v>
      </c>
      <c r="H1041" s="35">
        <v>43886</v>
      </c>
      <c r="I1041" s="23" t="s">
        <v>8</v>
      </c>
      <c r="J1041" s="34">
        <v>46174</v>
      </c>
      <c r="K1041" s="23" t="s">
        <v>7</v>
      </c>
      <c r="L1041" s="34" t="s">
        <v>1</v>
      </c>
      <c r="M1041" s="23" t="s">
        <v>1</v>
      </c>
      <c r="N1041" s="23">
        <f t="shared" si="64"/>
        <v>0</v>
      </c>
      <c r="O1041" s="33" t="s">
        <v>7</v>
      </c>
      <c r="P1041" s="27"/>
      <c r="Q1041" s="30" t="s">
        <v>1092</v>
      </c>
      <c r="R1041" s="32" t="s">
        <v>1091</v>
      </c>
      <c r="S1041" s="30" t="s">
        <v>1090</v>
      </c>
      <c r="T1041" s="32" t="s">
        <v>106</v>
      </c>
      <c r="U1041" s="30" t="s">
        <v>1089</v>
      </c>
      <c r="V1041" s="32">
        <v>4</v>
      </c>
      <c r="W1041" s="31" t="s">
        <v>1</v>
      </c>
      <c r="X1041" s="30"/>
      <c r="Y1041" s="29" t="s">
        <v>25</v>
      </c>
      <c r="Z1041" s="28" t="s">
        <v>1088</v>
      </c>
      <c r="AA1041" s="26"/>
      <c r="AB1041" s="25"/>
      <c r="AC1041" s="25" t="s">
        <v>25</v>
      </c>
      <c r="AD1041" s="25"/>
      <c r="AE1041" s="25"/>
      <c r="AF1041" s="24"/>
      <c r="AG1041" s="264" t="s">
        <v>769</v>
      </c>
      <c r="AH1041" s="293" t="s">
        <v>23</v>
      </c>
      <c r="AI1041" s="293"/>
      <c r="AJ1041" s="294"/>
      <c r="AK1041" s="27">
        <v>367324</v>
      </c>
      <c r="AL1041" s="335">
        <f t="shared" si="65"/>
        <v>367324</v>
      </c>
    </row>
    <row r="1042" spans="1:38" customFormat="1" ht="75" customHeight="1" x14ac:dyDescent="0.35">
      <c r="A1042" s="30" t="s">
        <v>1100</v>
      </c>
      <c r="B1042" s="32" t="s">
        <v>1099</v>
      </c>
      <c r="C1042" s="30" t="s">
        <v>1098</v>
      </c>
      <c r="D1042" s="38" t="s">
        <v>10</v>
      </c>
      <c r="E1042" s="30" t="s">
        <v>69</v>
      </c>
      <c r="F1042" s="37" t="str">
        <f t="shared" si="63"/>
        <v>|||||||||</v>
      </c>
      <c r="G1042" s="43">
        <v>29.300000000000004</v>
      </c>
      <c r="H1042" s="35">
        <v>43882</v>
      </c>
      <c r="I1042" s="23" t="s">
        <v>8</v>
      </c>
      <c r="J1042" s="34">
        <v>44772</v>
      </c>
      <c r="K1042" s="23" t="s">
        <v>8</v>
      </c>
      <c r="L1042" s="34">
        <v>45435</v>
      </c>
      <c r="M1042" s="23" t="s">
        <v>8</v>
      </c>
      <c r="N1042" s="23">
        <f t="shared" si="64"/>
        <v>1</v>
      </c>
      <c r="O1042" s="33" t="s">
        <v>8</v>
      </c>
      <c r="P1042" s="27"/>
      <c r="Q1042" s="30" t="s">
        <v>1097</v>
      </c>
      <c r="R1042" s="32" t="s">
        <v>931</v>
      </c>
      <c r="S1042" s="30" t="s">
        <v>1096</v>
      </c>
      <c r="T1042" s="32" t="s">
        <v>458</v>
      </c>
      <c r="U1042" s="30" t="s">
        <v>457</v>
      </c>
      <c r="V1042" s="32">
        <v>2</v>
      </c>
      <c r="W1042" s="31" t="s">
        <v>65</v>
      </c>
      <c r="X1042" s="39" t="s">
        <v>64</v>
      </c>
      <c r="Y1042" s="29"/>
      <c r="Z1042" s="28"/>
      <c r="AA1042" s="26"/>
      <c r="AB1042" s="25"/>
      <c r="AC1042" s="25"/>
      <c r="AD1042" s="25"/>
      <c r="AE1042" s="25"/>
      <c r="AF1042" s="24"/>
      <c r="AG1042" s="264"/>
      <c r="AH1042" s="293"/>
      <c r="AI1042" s="293"/>
      <c r="AJ1042" s="294"/>
      <c r="AK1042" s="27">
        <v>367328</v>
      </c>
      <c r="AL1042" s="335">
        <f t="shared" si="65"/>
        <v>367328</v>
      </c>
    </row>
    <row r="1043" spans="1:38" customFormat="1" ht="75" customHeight="1" x14ac:dyDescent="0.35">
      <c r="A1043" s="30" t="s">
        <v>1106</v>
      </c>
      <c r="B1043" s="32" t="s">
        <v>1105</v>
      </c>
      <c r="C1043" s="30" t="s">
        <v>1104</v>
      </c>
      <c r="D1043" s="38" t="s">
        <v>236</v>
      </c>
      <c r="E1043" s="30" t="s">
        <v>69</v>
      </c>
      <c r="F1043" s="37" t="str">
        <f t="shared" si="63"/>
        <v>||||||||</v>
      </c>
      <c r="G1043" s="43">
        <v>26.300000000000004</v>
      </c>
      <c r="H1043" s="35">
        <v>44308</v>
      </c>
      <c r="I1043" s="23" t="s">
        <v>8</v>
      </c>
      <c r="J1043" s="34">
        <v>45108</v>
      </c>
      <c r="K1043" s="23" t="s">
        <v>7</v>
      </c>
      <c r="L1043" s="34">
        <v>45140</v>
      </c>
      <c r="M1043" s="23" t="s">
        <v>8</v>
      </c>
      <c r="N1043" s="23">
        <f t="shared" si="64"/>
        <v>0</v>
      </c>
      <c r="O1043" s="33" t="s">
        <v>7</v>
      </c>
      <c r="P1043" s="27"/>
      <c r="Q1043" s="30" t="s">
        <v>441</v>
      </c>
      <c r="R1043" s="32" t="s">
        <v>1103</v>
      </c>
      <c r="S1043" s="30" t="s">
        <v>666</v>
      </c>
      <c r="T1043" s="32" t="s">
        <v>1102</v>
      </c>
      <c r="U1043" s="30" t="s">
        <v>1101</v>
      </c>
      <c r="V1043" s="32">
        <v>17</v>
      </c>
      <c r="W1043" s="31" t="s">
        <v>65</v>
      </c>
      <c r="X1043" s="39" t="s">
        <v>64</v>
      </c>
      <c r="Y1043" s="29"/>
      <c r="Z1043" s="28" t="s">
        <v>139</v>
      </c>
      <c r="AA1043" s="26"/>
      <c r="AB1043" s="25"/>
      <c r="AC1043" s="25"/>
      <c r="AD1043" s="25"/>
      <c r="AE1043" s="25"/>
      <c r="AF1043" s="24"/>
      <c r="AG1043" s="264" t="s">
        <v>769</v>
      </c>
      <c r="AH1043" s="293"/>
      <c r="AI1043" s="293" t="s">
        <v>127</v>
      </c>
      <c r="AJ1043" s="294"/>
      <c r="AK1043" s="27">
        <v>367977</v>
      </c>
      <c r="AL1043" s="335">
        <f t="shared" si="65"/>
        <v>367977</v>
      </c>
    </row>
    <row r="1044" spans="1:38" customFormat="1" ht="75" customHeight="1" x14ac:dyDescent="0.35">
      <c r="A1044" s="30" t="s">
        <v>1112</v>
      </c>
      <c r="B1044" s="32" t="s">
        <v>1111</v>
      </c>
      <c r="C1044" s="30" t="s">
        <v>1079</v>
      </c>
      <c r="D1044" s="38" t="s">
        <v>10</v>
      </c>
      <c r="E1044" s="30" t="s">
        <v>9</v>
      </c>
      <c r="F1044" s="51" t="str">
        <f t="shared" si="63"/>
        <v>|||||||||||||||</v>
      </c>
      <c r="G1044" s="5">
        <v>45.233333333333334</v>
      </c>
      <c r="H1044" s="35">
        <v>44250</v>
      </c>
      <c r="I1044" s="23" t="s">
        <v>8</v>
      </c>
      <c r="J1044" s="34">
        <v>45626</v>
      </c>
      <c r="K1044" s="23" t="s">
        <v>7</v>
      </c>
      <c r="L1044" s="34" t="s">
        <v>1</v>
      </c>
      <c r="M1044" s="23" t="s">
        <v>1</v>
      </c>
      <c r="N1044" s="23">
        <f t="shared" si="64"/>
        <v>0</v>
      </c>
      <c r="O1044" s="33" t="s">
        <v>7</v>
      </c>
      <c r="P1044" s="27"/>
      <c r="Q1044" s="30" t="s">
        <v>1110</v>
      </c>
      <c r="R1044" s="32" t="s">
        <v>1109</v>
      </c>
      <c r="S1044" s="30" t="s">
        <v>1108</v>
      </c>
      <c r="T1044" s="32" t="s">
        <v>151</v>
      </c>
      <c r="U1044" s="30" t="s">
        <v>1107</v>
      </c>
      <c r="V1044" s="32">
        <v>7</v>
      </c>
      <c r="W1044" s="31" t="s">
        <v>1</v>
      </c>
      <c r="X1044" s="30"/>
      <c r="Y1044" s="29"/>
      <c r="Z1044" s="28"/>
      <c r="AA1044" s="26"/>
      <c r="AB1044" s="25"/>
      <c r="AC1044" s="25"/>
      <c r="AD1044" s="25"/>
      <c r="AE1044" s="25"/>
      <c r="AF1044" s="24"/>
      <c r="AG1044" s="264"/>
      <c r="AH1044" s="293"/>
      <c r="AI1044" s="293"/>
      <c r="AJ1044" s="294"/>
      <c r="AK1044" s="27">
        <v>368248</v>
      </c>
      <c r="AL1044" s="335">
        <f t="shared" si="65"/>
        <v>368248</v>
      </c>
    </row>
    <row r="1045" spans="1:38" customFormat="1" ht="75" customHeight="1" x14ac:dyDescent="0.35">
      <c r="A1045" s="30" t="s">
        <v>1116</v>
      </c>
      <c r="B1045" s="32" t="s">
        <v>1115</v>
      </c>
      <c r="C1045" s="30" t="s">
        <v>1114</v>
      </c>
      <c r="D1045" s="38" t="s">
        <v>10</v>
      </c>
      <c r="E1045" s="30" t="s">
        <v>213</v>
      </c>
      <c r="F1045" s="42" t="str">
        <f t="shared" si="63"/>
        <v>|||||||||||||||||</v>
      </c>
      <c r="G1045" s="50">
        <v>51.900000000000006</v>
      </c>
      <c r="H1045" s="35">
        <v>43865</v>
      </c>
      <c r="I1045" s="23" t="s">
        <v>8</v>
      </c>
      <c r="J1045" s="34">
        <v>45443</v>
      </c>
      <c r="K1045" s="23" t="s">
        <v>7</v>
      </c>
      <c r="L1045" s="34" t="s">
        <v>1</v>
      </c>
      <c r="M1045" s="23" t="s">
        <v>1</v>
      </c>
      <c r="N1045" s="23">
        <f t="shared" si="64"/>
        <v>0</v>
      </c>
      <c r="O1045" s="33" t="s">
        <v>7</v>
      </c>
      <c r="P1045" s="27"/>
      <c r="Q1045" s="30" t="s">
        <v>877</v>
      </c>
      <c r="R1045" s="32" t="s">
        <v>1113</v>
      </c>
      <c r="S1045" s="30" t="s">
        <v>742</v>
      </c>
      <c r="T1045" s="32" t="s">
        <v>16</v>
      </c>
      <c r="U1045" s="30" t="s">
        <v>66</v>
      </c>
      <c r="V1045" s="32">
        <v>1</v>
      </c>
      <c r="W1045" s="31" t="s">
        <v>1</v>
      </c>
      <c r="X1045" s="30"/>
      <c r="Y1045" s="29" t="s">
        <v>25</v>
      </c>
      <c r="Z1045" s="28"/>
      <c r="AA1045" s="26"/>
      <c r="AB1045" s="25"/>
      <c r="AC1045" s="25"/>
      <c r="AD1045" s="25"/>
      <c r="AE1045" s="25" t="s">
        <v>0</v>
      </c>
      <c r="AF1045" s="24"/>
      <c r="AG1045" s="264"/>
      <c r="AH1045" s="293"/>
      <c r="AI1045" s="293"/>
      <c r="AJ1045" s="294"/>
      <c r="AK1045" s="27">
        <v>368753</v>
      </c>
      <c r="AL1045" s="335">
        <f t="shared" si="65"/>
        <v>368753</v>
      </c>
    </row>
    <row r="1046" spans="1:38" customFormat="1" ht="75" customHeight="1" x14ac:dyDescent="0.35">
      <c r="A1046" s="30" t="s">
        <v>1124</v>
      </c>
      <c r="B1046" s="32" t="s">
        <v>1123</v>
      </c>
      <c r="C1046" s="30" t="s">
        <v>1122</v>
      </c>
      <c r="D1046" s="38" t="s">
        <v>19</v>
      </c>
      <c r="E1046" s="30" t="s">
        <v>213</v>
      </c>
      <c r="F1046" s="37" t="str">
        <f t="shared" si="63"/>
        <v>||||||||||||||||</v>
      </c>
      <c r="G1046" s="43">
        <v>48.666666666666664</v>
      </c>
      <c r="H1046" s="35">
        <v>44579</v>
      </c>
      <c r="I1046" s="23" t="s">
        <v>8</v>
      </c>
      <c r="J1046" s="34">
        <v>46061</v>
      </c>
      <c r="K1046" s="23" t="s">
        <v>7</v>
      </c>
      <c r="L1046" s="34" t="s">
        <v>1</v>
      </c>
      <c r="M1046" s="23" t="s">
        <v>1</v>
      </c>
      <c r="N1046" s="23">
        <f t="shared" si="64"/>
        <v>0</v>
      </c>
      <c r="O1046" s="33" t="s">
        <v>7</v>
      </c>
      <c r="P1046" s="27"/>
      <c r="Q1046" s="30" t="s">
        <v>1121</v>
      </c>
      <c r="R1046" s="32" t="s">
        <v>1120</v>
      </c>
      <c r="S1046" s="30" t="s">
        <v>1119</v>
      </c>
      <c r="T1046" s="32" t="s">
        <v>1118</v>
      </c>
      <c r="U1046" s="30" t="s">
        <v>1117</v>
      </c>
      <c r="V1046" s="32">
        <v>3</v>
      </c>
      <c r="W1046" s="31" t="s">
        <v>1</v>
      </c>
      <c r="X1046" s="30"/>
      <c r="Y1046" s="29" t="s">
        <v>25</v>
      </c>
      <c r="Z1046" s="28"/>
      <c r="AA1046" s="26"/>
      <c r="AB1046" s="25"/>
      <c r="AC1046" s="25"/>
      <c r="AD1046" s="25"/>
      <c r="AE1046" s="25"/>
      <c r="AF1046" s="24"/>
      <c r="AG1046" s="264"/>
      <c r="AH1046" s="293" t="s">
        <v>23</v>
      </c>
      <c r="AI1046" s="293"/>
      <c r="AJ1046" s="294"/>
      <c r="AK1046" s="27">
        <v>369163</v>
      </c>
      <c r="AL1046" s="335">
        <f t="shared" si="65"/>
        <v>369163</v>
      </c>
    </row>
    <row r="1047" spans="1:38" customFormat="1" ht="75" customHeight="1" x14ac:dyDescent="0.35">
      <c r="A1047" s="30" t="s">
        <v>1130</v>
      </c>
      <c r="B1047" s="32" t="s">
        <v>1129</v>
      </c>
      <c r="C1047" s="30" t="s">
        <v>1128</v>
      </c>
      <c r="D1047" s="38" t="s">
        <v>19</v>
      </c>
      <c r="E1047" s="30" t="s">
        <v>213</v>
      </c>
      <c r="F1047" s="37" t="str">
        <f t="shared" ref="F1047:F1110" si="66">REPT("|",G1047/3)</f>
        <v>|||||||||||||</v>
      </c>
      <c r="G1047" s="43">
        <v>41.333333333333336</v>
      </c>
      <c r="H1047" s="35">
        <v>44186</v>
      </c>
      <c r="I1047" s="23" t="s">
        <v>8</v>
      </c>
      <c r="J1047" s="34">
        <v>45444</v>
      </c>
      <c r="K1047" s="23" t="s">
        <v>7</v>
      </c>
      <c r="L1047" s="34" t="s">
        <v>1</v>
      </c>
      <c r="M1047" s="23" t="s">
        <v>1</v>
      </c>
      <c r="N1047" s="23">
        <f t="shared" ref="N1047:N1110" si="67">IF(O1047="Actual",1,0)</f>
        <v>0</v>
      </c>
      <c r="O1047" s="33" t="s">
        <v>7</v>
      </c>
      <c r="P1047" s="27"/>
      <c r="Q1047" s="30" t="s">
        <v>1127</v>
      </c>
      <c r="R1047" s="32" t="s">
        <v>1126</v>
      </c>
      <c r="S1047" s="30" t="s">
        <v>1125</v>
      </c>
      <c r="T1047" s="32" t="s">
        <v>59</v>
      </c>
      <c r="U1047" s="30" t="s">
        <v>58</v>
      </c>
      <c r="V1047" s="32">
        <v>1</v>
      </c>
      <c r="W1047" s="31" t="s">
        <v>1</v>
      </c>
      <c r="X1047" s="30"/>
      <c r="Y1047" s="29"/>
      <c r="Z1047" s="28" t="s">
        <v>30</v>
      </c>
      <c r="AA1047" s="26"/>
      <c r="AB1047" s="25"/>
      <c r="AC1047" s="25" t="s">
        <v>25</v>
      </c>
      <c r="AD1047" s="25"/>
      <c r="AE1047" s="25"/>
      <c r="AF1047" s="24"/>
      <c r="AG1047" s="264"/>
      <c r="AH1047" s="293"/>
      <c r="AI1047" s="293"/>
      <c r="AJ1047" s="294"/>
      <c r="AK1047" s="27">
        <v>369640</v>
      </c>
      <c r="AL1047" s="335">
        <f t="shared" ref="AL1047:AL1110" si="68">AK1047</f>
        <v>369640</v>
      </c>
    </row>
    <row r="1048" spans="1:38" customFormat="1" ht="75" customHeight="1" x14ac:dyDescent="0.35">
      <c r="A1048" s="30" t="s">
        <v>1136</v>
      </c>
      <c r="B1048" s="32" t="s">
        <v>1135</v>
      </c>
      <c r="C1048" s="30" t="s">
        <v>1134</v>
      </c>
      <c r="D1048" s="38" t="s">
        <v>40</v>
      </c>
      <c r="E1048" s="30" t="s">
        <v>69</v>
      </c>
      <c r="F1048" s="37" t="str">
        <f t="shared" si="66"/>
        <v>||||||||||||</v>
      </c>
      <c r="G1048" s="43">
        <v>37.033333333333331</v>
      </c>
      <c r="H1048" s="35">
        <v>44001</v>
      </c>
      <c r="I1048" s="23" t="s">
        <v>8</v>
      </c>
      <c r="J1048" s="34">
        <v>45127</v>
      </c>
      <c r="K1048" s="23" t="s">
        <v>8</v>
      </c>
      <c r="L1048" s="34">
        <v>45257</v>
      </c>
      <c r="M1048" s="23" t="s">
        <v>8</v>
      </c>
      <c r="N1048" s="23">
        <f t="shared" si="67"/>
        <v>1</v>
      </c>
      <c r="O1048" s="33" t="s">
        <v>8</v>
      </c>
      <c r="P1048" s="27"/>
      <c r="Q1048" s="30" t="s">
        <v>1133</v>
      </c>
      <c r="R1048" s="32" t="s">
        <v>1132</v>
      </c>
      <c r="S1048" s="30" t="s">
        <v>1131</v>
      </c>
      <c r="T1048" s="32" t="s">
        <v>16</v>
      </c>
      <c r="U1048" s="30" t="s">
        <v>15</v>
      </c>
      <c r="V1048" s="32">
        <v>1</v>
      </c>
      <c r="W1048" s="31" t="s">
        <v>133</v>
      </c>
      <c r="X1048" s="40" t="s">
        <v>132</v>
      </c>
      <c r="Y1048" s="29" t="s">
        <v>25</v>
      </c>
      <c r="Z1048" s="28"/>
      <c r="AA1048" s="26"/>
      <c r="AB1048" s="25"/>
      <c r="AC1048" s="25"/>
      <c r="AD1048" s="25"/>
      <c r="AE1048" s="25"/>
      <c r="AF1048" s="24"/>
      <c r="AG1048" s="264"/>
      <c r="AH1048" s="293"/>
      <c r="AI1048" s="293"/>
      <c r="AJ1048" s="294"/>
      <c r="AK1048" s="27">
        <v>370630</v>
      </c>
      <c r="AL1048" s="335">
        <f t="shared" si="68"/>
        <v>370630</v>
      </c>
    </row>
    <row r="1049" spans="1:38" customFormat="1" ht="75" customHeight="1" x14ac:dyDescent="0.35">
      <c r="A1049" s="30" t="s">
        <v>1141</v>
      </c>
      <c r="B1049" s="32" t="s">
        <v>1140</v>
      </c>
      <c r="C1049" s="30" t="s">
        <v>1139</v>
      </c>
      <c r="D1049" s="38" t="s">
        <v>19</v>
      </c>
      <c r="E1049" s="30" t="s">
        <v>9</v>
      </c>
      <c r="F1049" s="37" t="str">
        <f t="shared" si="66"/>
        <v>|||||||||||||||||</v>
      </c>
      <c r="G1049" s="43">
        <v>52.833333333333329</v>
      </c>
      <c r="H1049" s="49">
        <v>44141</v>
      </c>
      <c r="I1049" s="47" t="s">
        <v>8</v>
      </c>
      <c r="J1049" s="48">
        <v>45748</v>
      </c>
      <c r="K1049" s="47" t="s">
        <v>7</v>
      </c>
      <c r="L1049" s="48" t="s">
        <v>1</v>
      </c>
      <c r="M1049" s="47" t="s">
        <v>1</v>
      </c>
      <c r="N1049" s="47">
        <f t="shared" si="67"/>
        <v>0</v>
      </c>
      <c r="O1049" s="46" t="s">
        <v>7</v>
      </c>
      <c r="P1049" s="45"/>
      <c r="Q1049" s="44" t="s">
        <v>1138</v>
      </c>
      <c r="R1049" s="32" t="s">
        <v>1137</v>
      </c>
      <c r="S1049" s="30" t="s">
        <v>465</v>
      </c>
      <c r="T1049" s="32" t="s">
        <v>59</v>
      </c>
      <c r="U1049" s="30" t="s">
        <v>58</v>
      </c>
      <c r="V1049" s="32">
        <v>1</v>
      </c>
      <c r="W1049" s="31" t="s">
        <v>1</v>
      </c>
      <c r="X1049" s="30"/>
      <c r="Y1049" s="29" t="s">
        <v>25</v>
      </c>
      <c r="Z1049" s="28"/>
      <c r="AA1049" s="26"/>
      <c r="AB1049" s="25"/>
      <c r="AC1049" s="25"/>
      <c r="AD1049" s="25"/>
      <c r="AE1049" s="25"/>
      <c r="AF1049" s="24"/>
      <c r="AG1049" s="264" t="s">
        <v>769</v>
      </c>
      <c r="AH1049" s="293"/>
      <c r="AI1049" s="293"/>
      <c r="AJ1049" s="294"/>
      <c r="AK1049" s="27">
        <v>370818</v>
      </c>
      <c r="AL1049" s="335">
        <f t="shared" si="68"/>
        <v>370818</v>
      </c>
    </row>
    <row r="1050" spans="1:38" customFormat="1" ht="75" customHeight="1" x14ac:dyDescent="0.35">
      <c r="A1050" s="30" t="s">
        <v>1147</v>
      </c>
      <c r="B1050" s="32" t="s">
        <v>1146</v>
      </c>
      <c r="C1050" s="30" t="s">
        <v>1145</v>
      </c>
      <c r="D1050" s="38" t="s">
        <v>40</v>
      </c>
      <c r="E1050" s="30" t="s">
        <v>9</v>
      </c>
      <c r="F1050" s="37" t="str">
        <f t="shared" si="66"/>
        <v>|||||||||||||||</v>
      </c>
      <c r="G1050" s="43">
        <v>47.966666666666669</v>
      </c>
      <c r="H1050" s="35">
        <v>44076</v>
      </c>
      <c r="I1050" s="23" t="s">
        <v>8</v>
      </c>
      <c r="J1050" s="34">
        <v>45536</v>
      </c>
      <c r="K1050" s="23" t="s">
        <v>7</v>
      </c>
      <c r="L1050" s="34" t="s">
        <v>1</v>
      </c>
      <c r="M1050" s="23" t="s">
        <v>1</v>
      </c>
      <c r="N1050" s="23">
        <f t="shared" si="67"/>
        <v>0</v>
      </c>
      <c r="O1050" s="33" t="s">
        <v>7</v>
      </c>
      <c r="P1050" s="27"/>
      <c r="Q1050" s="30" t="s">
        <v>1144</v>
      </c>
      <c r="R1050" s="32" t="s">
        <v>32</v>
      </c>
      <c r="S1050" s="30" t="s">
        <v>210</v>
      </c>
      <c r="T1050" s="32" t="s">
        <v>1143</v>
      </c>
      <c r="U1050" s="30" t="s">
        <v>1142</v>
      </c>
      <c r="V1050" s="32">
        <v>3</v>
      </c>
      <c r="W1050" s="31" t="s">
        <v>1</v>
      </c>
      <c r="X1050" s="30"/>
      <c r="Y1050" s="29"/>
      <c r="Z1050" s="28" t="s">
        <v>139</v>
      </c>
      <c r="AA1050" s="26"/>
      <c r="AB1050" s="25"/>
      <c r="AC1050" s="25"/>
      <c r="AD1050" s="25"/>
      <c r="AE1050" s="25"/>
      <c r="AF1050" s="24"/>
      <c r="AG1050" s="264"/>
      <c r="AH1050" s="293"/>
      <c r="AI1050" s="293"/>
      <c r="AJ1050" s="294"/>
      <c r="AK1050" s="27">
        <v>373127</v>
      </c>
      <c r="AL1050" s="335">
        <f t="shared" si="68"/>
        <v>373127</v>
      </c>
    </row>
    <row r="1051" spans="1:38" customFormat="1" ht="75" customHeight="1" x14ac:dyDescent="0.35">
      <c r="A1051" s="30" t="s">
        <v>1155</v>
      </c>
      <c r="B1051" s="32" t="s">
        <v>1154</v>
      </c>
      <c r="C1051" s="30" t="s">
        <v>1153</v>
      </c>
      <c r="D1051" s="38" t="s">
        <v>10</v>
      </c>
      <c r="E1051" s="30" t="s">
        <v>9</v>
      </c>
      <c r="F1051" s="37" t="str">
        <f t="shared" si="66"/>
        <v>|||||||||||||||||</v>
      </c>
      <c r="G1051" s="43">
        <v>52.566666666666663</v>
      </c>
      <c r="H1051" s="35">
        <v>44179</v>
      </c>
      <c r="I1051" s="23" t="s">
        <v>8</v>
      </c>
      <c r="J1051" s="34">
        <v>45778</v>
      </c>
      <c r="K1051" s="23" t="s">
        <v>7</v>
      </c>
      <c r="L1051" s="34" t="s">
        <v>1</v>
      </c>
      <c r="M1051" s="23" t="s">
        <v>1</v>
      </c>
      <c r="N1051" s="23">
        <f t="shared" si="67"/>
        <v>0</v>
      </c>
      <c r="O1051" s="33" t="s">
        <v>7</v>
      </c>
      <c r="P1051" s="27"/>
      <c r="Q1051" s="30" t="s">
        <v>1152</v>
      </c>
      <c r="R1051" s="32" t="s">
        <v>1151</v>
      </c>
      <c r="S1051" s="30" t="s">
        <v>1150</v>
      </c>
      <c r="T1051" s="32" t="s">
        <v>1149</v>
      </c>
      <c r="U1051" s="30" t="s">
        <v>1148</v>
      </c>
      <c r="V1051" s="32">
        <v>3</v>
      </c>
      <c r="W1051" s="31" t="s">
        <v>1</v>
      </c>
      <c r="X1051" s="30"/>
      <c r="Y1051" s="29" t="s">
        <v>25</v>
      </c>
      <c r="Z1051" s="28" t="s">
        <v>89</v>
      </c>
      <c r="AA1051" s="26"/>
      <c r="AB1051" s="25"/>
      <c r="AC1051" s="25"/>
      <c r="AD1051" s="25"/>
      <c r="AE1051" s="25"/>
      <c r="AF1051" s="24"/>
      <c r="AG1051" s="264" t="s">
        <v>382</v>
      </c>
      <c r="AH1051" s="293" t="s">
        <v>23</v>
      </c>
      <c r="AI1051" s="293"/>
      <c r="AJ1051" s="294"/>
      <c r="AK1051" s="27">
        <v>373559</v>
      </c>
      <c r="AL1051" s="335">
        <f t="shared" si="68"/>
        <v>373559</v>
      </c>
    </row>
    <row r="1052" spans="1:38" customFormat="1" ht="75" customHeight="1" x14ac:dyDescent="0.35">
      <c r="A1052" s="30" t="s">
        <v>1161</v>
      </c>
      <c r="B1052" s="32" t="s">
        <v>1160</v>
      </c>
      <c r="C1052" s="30" t="s">
        <v>1159</v>
      </c>
      <c r="D1052" s="38" t="s">
        <v>10</v>
      </c>
      <c r="E1052" s="30" t="s">
        <v>9</v>
      </c>
      <c r="F1052" s="37" t="str">
        <f t="shared" si="66"/>
        <v>|||||||||||</v>
      </c>
      <c r="G1052" s="43">
        <v>35.333333333333336</v>
      </c>
      <c r="H1052" s="35">
        <v>44825</v>
      </c>
      <c r="I1052" s="23" t="s">
        <v>8</v>
      </c>
      <c r="J1052" s="34">
        <v>45901</v>
      </c>
      <c r="K1052" s="23" t="s">
        <v>7</v>
      </c>
      <c r="L1052" s="34" t="s">
        <v>1</v>
      </c>
      <c r="M1052" s="23" t="s">
        <v>1</v>
      </c>
      <c r="N1052" s="23">
        <f t="shared" si="67"/>
        <v>0</v>
      </c>
      <c r="O1052" s="33" t="s">
        <v>7</v>
      </c>
      <c r="P1052" s="27"/>
      <c r="Q1052" s="30" t="s">
        <v>1158</v>
      </c>
      <c r="R1052" s="32" t="s">
        <v>1157</v>
      </c>
      <c r="S1052" s="30" t="s">
        <v>654</v>
      </c>
      <c r="T1052" s="32" t="s">
        <v>96</v>
      </c>
      <c r="U1052" s="30" t="s">
        <v>1156</v>
      </c>
      <c r="V1052" s="32">
        <v>1</v>
      </c>
      <c r="W1052" s="31" t="s">
        <v>1</v>
      </c>
      <c r="X1052" s="30"/>
      <c r="Y1052" s="29" t="s">
        <v>25</v>
      </c>
      <c r="Z1052" s="28"/>
      <c r="AA1052" s="26"/>
      <c r="AB1052" s="25"/>
      <c r="AC1052" s="25"/>
      <c r="AD1052" s="25"/>
      <c r="AE1052" s="25"/>
      <c r="AF1052" s="24"/>
      <c r="AG1052" s="264"/>
      <c r="AH1052" s="293" t="s">
        <v>23</v>
      </c>
      <c r="AI1052" s="293"/>
      <c r="AJ1052" s="294"/>
      <c r="AK1052" s="27">
        <v>374253</v>
      </c>
      <c r="AL1052" s="335">
        <f t="shared" si="68"/>
        <v>374253</v>
      </c>
    </row>
    <row r="1053" spans="1:38" customFormat="1" ht="75" customHeight="1" x14ac:dyDescent="0.35">
      <c r="A1053" s="30" t="s">
        <v>1167</v>
      </c>
      <c r="B1053" s="32" t="s">
        <v>1166</v>
      </c>
      <c r="C1053" s="30" t="s">
        <v>1165</v>
      </c>
      <c r="D1053" s="38" t="s">
        <v>10</v>
      </c>
      <c r="E1053" s="30" t="s">
        <v>69</v>
      </c>
      <c r="F1053" s="37" t="str">
        <f t="shared" si="66"/>
        <v>||||||||||</v>
      </c>
      <c r="G1053" s="43">
        <v>30.033333333333331</v>
      </c>
      <c r="H1053" s="35">
        <v>43960</v>
      </c>
      <c r="I1053" s="23" t="s">
        <v>8</v>
      </c>
      <c r="J1053" s="34">
        <v>44875</v>
      </c>
      <c r="K1053" s="23" t="s">
        <v>7</v>
      </c>
      <c r="L1053" s="34">
        <v>45435</v>
      </c>
      <c r="M1053" s="23" t="s">
        <v>8</v>
      </c>
      <c r="N1053" s="23">
        <f t="shared" si="67"/>
        <v>0</v>
      </c>
      <c r="O1053" s="33" t="s">
        <v>7</v>
      </c>
      <c r="P1053" s="27"/>
      <c r="Q1053" s="30" t="s">
        <v>1164</v>
      </c>
      <c r="R1053" s="32" t="s">
        <v>1163</v>
      </c>
      <c r="S1053" s="30" t="s">
        <v>1162</v>
      </c>
      <c r="T1053" s="32" t="s">
        <v>16</v>
      </c>
      <c r="U1053" s="30" t="s">
        <v>15</v>
      </c>
      <c r="V1053" s="32">
        <v>1</v>
      </c>
      <c r="W1053" s="31" t="s">
        <v>133</v>
      </c>
      <c r="X1053" s="40" t="s">
        <v>132</v>
      </c>
      <c r="Y1053" s="29" t="s">
        <v>25</v>
      </c>
      <c r="Z1053" s="28" t="s">
        <v>158</v>
      </c>
      <c r="AA1053" s="26"/>
      <c r="AB1053" s="25"/>
      <c r="AC1053" s="25"/>
      <c r="AD1053" s="25"/>
      <c r="AE1053" s="25"/>
      <c r="AF1053" s="24"/>
      <c r="AG1053" s="264"/>
      <c r="AH1053" s="293"/>
      <c r="AI1053" s="293"/>
      <c r="AJ1053" s="294" t="s">
        <v>35</v>
      </c>
      <c r="AK1053" s="27">
        <v>374330</v>
      </c>
      <c r="AL1053" s="335">
        <f t="shared" si="68"/>
        <v>374330</v>
      </c>
    </row>
    <row r="1054" spans="1:38" customFormat="1" ht="75" customHeight="1" x14ac:dyDescent="0.35">
      <c r="A1054" s="30" t="s">
        <v>1173</v>
      </c>
      <c r="B1054" s="32" t="s">
        <v>1172</v>
      </c>
      <c r="C1054" s="30" t="s">
        <v>1171</v>
      </c>
      <c r="D1054" s="38" t="s">
        <v>10</v>
      </c>
      <c r="E1054" s="30" t="s">
        <v>9</v>
      </c>
      <c r="F1054" s="37" t="str">
        <f t="shared" si="66"/>
        <v>|||||||||||||||||||||||||</v>
      </c>
      <c r="G1054" s="43">
        <v>77.733333333333334</v>
      </c>
      <c r="H1054" s="35">
        <v>43990</v>
      </c>
      <c r="I1054" s="23" t="s">
        <v>8</v>
      </c>
      <c r="J1054" s="34">
        <v>46356</v>
      </c>
      <c r="K1054" s="23" t="s">
        <v>7</v>
      </c>
      <c r="L1054" s="34" t="s">
        <v>1</v>
      </c>
      <c r="M1054" s="23" t="s">
        <v>1</v>
      </c>
      <c r="N1054" s="23">
        <f t="shared" si="67"/>
        <v>0</v>
      </c>
      <c r="O1054" s="33" t="s">
        <v>7</v>
      </c>
      <c r="P1054" s="27"/>
      <c r="Q1054" s="30" t="s">
        <v>1170</v>
      </c>
      <c r="R1054" s="32" t="s">
        <v>1169</v>
      </c>
      <c r="S1054" s="30" t="s">
        <v>531</v>
      </c>
      <c r="T1054" s="32" t="s">
        <v>3</v>
      </c>
      <c r="U1054" s="30" t="s">
        <v>1168</v>
      </c>
      <c r="V1054" s="32">
        <v>5</v>
      </c>
      <c r="W1054" s="31" t="s">
        <v>1</v>
      </c>
      <c r="X1054" s="30"/>
      <c r="Y1054" s="29"/>
      <c r="Z1054" s="28" t="s">
        <v>30</v>
      </c>
      <c r="AA1054" s="26"/>
      <c r="AB1054" s="25"/>
      <c r="AC1054" s="25"/>
      <c r="AD1054" s="25"/>
      <c r="AE1054" s="25"/>
      <c r="AF1054" s="24"/>
      <c r="AG1054" s="264"/>
      <c r="AH1054" s="293" t="s">
        <v>23</v>
      </c>
      <c r="AI1054" s="293"/>
      <c r="AJ1054" s="294"/>
      <c r="AK1054" s="27">
        <v>374629</v>
      </c>
      <c r="AL1054" s="335">
        <f t="shared" si="68"/>
        <v>374629</v>
      </c>
    </row>
    <row r="1055" spans="1:38" customFormat="1" ht="75" customHeight="1" x14ac:dyDescent="0.35">
      <c r="A1055" s="30" t="s">
        <v>1179</v>
      </c>
      <c r="B1055" s="32" t="s">
        <v>1178</v>
      </c>
      <c r="C1055" s="30" t="s">
        <v>1177</v>
      </c>
      <c r="D1055" s="38" t="s">
        <v>40</v>
      </c>
      <c r="E1055" s="30" t="s">
        <v>9</v>
      </c>
      <c r="F1055" s="37" t="str">
        <f t="shared" si="66"/>
        <v>|||||||||||||||||||||||||||</v>
      </c>
      <c r="G1055" s="43">
        <v>83</v>
      </c>
      <c r="H1055" s="35">
        <v>44713</v>
      </c>
      <c r="I1055" s="23" t="s">
        <v>8</v>
      </c>
      <c r="J1055" s="34">
        <v>47239</v>
      </c>
      <c r="K1055" s="23" t="s">
        <v>7</v>
      </c>
      <c r="L1055" s="34" t="s">
        <v>1</v>
      </c>
      <c r="M1055" s="23" t="s">
        <v>1</v>
      </c>
      <c r="N1055" s="23">
        <f t="shared" si="67"/>
        <v>0</v>
      </c>
      <c r="O1055" s="33" t="s">
        <v>7</v>
      </c>
      <c r="P1055" s="27"/>
      <c r="Q1055" s="30" t="s">
        <v>1176</v>
      </c>
      <c r="R1055" s="32" t="s">
        <v>1175</v>
      </c>
      <c r="S1055" s="30" t="s">
        <v>1174</v>
      </c>
      <c r="T1055" s="32" t="s">
        <v>59</v>
      </c>
      <c r="U1055" s="30" t="s">
        <v>58</v>
      </c>
      <c r="V1055" s="32">
        <v>1</v>
      </c>
      <c r="W1055" s="31" t="s">
        <v>1</v>
      </c>
      <c r="X1055" s="30"/>
      <c r="Y1055" s="29" t="s">
        <v>25</v>
      </c>
      <c r="Z1055" s="28"/>
      <c r="AA1055" s="26" t="s">
        <v>164</v>
      </c>
      <c r="AB1055" s="25"/>
      <c r="AC1055" s="25"/>
      <c r="AD1055" s="25"/>
      <c r="AE1055" s="25"/>
      <c r="AF1055" s="24"/>
      <c r="AG1055" s="264"/>
      <c r="AH1055" s="293"/>
      <c r="AI1055" s="293"/>
      <c r="AJ1055" s="294"/>
      <c r="AK1055" s="27">
        <v>375401</v>
      </c>
      <c r="AL1055" s="335">
        <f t="shared" si="68"/>
        <v>375401</v>
      </c>
    </row>
    <row r="1056" spans="1:38" customFormat="1" ht="75" customHeight="1" x14ac:dyDescent="0.35">
      <c r="A1056" s="30" t="s">
        <v>1185</v>
      </c>
      <c r="B1056" s="32" t="s">
        <v>1184</v>
      </c>
      <c r="C1056" s="30" t="s">
        <v>1183</v>
      </c>
      <c r="D1056" s="38" t="s">
        <v>10</v>
      </c>
      <c r="E1056" s="30" t="s">
        <v>213</v>
      </c>
      <c r="F1056" s="37" t="str">
        <f t="shared" si="66"/>
        <v>|||||||||||||||||||||||||</v>
      </c>
      <c r="G1056" s="43">
        <v>77.699999999999989</v>
      </c>
      <c r="H1056" s="35">
        <v>44022</v>
      </c>
      <c r="I1056" s="23" t="s">
        <v>8</v>
      </c>
      <c r="J1056" s="34">
        <v>46387</v>
      </c>
      <c r="K1056" s="23" t="s">
        <v>7</v>
      </c>
      <c r="L1056" s="34" t="s">
        <v>1</v>
      </c>
      <c r="M1056" s="23" t="s">
        <v>1</v>
      </c>
      <c r="N1056" s="23">
        <f t="shared" si="67"/>
        <v>0</v>
      </c>
      <c r="O1056" s="33" t="s">
        <v>7</v>
      </c>
      <c r="P1056" s="27"/>
      <c r="Q1056" s="30" t="s">
        <v>1182</v>
      </c>
      <c r="R1056" s="32" t="s">
        <v>1181</v>
      </c>
      <c r="S1056" s="30" t="s">
        <v>1180</v>
      </c>
      <c r="T1056" s="32" t="s">
        <v>16</v>
      </c>
      <c r="U1056" s="30" t="s">
        <v>66</v>
      </c>
      <c r="V1056" s="32">
        <v>1</v>
      </c>
      <c r="W1056" s="31" t="s">
        <v>1</v>
      </c>
      <c r="X1056" s="30"/>
      <c r="Y1056" s="29" t="s">
        <v>25</v>
      </c>
      <c r="Z1056" s="28" t="s">
        <v>158</v>
      </c>
      <c r="AA1056" s="26"/>
      <c r="AB1056" s="25"/>
      <c r="AC1056" s="25"/>
      <c r="AD1056" s="25"/>
      <c r="AE1056" s="25"/>
      <c r="AF1056" s="24"/>
      <c r="AG1056" s="264"/>
      <c r="AH1056" s="293" t="s">
        <v>23</v>
      </c>
      <c r="AI1056" s="293"/>
      <c r="AJ1056" s="294"/>
      <c r="AK1056" s="27">
        <v>375556</v>
      </c>
      <c r="AL1056" s="335">
        <f t="shared" si="68"/>
        <v>375556</v>
      </c>
    </row>
    <row r="1057" spans="1:38" customFormat="1" ht="75" customHeight="1" x14ac:dyDescent="0.35">
      <c r="A1057" s="30" t="s">
        <v>1190</v>
      </c>
      <c r="B1057" s="32" t="s">
        <v>1189</v>
      </c>
      <c r="C1057" s="30" t="s">
        <v>1188</v>
      </c>
      <c r="D1057" s="38" t="s">
        <v>40</v>
      </c>
      <c r="E1057" s="30" t="s">
        <v>69</v>
      </c>
      <c r="F1057" s="37" t="str">
        <f t="shared" si="66"/>
        <v>||||||||||</v>
      </c>
      <c r="G1057" s="43">
        <v>30.966666666666669</v>
      </c>
      <c r="H1057" s="35">
        <v>44166</v>
      </c>
      <c r="I1057" s="23" t="s">
        <v>8</v>
      </c>
      <c r="J1057" s="34">
        <v>45107</v>
      </c>
      <c r="K1057" s="23" t="s">
        <v>8</v>
      </c>
      <c r="L1057" s="34" t="s">
        <v>1</v>
      </c>
      <c r="M1057" s="23" t="s">
        <v>1</v>
      </c>
      <c r="N1057" s="23">
        <f t="shared" si="67"/>
        <v>1</v>
      </c>
      <c r="O1057" s="33" t="s">
        <v>8</v>
      </c>
      <c r="P1057" s="27"/>
      <c r="Q1057" s="30" t="s">
        <v>441</v>
      </c>
      <c r="R1057" s="32" t="s">
        <v>1187</v>
      </c>
      <c r="S1057" s="30" t="s">
        <v>1186</v>
      </c>
      <c r="T1057" s="32" t="s">
        <v>16</v>
      </c>
      <c r="U1057" s="30" t="s">
        <v>66</v>
      </c>
      <c r="V1057" s="32">
        <v>1</v>
      </c>
      <c r="W1057" s="31" t="s">
        <v>117</v>
      </c>
      <c r="X1057" s="30"/>
      <c r="Y1057" s="29"/>
      <c r="Z1057" s="28"/>
      <c r="AA1057" s="26"/>
      <c r="AB1057" s="25"/>
      <c r="AC1057" s="25"/>
      <c r="AD1057" s="25"/>
      <c r="AE1057" s="25" t="s">
        <v>0</v>
      </c>
      <c r="AF1057" s="24"/>
      <c r="AG1057" s="264"/>
      <c r="AH1057" s="293"/>
      <c r="AI1057" s="293"/>
      <c r="AJ1057" s="294"/>
      <c r="AK1057" s="27">
        <v>376116</v>
      </c>
      <c r="AL1057" s="335">
        <f t="shared" si="68"/>
        <v>376116</v>
      </c>
    </row>
    <row r="1058" spans="1:38" customFormat="1" ht="75" customHeight="1" x14ac:dyDescent="0.35">
      <c r="A1058" s="30" t="s">
        <v>110</v>
      </c>
      <c r="B1058" s="32" t="s">
        <v>109</v>
      </c>
      <c r="C1058" s="30" t="s">
        <v>108</v>
      </c>
      <c r="D1058" s="38" t="s">
        <v>19</v>
      </c>
      <c r="E1058" s="30" t="s">
        <v>9</v>
      </c>
      <c r="F1058" s="37" t="str">
        <f t="shared" si="66"/>
        <v>|||||||||||</v>
      </c>
      <c r="G1058" s="43">
        <v>34.200000000000003</v>
      </c>
      <c r="H1058" s="35">
        <v>44673</v>
      </c>
      <c r="I1058" s="23" t="s">
        <v>8</v>
      </c>
      <c r="J1058" s="34">
        <v>45716</v>
      </c>
      <c r="K1058" s="23" t="s">
        <v>7</v>
      </c>
      <c r="L1058" s="34" t="s">
        <v>1</v>
      </c>
      <c r="M1058" s="23" t="s">
        <v>1</v>
      </c>
      <c r="N1058" s="23">
        <f t="shared" si="67"/>
        <v>0</v>
      </c>
      <c r="O1058" s="33" t="s">
        <v>7</v>
      </c>
      <c r="P1058" s="27"/>
      <c r="Q1058" s="30" t="s">
        <v>6</v>
      </c>
      <c r="R1058" s="32" t="s">
        <v>81</v>
      </c>
      <c r="S1058" s="30" t="s">
        <v>107</v>
      </c>
      <c r="T1058" s="32" t="s">
        <v>106</v>
      </c>
      <c r="U1058" s="30" t="s">
        <v>105</v>
      </c>
      <c r="V1058" s="32">
        <v>4</v>
      </c>
      <c r="W1058" s="31" t="s">
        <v>1</v>
      </c>
      <c r="X1058" s="30"/>
      <c r="Y1058" s="29" t="s">
        <v>25</v>
      </c>
      <c r="Z1058" s="28" t="s">
        <v>89</v>
      </c>
      <c r="AA1058" s="26"/>
      <c r="AB1058" s="25"/>
      <c r="AC1058" s="25"/>
      <c r="AD1058" s="25"/>
      <c r="AE1058" s="25"/>
      <c r="AF1058" s="24"/>
      <c r="AG1058" s="264"/>
      <c r="AH1058" s="293" t="s">
        <v>23</v>
      </c>
      <c r="AI1058" s="293"/>
      <c r="AJ1058" s="294"/>
      <c r="AK1058" s="27">
        <v>376440</v>
      </c>
      <c r="AL1058" s="335">
        <f t="shared" si="68"/>
        <v>376440</v>
      </c>
    </row>
    <row r="1059" spans="1:38" customFormat="1" ht="75" customHeight="1" x14ac:dyDescent="0.35">
      <c r="A1059" s="30" t="s">
        <v>1195</v>
      </c>
      <c r="B1059" s="32" t="s">
        <v>1194</v>
      </c>
      <c r="C1059" s="30" t="s">
        <v>1193</v>
      </c>
      <c r="D1059" s="38" t="s">
        <v>19</v>
      </c>
      <c r="E1059" s="30" t="s">
        <v>9</v>
      </c>
      <c r="F1059" s="37" t="str">
        <f t="shared" si="66"/>
        <v>|||||||||||||</v>
      </c>
      <c r="G1059" s="43">
        <v>40</v>
      </c>
      <c r="H1059" s="35">
        <v>44803</v>
      </c>
      <c r="I1059" s="23" t="s">
        <v>8</v>
      </c>
      <c r="J1059" s="34">
        <v>46021</v>
      </c>
      <c r="K1059" s="23" t="s">
        <v>7</v>
      </c>
      <c r="L1059" s="34" t="s">
        <v>1</v>
      </c>
      <c r="M1059" s="23" t="s">
        <v>1</v>
      </c>
      <c r="N1059" s="23">
        <f t="shared" si="67"/>
        <v>0</v>
      </c>
      <c r="O1059" s="33" t="s">
        <v>7</v>
      </c>
      <c r="P1059" s="27"/>
      <c r="Q1059" s="30" t="s">
        <v>1192</v>
      </c>
      <c r="R1059" s="32" t="s">
        <v>1191</v>
      </c>
      <c r="S1059" s="30" t="s">
        <v>459</v>
      </c>
      <c r="T1059" s="32" t="s">
        <v>177</v>
      </c>
      <c r="U1059" s="30" t="s">
        <v>494</v>
      </c>
      <c r="V1059" s="32">
        <v>2</v>
      </c>
      <c r="W1059" s="31" t="s">
        <v>1</v>
      </c>
      <c r="X1059" s="30"/>
      <c r="Y1059" s="29"/>
      <c r="Z1059" s="28"/>
      <c r="AA1059" s="26"/>
      <c r="AB1059" s="25"/>
      <c r="AC1059" s="25"/>
      <c r="AD1059" s="25"/>
      <c r="AE1059" s="25"/>
      <c r="AF1059" s="24"/>
      <c r="AG1059" s="264"/>
      <c r="AH1059" s="293" t="s">
        <v>23</v>
      </c>
      <c r="AI1059" s="293"/>
      <c r="AJ1059" s="294"/>
      <c r="AK1059" s="27">
        <v>377341</v>
      </c>
      <c r="AL1059" s="335">
        <f t="shared" si="68"/>
        <v>377341</v>
      </c>
    </row>
    <row r="1060" spans="1:38" customFormat="1" ht="75" customHeight="1" x14ac:dyDescent="0.35">
      <c r="A1060" s="30" t="s">
        <v>1202</v>
      </c>
      <c r="B1060" s="32" t="s">
        <v>1201</v>
      </c>
      <c r="C1060" s="30" t="s">
        <v>1200</v>
      </c>
      <c r="D1060" s="38" t="s">
        <v>19</v>
      </c>
      <c r="E1060" s="30" t="s">
        <v>9</v>
      </c>
      <c r="F1060" s="37" t="str">
        <f t="shared" si="66"/>
        <v>||||||||||||||||||||||</v>
      </c>
      <c r="G1060" s="43">
        <v>67.933333333333337</v>
      </c>
      <c r="H1060" s="35">
        <v>44186</v>
      </c>
      <c r="I1060" s="23" t="s">
        <v>8</v>
      </c>
      <c r="J1060" s="34">
        <v>46253</v>
      </c>
      <c r="K1060" s="23" t="s">
        <v>7</v>
      </c>
      <c r="L1060" s="34" t="s">
        <v>1</v>
      </c>
      <c r="M1060" s="23" t="s">
        <v>1</v>
      </c>
      <c r="N1060" s="23">
        <f t="shared" si="67"/>
        <v>0</v>
      </c>
      <c r="O1060" s="33" t="s">
        <v>7</v>
      </c>
      <c r="P1060" s="27"/>
      <c r="Q1060" s="30" t="s">
        <v>1199</v>
      </c>
      <c r="R1060" s="32" t="s">
        <v>1198</v>
      </c>
      <c r="S1060" s="30" t="s">
        <v>1197</v>
      </c>
      <c r="T1060" s="32" t="s">
        <v>151</v>
      </c>
      <c r="U1060" s="30" t="s">
        <v>1196</v>
      </c>
      <c r="V1060" s="32">
        <v>5</v>
      </c>
      <c r="W1060" s="31" t="s">
        <v>1</v>
      </c>
      <c r="X1060" s="30"/>
      <c r="Y1060" s="29" t="s">
        <v>25</v>
      </c>
      <c r="Z1060" s="28" t="s">
        <v>89</v>
      </c>
      <c r="AA1060" s="26"/>
      <c r="AB1060" s="25"/>
      <c r="AC1060" s="25" t="s">
        <v>25</v>
      </c>
      <c r="AD1060" s="25"/>
      <c r="AE1060" s="25"/>
      <c r="AF1060" s="24"/>
      <c r="AG1060" s="264"/>
      <c r="AH1060" s="293" t="s">
        <v>23</v>
      </c>
      <c r="AI1060" s="293"/>
      <c r="AJ1060" s="294"/>
      <c r="AK1060" s="27">
        <v>377920</v>
      </c>
      <c r="AL1060" s="335">
        <f t="shared" si="68"/>
        <v>377920</v>
      </c>
    </row>
    <row r="1061" spans="1:38" customFormat="1" ht="75" customHeight="1" x14ac:dyDescent="0.35">
      <c r="A1061" s="30" t="s">
        <v>1209</v>
      </c>
      <c r="B1061" s="32" t="s">
        <v>1208</v>
      </c>
      <c r="C1061" s="30" t="s">
        <v>1207</v>
      </c>
      <c r="D1061" s="38" t="s">
        <v>10</v>
      </c>
      <c r="E1061" s="30" t="s">
        <v>991</v>
      </c>
      <c r="F1061" s="37" t="str">
        <f t="shared" si="66"/>
        <v>|||||||||</v>
      </c>
      <c r="G1061" s="43">
        <v>27.266666666666666</v>
      </c>
      <c r="H1061" s="35">
        <v>44480</v>
      </c>
      <c r="I1061" s="23" t="s">
        <v>8</v>
      </c>
      <c r="J1061" s="34">
        <v>45310</v>
      </c>
      <c r="K1061" s="23" t="s">
        <v>8</v>
      </c>
      <c r="L1061" s="34">
        <v>45627</v>
      </c>
      <c r="M1061" s="23" t="s">
        <v>7</v>
      </c>
      <c r="N1061" s="23">
        <f t="shared" si="67"/>
        <v>1</v>
      </c>
      <c r="O1061" s="33" t="s">
        <v>8</v>
      </c>
      <c r="P1061" s="27"/>
      <c r="Q1061" s="30" t="s">
        <v>1206</v>
      </c>
      <c r="R1061" s="32" t="s">
        <v>1205</v>
      </c>
      <c r="S1061" s="30" t="s">
        <v>1150</v>
      </c>
      <c r="T1061" s="32" t="s">
        <v>96</v>
      </c>
      <c r="U1061" s="30" t="s">
        <v>1204</v>
      </c>
      <c r="V1061" s="32">
        <v>2</v>
      </c>
      <c r="W1061" s="31" t="s">
        <v>1203</v>
      </c>
      <c r="X1061" s="30"/>
      <c r="Y1061" s="29" t="s">
        <v>25</v>
      </c>
      <c r="Z1061" s="28" t="s">
        <v>139</v>
      </c>
      <c r="AA1061" s="26"/>
      <c r="AB1061" s="25"/>
      <c r="AC1061" s="25"/>
      <c r="AD1061" s="25"/>
      <c r="AE1061" s="25"/>
      <c r="AF1061" s="24"/>
      <c r="AG1061" s="264"/>
      <c r="AH1061" s="293" t="s">
        <v>23</v>
      </c>
      <c r="AI1061" s="293"/>
      <c r="AJ1061" s="294"/>
      <c r="AK1061" s="27">
        <v>378652</v>
      </c>
      <c r="AL1061" s="335">
        <f t="shared" si="68"/>
        <v>378652</v>
      </c>
    </row>
    <row r="1062" spans="1:38" customFormat="1" ht="75" customHeight="1" x14ac:dyDescent="0.35">
      <c r="A1062" s="30" t="s">
        <v>1216</v>
      </c>
      <c r="B1062" s="32" t="s">
        <v>1215</v>
      </c>
      <c r="C1062" s="30" t="s">
        <v>1214</v>
      </c>
      <c r="D1062" s="38" t="s">
        <v>10</v>
      </c>
      <c r="E1062" s="30" t="s">
        <v>69</v>
      </c>
      <c r="F1062" s="37" t="str">
        <f t="shared" si="66"/>
        <v>||||||||</v>
      </c>
      <c r="G1062" s="43">
        <v>26.56666666666667</v>
      </c>
      <c r="H1062" s="35">
        <v>44263</v>
      </c>
      <c r="I1062" s="23" t="s">
        <v>8</v>
      </c>
      <c r="J1062" s="34" t="s">
        <v>1</v>
      </c>
      <c r="K1062" s="23" t="s">
        <v>1</v>
      </c>
      <c r="L1062" s="34">
        <v>45071</v>
      </c>
      <c r="M1062" s="23" t="s">
        <v>8</v>
      </c>
      <c r="N1062" s="23">
        <f t="shared" si="67"/>
        <v>1</v>
      </c>
      <c r="O1062" s="33" t="s">
        <v>8</v>
      </c>
      <c r="P1062" s="27"/>
      <c r="Q1062" s="30" t="s">
        <v>1213</v>
      </c>
      <c r="R1062" s="32" t="s">
        <v>1212</v>
      </c>
      <c r="S1062" s="30" t="s">
        <v>1211</v>
      </c>
      <c r="T1062" s="32" t="s">
        <v>96</v>
      </c>
      <c r="U1062" s="30" t="s">
        <v>1210</v>
      </c>
      <c r="V1062" s="32">
        <v>1</v>
      </c>
      <c r="W1062" s="31" t="s">
        <v>133</v>
      </c>
      <c r="X1062" s="40" t="s">
        <v>132</v>
      </c>
      <c r="Y1062" s="29" t="s">
        <v>25</v>
      </c>
      <c r="Z1062" s="28"/>
      <c r="AA1062" s="26" t="s">
        <v>164</v>
      </c>
      <c r="AB1062" s="25"/>
      <c r="AC1062" s="25" t="s">
        <v>25</v>
      </c>
      <c r="AD1062" s="25"/>
      <c r="AE1062" s="25"/>
      <c r="AF1062" s="24" t="s">
        <v>36</v>
      </c>
      <c r="AG1062" s="264"/>
      <c r="AH1062" s="293"/>
      <c r="AI1062" s="293"/>
      <c r="AJ1062" s="294"/>
      <c r="AK1062" s="27">
        <v>379003</v>
      </c>
      <c r="AL1062" s="335">
        <f t="shared" si="68"/>
        <v>379003</v>
      </c>
    </row>
    <row r="1063" spans="1:38" customFormat="1" ht="75" customHeight="1" x14ac:dyDescent="0.35">
      <c r="A1063" s="30" t="s">
        <v>1222</v>
      </c>
      <c r="B1063" s="32" t="s">
        <v>1221</v>
      </c>
      <c r="C1063" s="30" t="s">
        <v>1220</v>
      </c>
      <c r="D1063" s="38" t="s">
        <v>19</v>
      </c>
      <c r="E1063" s="30" t="s">
        <v>9</v>
      </c>
      <c r="F1063" s="37" t="str">
        <f t="shared" si="66"/>
        <v>|||||||||||||||||||</v>
      </c>
      <c r="G1063" s="43">
        <v>57.766666666666666</v>
      </c>
      <c r="H1063" s="35">
        <v>44235</v>
      </c>
      <c r="I1063" s="23" t="s">
        <v>8</v>
      </c>
      <c r="J1063" s="34">
        <v>45992</v>
      </c>
      <c r="K1063" s="23" t="s">
        <v>7</v>
      </c>
      <c r="L1063" s="34" t="s">
        <v>1</v>
      </c>
      <c r="M1063" s="23" t="s">
        <v>1</v>
      </c>
      <c r="N1063" s="23">
        <f t="shared" si="67"/>
        <v>0</v>
      </c>
      <c r="O1063" s="33" t="s">
        <v>7</v>
      </c>
      <c r="P1063" s="27"/>
      <c r="Q1063" s="30" t="s">
        <v>1219</v>
      </c>
      <c r="R1063" s="32" t="s">
        <v>1218</v>
      </c>
      <c r="S1063" s="30" t="s">
        <v>1217</v>
      </c>
      <c r="T1063" s="32" t="s">
        <v>3</v>
      </c>
      <c r="U1063" s="30" t="s">
        <v>184</v>
      </c>
      <c r="V1063" s="32">
        <v>3</v>
      </c>
      <c r="W1063" s="31" t="s">
        <v>1</v>
      </c>
      <c r="X1063" s="30"/>
      <c r="Y1063" s="29"/>
      <c r="Z1063" s="28"/>
      <c r="AA1063" s="26"/>
      <c r="AB1063" s="25"/>
      <c r="AC1063" s="25"/>
      <c r="AD1063" s="25"/>
      <c r="AE1063" s="25"/>
      <c r="AF1063" s="24"/>
      <c r="AG1063" s="264"/>
      <c r="AH1063" s="293" t="s">
        <v>23</v>
      </c>
      <c r="AI1063" s="293"/>
      <c r="AJ1063" s="294"/>
      <c r="AK1063" s="27">
        <v>379050</v>
      </c>
      <c r="AL1063" s="335">
        <f t="shared" si="68"/>
        <v>379050</v>
      </c>
    </row>
    <row r="1064" spans="1:38" customFormat="1" ht="75" customHeight="1" x14ac:dyDescent="0.35">
      <c r="A1064" s="30" t="s">
        <v>1228</v>
      </c>
      <c r="B1064" s="32" t="s">
        <v>1227</v>
      </c>
      <c r="C1064" s="30" t="s">
        <v>1200</v>
      </c>
      <c r="D1064" s="38" t="s">
        <v>10</v>
      </c>
      <c r="E1064" s="30" t="s">
        <v>213</v>
      </c>
      <c r="F1064" s="37" t="str">
        <f t="shared" si="66"/>
        <v>|||||||||||||||||</v>
      </c>
      <c r="G1064" s="43">
        <v>53.866666666666667</v>
      </c>
      <c r="H1064" s="35">
        <v>44109</v>
      </c>
      <c r="I1064" s="23" t="s">
        <v>8</v>
      </c>
      <c r="J1064" s="34">
        <v>45748</v>
      </c>
      <c r="K1064" s="23" t="s">
        <v>7</v>
      </c>
      <c r="L1064" s="34" t="s">
        <v>1</v>
      </c>
      <c r="M1064" s="23" t="s">
        <v>1</v>
      </c>
      <c r="N1064" s="23">
        <f t="shared" si="67"/>
        <v>0</v>
      </c>
      <c r="O1064" s="33" t="s">
        <v>7</v>
      </c>
      <c r="P1064" s="27"/>
      <c r="Q1064" s="30" t="s">
        <v>1226</v>
      </c>
      <c r="R1064" s="32" t="s">
        <v>1225</v>
      </c>
      <c r="S1064" s="30" t="s">
        <v>1224</v>
      </c>
      <c r="T1064" s="32" t="s">
        <v>3</v>
      </c>
      <c r="U1064" s="30" t="s">
        <v>1223</v>
      </c>
      <c r="V1064" s="32">
        <v>2</v>
      </c>
      <c r="W1064" s="31" t="s">
        <v>1</v>
      </c>
      <c r="X1064" s="30"/>
      <c r="Y1064" s="29" t="s">
        <v>25</v>
      </c>
      <c r="Z1064" s="28"/>
      <c r="AA1064" s="26"/>
      <c r="AB1064" s="25"/>
      <c r="AC1064" s="25" t="s">
        <v>25</v>
      </c>
      <c r="AD1064" s="25"/>
      <c r="AE1064" s="25"/>
      <c r="AF1064" s="24"/>
      <c r="AG1064" s="264"/>
      <c r="AH1064" s="293" t="s">
        <v>23</v>
      </c>
      <c r="AI1064" s="293"/>
      <c r="AJ1064" s="294"/>
      <c r="AK1064" s="27">
        <v>379106</v>
      </c>
      <c r="AL1064" s="335">
        <f t="shared" si="68"/>
        <v>379106</v>
      </c>
    </row>
    <row r="1065" spans="1:38" customFormat="1" ht="75" customHeight="1" x14ac:dyDescent="0.35">
      <c r="A1065" s="30" t="s">
        <v>1232</v>
      </c>
      <c r="B1065" s="32" t="s">
        <v>1231</v>
      </c>
      <c r="C1065" s="30" t="s">
        <v>1230</v>
      </c>
      <c r="D1065" s="38" t="s">
        <v>10</v>
      </c>
      <c r="E1065" s="30" t="s">
        <v>9</v>
      </c>
      <c r="F1065" s="37" t="str">
        <f t="shared" si="66"/>
        <v>|||||</v>
      </c>
      <c r="G1065" s="43">
        <v>16.133333333333333</v>
      </c>
      <c r="H1065" s="35">
        <v>44070</v>
      </c>
      <c r="I1065" s="23" t="s">
        <v>8</v>
      </c>
      <c r="J1065" s="34">
        <v>44561</v>
      </c>
      <c r="K1065" s="23" t="s">
        <v>7</v>
      </c>
      <c r="L1065" s="34" t="s">
        <v>1</v>
      </c>
      <c r="M1065" s="23" t="s">
        <v>1</v>
      </c>
      <c r="N1065" s="23">
        <f t="shared" si="67"/>
        <v>0</v>
      </c>
      <c r="O1065" s="33" t="s">
        <v>7</v>
      </c>
      <c r="P1065" s="27"/>
      <c r="Q1065" s="30" t="s">
        <v>324</v>
      </c>
      <c r="R1065" s="32" t="s">
        <v>1229</v>
      </c>
      <c r="S1065" s="30" t="s">
        <v>122</v>
      </c>
      <c r="T1065" s="32" t="s">
        <v>16</v>
      </c>
      <c r="U1065" s="30" t="s">
        <v>15</v>
      </c>
      <c r="V1065" s="32">
        <v>1</v>
      </c>
      <c r="W1065" s="31" t="s">
        <v>1</v>
      </c>
      <c r="X1065" s="30"/>
      <c r="Y1065" s="29"/>
      <c r="Z1065" s="28"/>
      <c r="AA1065" s="26"/>
      <c r="AB1065" s="25"/>
      <c r="AC1065" s="25"/>
      <c r="AD1065" s="25"/>
      <c r="AE1065" s="25"/>
      <c r="AF1065" s="24"/>
      <c r="AG1065" s="264"/>
      <c r="AH1065" s="293" t="s">
        <v>23</v>
      </c>
      <c r="AI1065" s="293"/>
      <c r="AJ1065" s="294"/>
      <c r="AK1065" s="27">
        <v>379383</v>
      </c>
      <c r="AL1065" s="335">
        <f t="shared" si="68"/>
        <v>379383</v>
      </c>
    </row>
    <row r="1066" spans="1:38" customFormat="1" ht="75" customHeight="1" x14ac:dyDescent="0.35">
      <c r="A1066" s="30" t="s">
        <v>1237</v>
      </c>
      <c r="B1066" s="32" t="s">
        <v>1236</v>
      </c>
      <c r="C1066" s="30" t="s">
        <v>1235</v>
      </c>
      <c r="D1066" s="38" t="s">
        <v>10</v>
      </c>
      <c r="E1066" s="30" t="s">
        <v>213</v>
      </c>
      <c r="F1066" s="37" t="str">
        <f t="shared" si="66"/>
        <v>|||||||||||||</v>
      </c>
      <c r="G1066" s="43">
        <v>41.56666666666667</v>
      </c>
      <c r="H1066" s="35">
        <v>44026</v>
      </c>
      <c r="I1066" s="23" t="s">
        <v>8</v>
      </c>
      <c r="J1066" s="34">
        <v>45291</v>
      </c>
      <c r="K1066" s="23" t="s">
        <v>7</v>
      </c>
      <c r="L1066" s="34" t="s">
        <v>1</v>
      </c>
      <c r="M1066" s="23" t="s">
        <v>1</v>
      </c>
      <c r="N1066" s="23">
        <f t="shared" si="67"/>
        <v>0</v>
      </c>
      <c r="O1066" s="33" t="s">
        <v>7</v>
      </c>
      <c r="P1066" s="27"/>
      <c r="Q1066" s="30" t="s">
        <v>1234</v>
      </c>
      <c r="R1066" s="32" t="s">
        <v>1233</v>
      </c>
      <c r="S1066" s="30" t="s">
        <v>210</v>
      </c>
      <c r="T1066" s="32" t="s">
        <v>59</v>
      </c>
      <c r="U1066" s="30" t="s">
        <v>58</v>
      </c>
      <c r="V1066" s="32">
        <v>1</v>
      </c>
      <c r="W1066" s="31" t="s">
        <v>1</v>
      </c>
      <c r="X1066" s="30"/>
      <c r="Y1066" s="29" t="s">
        <v>25</v>
      </c>
      <c r="Z1066" s="28"/>
      <c r="AA1066" s="26"/>
      <c r="AB1066" s="25"/>
      <c r="AC1066" s="25"/>
      <c r="AD1066" s="25"/>
      <c r="AE1066" s="25"/>
      <c r="AF1066" s="24"/>
      <c r="AG1066" s="264"/>
      <c r="AH1066" s="293" t="s">
        <v>23</v>
      </c>
      <c r="AI1066" s="293"/>
      <c r="AJ1066" s="294"/>
      <c r="AK1066" s="27">
        <v>379965</v>
      </c>
      <c r="AL1066" s="335">
        <f t="shared" si="68"/>
        <v>379965</v>
      </c>
    </row>
    <row r="1067" spans="1:38" customFormat="1" ht="75" customHeight="1" x14ac:dyDescent="0.35">
      <c r="A1067" s="30" t="s">
        <v>1243</v>
      </c>
      <c r="B1067" s="32" t="s">
        <v>1242</v>
      </c>
      <c r="C1067" s="30" t="s">
        <v>214</v>
      </c>
      <c r="D1067" s="38" t="s">
        <v>40</v>
      </c>
      <c r="E1067" s="30" t="s">
        <v>69</v>
      </c>
      <c r="F1067" s="37" t="str">
        <f t="shared" si="66"/>
        <v>|||||||||||</v>
      </c>
      <c r="G1067" s="43">
        <v>33.566666666666663</v>
      </c>
      <c r="H1067" s="35">
        <v>44061</v>
      </c>
      <c r="I1067" s="23" t="s">
        <v>8</v>
      </c>
      <c r="J1067" s="34" t="s">
        <v>1</v>
      </c>
      <c r="K1067" s="23" t="s">
        <v>1</v>
      </c>
      <c r="L1067" s="34">
        <v>45082</v>
      </c>
      <c r="M1067" s="23" t="s">
        <v>8</v>
      </c>
      <c r="N1067" s="23">
        <f t="shared" si="67"/>
        <v>1</v>
      </c>
      <c r="O1067" s="33" t="s">
        <v>8</v>
      </c>
      <c r="P1067" s="27"/>
      <c r="Q1067" s="30" t="s">
        <v>1241</v>
      </c>
      <c r="R1067" s="32" t="s">
        <v>1240</v>
      </c>
      <c r="S1067" s="30" t="s">
        <v>1239</v>
      </c>
      <c r="T1067" s="32" t="s">
        <v>232</v>
      </c>
      <c r="U1067" s="30" t="s">
        <v>1238</v>
      </c>
      <c r="V1067" s="32">
        <v>18</v>
      </c>
      <c r="W1067" s="31" t="s">
        <v>133</v>
      </c>
      <c r="X1067" s="40" t="s">
        <v>132</v>
      </c>
      <c r="Y1067" s="29" t="s">
        <v>25</v>
      </c>
      <c r="Z1067" s="28" t="s">
        <v>30</v>
      </c>
      <c r="AA1067" s="26"/>
      <c r="AB1067" s="25"/>
      <c r="AC1067" s="25"/>
      <c r="AD1067" s="25"/>
      <c r="AE1067" s="25"/>
      <c r="AF1067" s="24"/>
      <c r="AG1067" s="264" t="s">
        <v>382</v>
      </c>
      <c r="AH1067" s="293"/>
      <c r="AI1067" s="293" t="s">
        <v>127</v>
      </c>
      <c r="AJ1067" s="294"/>
      <c r="AK1067" s="27">
        <v>380046</v>
      </c>
      <c r="AL1067" s="335">
        <f t="shared" si="68"/>
        <v>380046</v>
      </c>
    </row>
    <row r="1068" spans="1:38" customFormat="1" ht="75" customHeight="1" x14ac:dyDescent="0.35">
      <c r="A1068" s="30" t="s">
        <v>1247</v>
      </c>
      <c r="B1068" s="32" t="s">
        <v>215</v>
      </c>
      <c r="C1068" s="30" t="s">
        <v>214</v>
      </c>
      <c r="D1068" s="38" t="s">
        <v>40</v>
      </c>
      <c r="E1068" s="30" t="s">
        <v>69</v>
      </c>
      <c r="F1068" s="37" t="str">
        <f t="shared" si="66"/>
        <v>|||||||</v>
      </c>
      <c r="G1068" s="36">
        <v>23.333333333333332</v>
      </c>
      <c r="H1068" s="35">
        <v>44285</v>
      </c>
      <c r="I1068" s="23" t="s">
        <v>8</v>
      </c>
      <c r="J1068" s="34">
        <v>44995</v>
      </c>
      <c r="K1068" s="23" t="s">
        <v>8</v>
      </c>
      <c r="L1068" s="34">
        <v>45215</v>
      </c>
      <c r="M1068" s="23" t="s">
        <v>8</v>
      </c>
      <c r="N1068" s="23">
        <f t="shared" si="67"/>
        <v>1</v>
      </c>
      <c r="O1068" s="33" t="s">
        <v>8</v>
      </c>
      <c r="P1068" s="27"/>
      <c r="Q1068" s="30" t="s">
        <v>590</v>
      </c>
      <c r="R1068" s="32" t="s">
        <v>1246</v>
      </c>
      <c r="S1068" s="30" t="s">
        <v>1245</v>
      </c>
      <c r="T1068" s="32" t="s">
        <v>277</v>
      </c>
      <c r="U1068" s="30" t="s">
        <v>1244</v>
      </c>
      <c r="V1068" s="32">
        <v>10</v>
      </c>
      <c r="W1068" s="31" t="s">
        <v>133</v>
      </c>
      <c r="X1068" s="40" t="s">
        <v>132</v>
      </c>
      <c r="Y1068" s="29" t="s">
        <v>25</v>
      </c>
      <c r="Z1068" s="28" t="s">
        <v>30</v>
      </c>
      <c r="AA1068" s="26"/>
      <c r="AB1068" s="25"/>
      <c r="AC1068" s="25"/>
      <c r="AD1068" s="25"/>
      <c r="AE1068" s="25"/>
      <c r="AF1068" s="24"/>
      <c r="AG1068" s="264"/>
      <c r="AH1068" s="293"/>
      <c r="AI1068" s="293"/>
      <c r="AJ1068" s="294"/>
      <c r="AK1068" s="27">
        <v>380152</v>
      </c>
      <c r="AL1068" s="335">
        <f t="shared" si="68"/>
        <v>380152</v>
      </c>
    </row>
    <row r="1069" spans="1:38" customFormat="1" ht="75" customHeight="1" x14ac:dyDescent="0.35">
      <c r="A1069" s="30" t="s">
        <v>1254</v>
      </c>
      <c r="B1069" s="32" t="s">
        <v>1253</v>
      </c>
      <c r="C1069" s="30" t="s">
        <v>1252</v>
      </c>
      <c r="D1069" s="38" t="s">
        <v>19</v>
      </c>
      <c r="E1069" s="30" t="s">
        <v>9</v>
      </c>
      <c r="F1069" s="37" t="str">
        <f t="shared" si="66"/>
        <v>||||||||||||||||</v>
      </c>
      <c r="G1069" s="36">
        <v>49.1</v>
      </c>
      <c r="H1069" s="35">
        <v>44343</v>
      </c>
      <c r="I1069" s="23" t="s">
        <v>8</v>
      </c>
      <c r="J1069" s="34">
        <v>45838</v>
      </c>
      <c r="K1069" s="23" t="s">
        <v>7</v>
      </c>
      <c r="L1069" s="34" t="s">
        <v>1</v>
      </c>
      <c r="M1069" s="23" t="s">
        <v>1</v>
      </c>
      <c r="N1069" s="23">
        <f t="shared" si="67"/>
        <v>0</v>
      </c>
      <c r="O1069" s="33" t="s">
        <v>7</v>
      </c>
      <c r="P1069" s="27"/>
      <c r="Q1069" s="30" t="s">
        <v>1251</v>
      </c>
      <c r="R1069" s="32" t="s">
        <v>1250</v>
      </c>
      <c r="S1069" s="30" t="s">
        <v>1249</v>
      </c>
      <c r="T1069" s="32" t="s">
        <v>3</v>
      </c>
      <c r="U1069" s="30" t="s">
        <v>1248</v>
      </c>
      <c r="V1069" s="32">
        <v>4</v>
      </c>
      <c r="W1069" s="31" t="s">
        <v>1</v>
      </c>
      <c r="X1069" s="30"/>
      <c r="Y1069" s="29" t="s">
        <v>25</v>
      </c>
      <c r="Z1069" s="28"/>
      <c r="AA1069" s="26"/>
      <c r="AB1069" s="25"/>
      <c r="AC1069" s="25"/>
      <c r="AD1069" s="25" t="s">
        <v>37</v>
      </c>
      <c r="AE1069" s="25" t="s">
        <v>0</v>
      </c>
      <c r="AF1069" s="24"/>
      <c r="AG1069" s="264"/>
      <c r="AH1069" s="293" t="s">
        <v>23</v>
      </c>
      <c r="AI1069" s="293"/>
      <c r="AJ1069" s="294"/>
      <c r="AK1069" s="27">
        <v>380227</v>
      </c>
      <c r="AL1069" s="335">
        <f t="shared" si="68"/>
        <v>380227</v>
      </c>
    </row>
    <row r="1070" spans="1:38" customFormat="1" ht="75" customHeight="1" x14ac:dyDescent="0.35">
      <c r="A1070" s="30" t="s">
        <v>1260</v>
      </c>
      <c r="B1070" s="32" t="s">
        <v>1259</v>
      </c>
      <c r="C1070" s="30" t="s">
        <v>1258</v>
      </c>
      <c r="D1070" s="38" t="s">
        <v>468</v>
      </c>
      <c r="E1070" s="30" t="s">
        <v>69</v>
      </c>
      <c r="F1070" s="37" t="str">
        <f t="shared" si="66"/>
        <v>||||||||||||</v>
      </c>
      <c r="G1070" s="36">
        <v>36.266666666666666</v>
      </c>
      <c r="H1070" s="35">
        <v>44094</v>
      </c>
      <c r="I1070" s="23" t="s">
        <v>8</v>
      </c>
      <c r="J1070" s="34" t="s">
        <v>1</v>
      </c>
      <c r="K1070" s="23" t="s">
        <v>1</v>
      </c>
      <c r="L1070" s="34">
        <v>45197</v>
      </c>
      <c r="M1070" s="23" t="s">
        <v>8</v>
      </c>
      <c r="N1070" s="23">
        <f t="shared" si="67"/>
        <v>1</v>
      </c>
      <c r="O1070" s="33" t="s">
        <v>8</v>
      </c>
      <c r="P1070" s="27"/>
      <c r="Q1070" s="30" t="s">
        <v>590</v>
      </c>
      <c r="R1070" s="32" t="s">
        <v>1257</v>
      </c>
      <c r="S1070" s="30" t="s">
        <v>666</v>
      </c>
      <c r="T1070" s="32" t="s">
        <v>1256</v>
      </c>
      <c r="U1070" s="30" t="s">
        <v>1255</v>
      </c>
      <c r="V1070" s="32">
        <v>32</v>
      </c>
      <c r="W1070" s="31" t="s">
        <v>133</v>
      </c>
      <c r="X1070" s="40" t="s">
        <v>132</v>
      </c>
      <c r="Y1070" s="29"/>
      <c r="Z1070" s="28" t="s">
        <v>24</v>
      </c>
      <c r="AA1070" s="26"/>
      <c r="AB1070" s="25"/>
      <c r="AC1070" s="25"/>
      <c r="AD1070" s="25"/>
      <c r="AE1070" s="25"/>
      <c r="AF1070" s="24"/>
      <c r="AG1070" s="264"/>
      <c r="AH1070" s="293"/>
      <c r="AI1070" s="293" t="s">
        <v>127</v>
      </c>
      <c r="AJ1070" s="294"/>
      <c r="AK1070" s="27">
        <v>380426</v>
      </c>
      <c r="AL1070" s="335">
        <f t="shared" si="68"/>
        <v>380426</v>
      </c>
    </row>
    <row r="1071" spans="1:38" customFormat="1" ht="75" customHeight="1" x14ac:dyDescent="0.35">
      <c r="A1071" s="30" t="s">
        <v>1267</v>
      </c>
      <c r="B1071" s="32" t="s">
        <v>1266</v>
      </c>
      <c r="C1071" s="30" t="s">
        <v>1265</v>
      </c>
      <c r="D1071" s="38" t="s">
        <v>19</v>
      </c>
      <c r="E1071" s="30" t="s">
        <v>9</v>
      </c>
      <c r="F1071" s="42" t="str">
        <f t="shared" si="66"/>
        <v>|||||||||||||||||||</v>
      </c>
      <c r="G1071" s="41">
        <v>58.733333333333334</v>
      </c>
      <c r="H1071" s="35">
        <v>44174</v>
      </c>
      <c r="I1071" s="23" t="s">
        <v>8</v>
      </c>
      <c r="J1071" s="34">
        <v>45961</v>
      </c>
      <c r="K1071" s="23" t="s">
        <v>7</v>
      </c>
      <c r="L1071" s="34" t="s">
        <v>1</v>
      </c>
      <c r="M1071" s="23" t="s">
        <v>1</v>
      </c>
      <c r="N1071" s="23">
        <f t="shared" si="67"/>
        <v>0</v>
      </c>
      <c r="O1071" s="33" t="s">
        <v>7</v>
      </c>
      <c r="P1071" s="27"/>
      <c r="Q1071" s="30" t="s">
        <v>1264</v>
      </c>
      <c r="R1071" s="32" t="s">
        <v>1263</v>
      </c>
      <c r="S1071" s="30" t="s">
        <v>1262</v>
      </c>
      <c r="T1071" s="32" t="s">
        <v>3</v>
      </c>
      <c r="U1071" s="30" t="s">
        <v>1261</v>
      </c>
      <c r="V1071" s="32">
        <v>4</v>
      </c>
      <c r="W1071" s="31" t="s">
        <v>1</v>
      </c>
      <c r="X1071" s="30"/>
      <c r="Y1071" s="29"/>
      <c r="Z1071" s="28"/>
      <c r="AA1071" s="26"/>
      <c r="AB1071" s="25"/>
      <c r="AC1071" s="25"/>
      <c r="AD1071" s="25"/>
      <c r="AE1071" s="25" t="s">
        <v>0</v>
      </c>
      <c r="AF1071" s="24"/>
      <c r="AG1071" s="264" t="s">
        <v>382</v>
      </c>
      <c r="AH1071" s="293" t="s">
        <v>23</v>
      </c>
      <c r="AI1071" s="293"/>
      <c r="AJ1071" s="294"/>
      <c r="AK1071" s="27">
        <v>380439</v>
      </c>
      <c r="AL1071" s="335">
        <f t="shared" si="68"/>
        <v>380439</v>
      </c>
    </row>
    <row r="1072" spans="1:38" customFormat="1" ht="75" customHeight="1" x14ac:dyDescent="0.35">
      <c r="A1072" s="30" t="s">
        <v>1271</v>
      </c>
      <c r="B1072" s="32" t="s">
        <v>1270</v>
      </c>
      <c r="C1072" s="30" t="s">
        <v>1269</v>
      </c>
      <c r="D1072" s="38" t="s">
        <v>10</v>
      </c>
      <c r="E1072" s="30" t="s">
        <v>69</v>
      </c>
      <c r="F1072" s="37" t="str">
        <f t="shared" si="66"/>
        <v>||||||||||</v>
      </c>
      <c r="G1072" s="36">
        <v>32.866666666666667</v>
      </c>
      <c r="H1072" s="35">
        <v>44343</v>
      </c>
      <c r="I1072" s="23" t="s">
        <v>8</v>
      </c>
      <c r="J1072" s="34">
        <v>45345</v>
      </c>
      <c r="K1072" s="23" t="s">
        <v>8</v>
      </c>
      <c r="L1072" s="34">
        <v>45435</v>
      </c>
      <c r="M1072" s="23" t="s">
        <v>8</v>
      </c>
      <c r="N1072" s="23">
        <f t="shared" si="67"/>
        <v>1</v>
      </c>
      <c r="O1072" s="33" t="s">
        <v>8</v>
      </c>
      <c r="P1072" s="27"/>
      <c r="Q1072" s="30" t="s">
        <v>1268</v>
      </c>
      <c r="R1072" s="32" t="s">
        <v>81</v>
      </c>
      <c r="S1072" s="30" t="s">
        <v>800</v>
      </c>
      <c r="T1072" s="32" t="s">
        <v>16</v>
      </c>
      <c r="U1072" s="30" t="s">
        <v>15</v>
      </c>
      <c r="V1072" s="32">
        <v>1</v>
      </c>
      <c r="W1072" s="31" t="s">
        <v>133</v>
      </c>
      <c r="X1072" s="40" t="s">
        <v>132</v>
      </c>
      <c r="Y1072" s="29"/>
      <c r="Z1072" s="28"/>
      <c r="AA1072" s="26"/>
      <c r="AB1072" s="25"/>
      <c r="AC1072" s="25"/>
      <c r="AD1072" s="25"/>
      <c r="AE1072" s="25"/>
      <c r="AF1072" s="24"/>
      <c r="AG1072" s="264"/>
      <c r="AH1072" s="293" t="s">
        <v>23</v>
      </c>
      <c r="AI1072" s="293"/>
      <c r="AJ1072" s="294"/>
      <c r="AK1072" s="27">
        <v>380621</v>
      </c>
      <c r="AL1072" s="335">
        <f t="shared" si="68"/>
        <v>380621</v>
      </c>
    </row>
    <row r="1073" spans="1:38" customFormat="1" ht="75" customHeight="1" x14ac:dyDescent="0.35">
      <c r="A1073" s="30" t="s">
        <v>1275</v>
      </c>
      <c r="B1073" s="32" t="s">
        <v>1274</v>
      </c>
      <c r="C1073" s="30" t="s">
        <v>1273</v>
      </c>
      <c r="D1073" s="38" t="s">
        <v>40</v>
      </c>
      <c r="E1073" s="30" t="s">
        <v>69</v>
      </c>
      <c r="F1073" s="37" t="str">
        <f t="shared" si="66"/>
        <v>|||||||||||||</v>
      </c>
      <c r="G1073" s="36">
        <v>39.900000000000006</v>
      </c>
      <c r="H1073" s="35">
        <v>44183</v>
      </c>
      <c r="I1073" s="23" t="s">
        <v>8</v>
      </c>
      <c r="J1073" s="34">
        <v>45397</v>
      </c>
      <c r="K1073" s="23" t="s">
        <v>8</v>
      </c>
      <c r="L1073" s="34" t="s">
        <v>1</v>
      </c>
      <c r="M1073" s="23" t="s">
        <v>1</v>
      </c>
      <c r="N1073" s="23">
        <f t="shared" si="67"/>
        <v>1</v>
      </c>
      <c r="O1073" s="33" t="s">
        <v>8</v>
      </c>
      <c r="P1073" s="27"/>
      <c r="Q1073" s="30" t="s">
        <v>1213</v>
      </c>
      <c r="R1073" s="32" t="s">
        <v>1272</v>
      </c>
      <c r="S1073" s="30" t="s">
        <v>210</v>
      </c>
      <c r="T1073" s="32" t="s">
        <v>59</v>
      </c>
      <c r="U1073" s="30" t="s">
        <v>58</v>
      </c>
      <c r="V1073" s="32">
        <v>1</v>
      </c>
      <c r="W1073" s="31" t="s">
        <v>117</v>
      </c>
      <c r="X1073" s="30"/>
      <c r="Y1073" s="29" t="s">
        <v>25</v>
      </c>
      <c r="Z1073" s="28"/>
      <c r="AA1073" s="26"/>
      <c r="AB1073" s="25"/>
      <c r="AC1073" s="25"/>
      <c r="AD1073" s="25"/>
      <c r="AE1073" s="25" t="s">
        <v>0</v>
      </c>
      <c r="AF1073" s="24"/>
      <c r="AG1073" s="264"/>
      <c r="AH1073" s="293"/>
      <c r="AI1073" s="293"/>
      <c r="AJ1073" s="294" t="s">
        <v>35</v>
      </c>
      <c r="AK1073" s="27">
        <v>380805</v>
      </c>
      <c r="AL1073" s="335">
        <f t="shared" si="68"/>
        <v>380805</v>
      </c>
    </row>
    <row r="1074" spans="1:38" customFormat="1" ht="75" customHeight="1" x14ac:dyDescent="0.35">
      <c r="A1074" s="30" t="s">
        <v>1280</v>
      </c>
      <c r="B1074" s="32" t="s">
        <v>1279</v>
      </c>
      <c r="C1074" s="30" t="s">
        <v>1278</v>
      </c>
      <c r="D1074" s="38" t="s">
        <v>19</v>
      </c>
      <c r="E1074" s="30" t="s">
        <v>9</v>
      </c>
      <c r="F1074" s="37" t="str">
        <f t="shared" si="66"/>
        <v>||||||||||||||||</v>
      </c>
      <c r="G1074" s="36">
        <v>48.599999999999994</v>
      </c>
      <c r="H1074" s="35">
        <v>44056</v>
      </c>
      <c r="I1074" s="23" t="s">
        <v>8</v>
      </c>
      <c r="J1074" s="34">
        <v>45535</v>
      </c>
      <c r="K1074" s="23" t="s">
        <v>7</v>
      </c>
      <c r="L1074" s="34" t="s">
        <v>1</v>
      </c>
      <c r="M1074" s="23" t="s">
        <v>1</v>
      </c>
      <c r="N1074" s="23">
        <f t="shared" si="67"/>
        <v>0</v>
      </c>
      <c r="O1074" s="33" t="s">
        <v>7</v>
      </c>
      <c r="P1074" s="27"/>
      <c r="Q1074" s="30" t="s">
        <v>1277</v>
      </c>
      <c r="R1074" s="32" t="s">
        <v>1276</v>
      </c>
      <c r="S1074" s="30" t="s">
        <v>134</v>
      </c>
      <c r="T1074" s="32" t="s">
        <v>16</v>
      </c>
      <c r="U1074" s="30" t="s">
        <v>15</v>
      </c>
      <c r="V1074" s="32">
        <v>1</v>
      </c>
      <c r="W1074" s="31" t="s">
        <v>1</v>
      </c>
      <c r="X1074" s="30"/>
      <c r="Y1074" s="29"/>
      <c r="Z1074" s="28"/>
      <c r="AA1074" s="26"/>
      <c r="AB1074" s="25"/>
      <c r="AC1074" s="25"/>
      <c r="AD1074" s="25"/>
      <c r="AE1074" s="25"/>
      <c r="AF1074" s="24"/>
      <c r="AG1074" s="264"/>
      <c r="AH1074" s="293" t="s">
        <v>23</v>
      </c>
      <c r="AI1074" s="293"/>
      <c r="AJ1074" s="294"/>
      <c r="AK1074" s="27">
        <v>380839</v>
      </c>
      <c r="AL1074" s="335">
        <f t="shared" si="68"/>
        <v>380839</v>
      </c>
    </row>
    <row r="1075" spans="1:38" customFormat="1" ht="75" customHeight="1" x14ac:dyDescent="0.35">
      <c r="A1075" s="30" t="s">
        <v>1284</v>
      </c>
      <c r="B1075" s="32" t="s">
        <v>1283</v>
      </c>
      <c r="C1075" s="30" t="s">
        <v>1282</v>
      </c>
      <c r="D1075" s="38" t="s">
        <v>19</v>
      </c>
      <c r="E1075" s="30" t="s">
        <v>9</v>
      </c>
      <c r="F1075" s="37" t="str">
        <f t="shared" si="66"/>
        <v>|||||||||||||||</v>
      </c>
      <c r="G1075" s="36">
        <v>46.1</v>
      </c>
      <c r="H1075" s="35">
        <v>44102</v>
      </c>
      <c r="I1075" s="23" t="s">
        <v>8</v>
      </c>
      <c r="J1075" s="34">
        <v>45505</v>
      </c>
      <c r="K1075" s="23" t="s">
        <v>7</v>
      </c>
      <c r="L1075" s="34" t="s">
        <v>1</v>
      </c>
      <c r="M1075" s="23" t="s">
        <v>1</v>
      </c>
      <c r="N1075" s="23">
        <f t="shared" si="67"/>
        <v>0</v>
      </c>
      <c r="O1075" s="33" t="s">
        <v>7</v>
      </c>
      <c r="P1075" s="27"/>
      <c r="Q1075" s="30" t="s">
        <v>983</v>
      </c>
      <c r="R1075" s="32" t="s">
        <v>1281</v>
      </c>
      <c r="S1075" s="30" t="s">
        <v>134</v>
      </c>
      <c r="T1075" s="32" t="s">
        <v>16</v>
      </c>
      <c r="U1075" s="30" t="s">
        <v>15</v>
      </c>
      <c r="V1075" s="32">
        <v>1</v>
      </c>
      <c r="W1075" s="31" t="s">
        <v>1</v>
      </c>
      <c r="X1075" s="30"/>
      <c r="Y1075" s="29" t="s">
        <v>25</v>
      </c>
      <c r="Z1075" s="28"/>
      <c r="AA1075" s="26"/>
      <c r="AB1075" s="25"/>
      <c r="AC1075" s="25"/>
      <c r="AD1075" s="25"/>
      <c r="AE1075" s="25"/>
      <c r="AF1075" s="24"/>
      <c r="AG1075" s="264"/>
      <c r="AH1075" s="293"/>
      <c r="AI1075" s="293"/>
      <c r="AJ1075" s="294"/>
      <c r="AK1075" s="27">
        <v>381323</v>
      </c>
      <c r="AL1075" s="335">
        <f t="shared" si="68"/>
        <v>381323</v>
      </c>
    </row>
    <row r="1076" spans="1:38" customFormat="1" ht="75" customHeight="1" x14ac:dyDescent="0.35">
      <c r="A1076" s="30" t="s">
        <v>1289</v>
      </c>
      <c r="B1076" s="32" t="s">
        <v>1288</v>
      </c>
      <c r="C1076" s="30" t="s">
        <v>1287</v>
      </c>
      <c r="D1076" s="38" t="s">
        <v>541</v>
      </c>
      <c r="E1076" s="30" t="s">
        <v>69</v>
      </c>
      <c r="F1076" s="37" t="str">
        <f t="shared" si="66"/>
        <v>|||||||||</v>
      </c>
      <c r="G1076" s="36">
        <v>29.400000000000002</v>
      </c>
      <c r="H1076" s="35">
        <v>44064</v>
      </c>
      <c r="I1076" s="23" t="s">
        <v>8</v>
      </c>
      <c r="J1076" s="34">
        <v>44960</v>
      </c>
      <c r="K1076" s="23" t="s">
        <v>8</v>
      </c>
      <c r="L1076" s="34" t="s">
        <v>1</v>
      </c>
      <c r="M1076" s="23" t="s">
        <v>1</v>
      </c>
      <c r="N1076" s="23">
        <f t="shared" si="67"/>
        <v>1</v>
      </c>
      <c r="O1076" s="33" t="s">
        <v>8</v>
      </c>
      <c r="P1076" s="27"/>
      <c r="Q1076" s="30" t="s">
        <v>367</v>
      </c>
      <c r="R1076" s="32" t="s">
        <v>1286</v>
      </c>
      <c r="S1076" s="30" t="s">
        <v>1285</v>
      </c>
      <c r="T1076" s="32" t="s">
        <v>16</v>
      </c>
      <c r="U1076" s="30" t="s">
        <v>66</v>
      </c>
      <c r="V1076" s="32">
        <v>1</v>
      </c>
      <c r="W1076" s="31" t="s">
        <v>117</v>
      </c>
      <c r="X1076" s="30"/>
      <c r="Y1076" s="29" t="s">
        <v>25</v>
      </c>
      <c r="Z1076" s="28"/>
      <c r="AA1076" s="26" t="s">
        <v>164</v>
      </c>
      <c r="AB1076" s="25"/>
      <c r="AC1076" s="25"/>
      <c r="AD1076" s="25"/>
      <c r="AE1076" s="25" t="s">
        <v>0</v>
      </c>
      <c r="AF1076" s="24"/>
      <c r="AG1076" s="264"/>
      <c r="AH1076" s="293"/>
      <c r="AI1076" s="293"/>
      <c r="AJ1076" s="294"/>
      <c r="AK1076" s="27">
        <v>382078</v>
      </c>
      <c r="AL1076" s="335">
        <f t="shared" si="68"/>
        <v>382078</v>
      </c>
    </row>
    <row r="1077" spans="1:38" customFormat="1" ht="75" customHeight="1" x14ac:dyDescent="0.35">
      <c r="A1077" s="30" t="s">
        <v>1294</v>
      </c>
      <c r="B1077" s="32" t="s">
        <v>1293</v>
      </c>
      <c r="C1077" s="30" t="s">
        <v>1292</v>
      </c>
      <c r="D1077" s="38" t="s">
        <v>19</v>
      </c>
      <c r="E1077" s="30" t="s">
        <v>213</v>
      </c>
      <c r="F1077" s="37" t="str">
        <f t="shared" si="66"/>
        <v>|||||||||||||||</v>
      </c>
      <c r="G1077" s="36">
        <v>45.033333333333331</v>
      </c>
      <c r="H1077" s="35">
        <v>44104</v>
      </c>
      <c r="I1077" s="23" t="s">
        <v>8</v>
      </c>
      <c r="J1077" s="34">
        <v>45474</v>
      </c>
      <c r="K1077" s="23" t="s">
        <v>7</v>
      </c>
      <c r="L1077" s="34" t="s">
        <v>1</v>
      </c>
      <c r="M1077" s="23" t="s">
        <v>1</v>
      </c>
      <c r="N1077" s="23">
        <f t="shared" si="67"/>
        <v>0</v>
      </c>
      <c r="O1077" s="33" t="s">
        <v>7</v>
      </c>
      <c r="P1077" s="27"/>
      <c r="Q1077" s="30" t="s">
        <v>1291</v>
      </c>
      <c r="R1077" s="32" t="s">
        <v>1290</v>
      </c>
      <c r="S1077" s="30" t="s">
        <v>654</v>
      </c>
      <c r="T1077" s="32" t="s">
        <v>3</v>
      </c>
      <c r="U1077" s="30" t="s">
        <v>1223</v>
      </c>
      <c r="V1077" s="32">
        <v>2</v>
      </c>
      <c r="W1077" s="31" t="s">
        <v>1</v>
      </c>
      <c r="X1077" s="30"/>
      <c r="Y1077" s="29" t="s">
        <v>25</v>
      </c>
      <c r="Z1077" s="28" t="s">
        <v>139</v>
      </c>
      <c r="AA1077" s="26"/>
      <c r="AB1077" s="25"/>
      <c r="AC1077" s="25" t="s">
        <v>25</v>
      </c>
      <c r="AD1077" s="25"/>
      <c r="AE1077" s="25"/>
      <c r="AF1077" s="24"/>
      <c r="AG1077" s="264"/>
      <c r="AH1077" s="293"/>
      <c r="AI1077" s="293"/>
      <c r="AJ1077" s="294"/>
      <c r="AK1077" s="27">
        <v>382367</v>
      </c>
      <c r="AL1077" s="335">
        <f t="shared" si="68"/>
        <v>382367</v>
      </c>
    </row>
    <row r="1078" spans="1:38" customFormat="1" ht="75" customHeight="1" x14ac:dyDescent="0.35">
      <c r="A1078" s="30" t="s">
        <v>1299</v>
      </c>
      <c r="B1078" s="32" t="s">
        <v>1298</v>
      </c>
      <c r="C1078" s="30" t="s">
        <v>945</v>
      </c>
      <c r="D1078" s="38" t="s">
        <v>19</v>
      </c>
      <c r="E1078" s="30" t="s">
        <v>9</v>
      </c>
      <c r="F1078" s="37" t="str">
        <f t="shared" si="66"/>
        <v>|||||||||||||||||||||</v>
      </c>
      <c r="G1078" s="36">
        <v>64.466666666666669</v>
      </c>
      <c r="H1078" s="35">
        <v>44029</v>
      </c>
      <c r="I1078" s="23" t="s">
        <v>8</v>
      </c>
      <c r="J1078" s="34">
        <v>45992</v>
      </c>
      <c r="K1078" s="23" t="s">
        <v>7</v>
      </c>
      <c r="L1078" s="34" t="s">
        <v>1</v>
      </c>
      <c r="M1078" s="23" t="s">
        <v>1</v>
      </c>
      <c r="N1078" s="23">
        <f t="shared" si="67"/>
        <v>0</v>
      </c>
      <c r="O1078" s="33" t="s">
        <v>7</v>
      </c>
      <c r="P1078" s="27"/>
      <c r="Q1078" s="30" t="s">
        <v>944</v>
      </c>
      <c r="R1078" s="32" t="s">
        <v>1297</v>
      </c>
      <c r="S1078" s="30" t="s">
        <v>1296</v>
      </c>
      <c r="T1078" s="32" t="s">
        <v>151</v>
      </c>
      <c r="U1078" s="30" t="s">
        <v>1295</v>
      </c>
      <c r="V1078" s="32">
        <v>11</v>
      </c>
      <c r="W1078" s="31" t="s">
        <v>1</v>
      </c>
      <c r="X1078" s="30"/>
      <c r="Y1078" s="29" t="s">
        <v>25</v>
      </c>
      <c r="Z1078" s="28"/>
      <c r="AA1078" s="26"/>
      <c r="AB1078" s="25"/>
      <c r="AC1078" s="25"/>
      <c r="AD1078" s="25"/>
      <c r="AE1078" s="25" t="s">
        <v>0</v>
      </c>
      <c r="AF1078" s="24"/>
      <c r="AG1078" s="264" t="s">
        <v>382</v>
      </c>
      <c r="AH1078" s="293" t="s">
        <v>23</v>
      </c>
      <c r="AI1078" s="293"/>
      <c r="AJ1078" s="294"/>
      <c r="AK1078" s="27">
        <v>384329</v>
      </c>
      <c r="AL1078" s="335">
        <f t="shared" si="68"/>
        <v>384329</v>
      </c>
    </row>
    <row r="1079" spans="1:38" customFormat="1" ht="75" customHeight="1" x14ac:dyDescent="0.35">
      <c r="A1079" s="30" t="s">
        <v>1306</v>
      </c>
      <c r="B1079" s="32" t="s">
        <v>1305</v>
      </c>
      <c r="C1079" s="30" t="s">
        <v>319</v>
      </c>
      <c r="D1079" s="38" t="s">
        <v>19</v>
      </c>
      <c r="E1079" s="30" t="s">
        <v>9</v>
      </c>
      <c r="F1079" s="37" t="str">
        <f t="shared" si="66"/>
        <v>|||||||||||||</v>
      </c>
      <c r="G1079" s="36">
        <v>41.400000000000006</v>
      </c>
      <c r="H1079" s="35">
        <v>45192</v>
      </c>
      <c r="I1079" s="23" t="s">
        <v>8</v>
      </c>
      <c r="J1079" s="34">
        <v>46451</v>
      </c>
      <c r="K1079" s="23" t="s">
        <v>7</v>
      </c>
      <c r="L1079" s="34" t="s">
        <v>1</v>
      </c>
      <c r="M1079" s="23" t="s">
        <v>1</v>
      </c>
      <c r="N1079" s="23">
        <f t="shared" si="67"/>
        <v>0</v>
      </c>
      <c r="O1079" s="33" t="s">
        <v>7</v>
      </c>
      <c r="P1079" s="27"/>
      <c r="Q1079" s="30" t="s">
        <v>1304</v>
      </c>
      <c r="R1079" s="32" t="s">
        <v>1303</v>
      </c>
      <c r="S1079" s="30" t="s">
        <v>1302</v>
      </c>
      <c r="T1079" s="32" t="s">
        <v>1301</v>
      </c>
      <c r="U1079" s="30" t="s">
        <v>1300</v>
      </c>
      <c r="V1079" s="32">
        <v>3</v>
      </c>
      <c r="W1079" s="31" t="s">
        <v>1</v>
      </c>
      <c r="X1079" s="30"/>
      <c r="Y1079" s="29"/>
      <c r="Z1079" s="28"/>
      <c r="AA1079" s="26"/>
      <c r="AB1079" s="25"/>
      <c r="AC1079" s="25"/>
      <c r="AD1079" s="25"/>
      <c r="AE1079" s="25"/>
      <c r="AF1079" s="24"/>
      <c r="AG1079" s="264"/>
      <c r="AH1079" s="293" t="s">
        <v>23</v>
      </c>
      <c r="AI1079" s="293"/>
      <c r="AJ1079" s="294"/>
      <c r="AK1079" s="27">
        <v>384921</v>
      </c>
      <c r="AL1079" s="335">
        <f t="shared" si="68"/>
        <v>384921</v>
      </c>
    </row>
    <row r="1080" spans="1:38" customFormat="1" ht="75" customHeight="1" x14ac:dyDescent="0.35">
      <c r="A1080" s="30" t="s">
        <v>1311</v>
      </c>
      <c r="B1080" s="32" t="s">
        <v>1310</v>
      </c>
      <c r="C1080" s="30" t="s">
        <v>1309</v>
      </c>
      <c r="D1080" s="38" t="s">
        <v>10</v>
      </c>
      <c r="E1080" s="30" t="s">
        <v>213</v>
      </c>
      <c r="F1080" s="37" t="str">
        <f t="shared" si="66"/>
        <v>||||||||||</v>
      </c>
      <c r="G1080" s="36">
        <v>31.233333333333334</v>
      </c>
      <c r="H1080" s="35">
        <v>44524</v>
      </c>
      <c r="I1080" s="23" t="s">
        <v>8</v>
      </c>
      <c r="J1080" s="34">
        <v>45474</v>
      </c>
      <c r="K1080" s="23" t="s">
        <v>7</v>
      </c>
      <c r="L1080" s="34">
        <v>45536</v>
      </c>
      <c r="M1080" s="23" t="s">
        <v>7</v>
      </c>
      <c r="N1080" s="23">
        <f t="shared" si="67"/>
        <v>0</v>
      </c>
      <c r="O1080" s="33" t="s">
        <v>7</v>
      </c>
      <c r="P1080" s="27"/>
      <c r="Q1080" s="30" t="s">
        <v>1308</v>
      </c>
      <c r="R1080" s="32" t="s">
        <v>1307</v>
      </c>
      <c r="S1080" s="30" t="s">
        <v>1211</v>
      </c>
      <c r="T1080" s="32" t="s">
        <v>59</v>
      </c>
      <c r="U1080" s="30" t="s">
        <v>58</v>
      </c>
      <c r="V1080" s="32">
        <v>1</v>
      </c>
      <c r="W1080" s="31" t="s">
        <v>1</v>
      </c>
      <c r="X1080" s="30"/>
      <c r="Y1080" s="29"/>
      <c r="Z1080" s="28"/>
      <c r="AA1080" s="26"/>
      <c r="AB1080" s="25"/>
      <c r="AC1080" s="25"/>
      <c r="AD1080" s="25"/>
      <c r="AE1080" s="25"/>
      <c r="AF1080" s="24"/>
      <c r="AG1080" s="264"/>
      <c r="AH1080" s="293"/>
      <c r="AI1080" s="293"/>
      <c r="AJ1080" s="294"/>
      <c r="AK1080" s="27">
        <v>385384</v>
      </c>
      <c r="AL1080" s="335">
        <f t="shared" si="68"/>
        <v>385384</v>
      </c>
    </row>
    <row r="1081" spans="1:38" customFormat="1" ht="75" customHeight="1" x14ac:dyDescent="0.35">
      <c r="A1081" s="30" t="s">
        <v>1316</v>
      </c>
      <c r="B1081" s="32" t="s">
        <v>1315</v>
      </c>
      <c r="C1081" s="30" t="s">
        <v>739</v>
      </c>
      <c r="D1081" s="38" t="s">
        <v>40</v>
      </c>
      <c r="E1081" s="30" t="s">
        <v>991</v>
      </c>
      <c r="F1081" s="37" t="str">
        <f t="shared" si="66"/>
        <v>|||||||||</v>
      </c>
      <c r="G1081" s="36">
        <v>29.133333333333333</v>
      </c>
      <c r="H1081" s="35">
        <v>44152</v>
      </c>
      <c r="I1081" s="23" t="s">
        <v>8</v>
      </c>
      <c r="J1081" s="34">
        <v>45037</v>
      </c>
      <c r="K1081" s="23" t="s">
        <v>8</v>
      </c>
      <c r="L1081" s="34">
        <v>45435</v>
      </c>
      <c r="M1081" s="23" t="s">
        <v>8</v>
      </c>
      <c r="N1081" s="23">
        <f t="shared" si="67"/>
        <v>1</v>
      </c>
      <c r="O1081" s="33" t="s">
        <v>8</v>
      </c>
      <c r="P1081" s="27"/>
      <c r="Q1081" s="30" t="s">
        <v>590</v>
      </c>
      <c r="R1081" s="32" t="s">
        <v>1314</v>
      </c>
      <c r="S1081" s="30" t="s">
        <v>1285</v>
      </c>
      <c r="T1081" s="32" t="s">
        <v>177</v>
      </c>
      <c r="U1081" s="30" t="s">
        <v>1313</v>
      </c>
      <c r="V1081" s="32">
        <v>2</v>
      </c>
      <c r="W1081" s="31" t="s">
        <v>1312</v>
      </c>
      <c r="X1081" s="39" t="s">
        <v>64</v>
      </c>
      <c r="Y1081" s="29"/>
      <c r="Z1081" s="28"/>
      <c r="AA1081" s="26"/>
      <c r="AB1081" s="25"/>
      <c r="AC1081" s="25"/>
      <c r="AD1081" s="25"/>
      <c r="AE1081" s="25"/>
      <c r="AF1081" s="24"/>
      <c r="AG1081" s="264"/>
      <c r="AH1081" s="293"/>
      <c r="AI1081" s="293"/>
      <c r="AJ1081" s="294"/>
      <c r="AK1081" s="27">
        <v>385472</v>
      </c>
      <c r="AL1081" s="335">
        <f t="shared" si="68"/>
        <v>385472</v>
      </c>
    </row>
    <row r="1082" spans="1:38" customFormat="1" ht="75" customHeight="1" x14ac:dyDescent="0.35">
      <c r="A1082" s="30" t="s">
        <v>1322</v>
      </c>
      <c r="B1082" s="32" t="s">
        <v>1321</v>
      </c>
      <c r="C1082" s="30" t="s">
        <v>1320</v>
      </c>
      <c r="D1082" s="38" t="s">
        <v>10</v>
      </c>
      <c r="E1082" s="30" t="s">
        <v>9</v>
      </c>
      <c r="F1082" s="37" t="str">
        <f t="shared" si="66"/>
        <v>|||||||||||||||</v>
      </c>
      <c r="G1082" s="36">
        <v>47.233333333333334</v>
      </c>
      <c r="H1082" s="35">
        <v>44279</v>
      </c>
      <c r="I1082" s="23" t="s">
        <v>8</v>
      </c>
      <c r="J1082" s="34">
        <v>45717</v>
      </c>
      <c r="K1082" s="23" t="s">
        <v>7</v>
      </c>
      <c r="L1082" s="34" t="s">
        <v>1</v>
      </c>
      <c r="M1082" s="23" t="s">
        <v>1</v>
      </c>
      <c r="N1082" s="23">
        <f t="shared" si="67"/>
        <v>0</v>
      </c>
      <c r="O1082" s="33" t="s">
        <v>7</v>
      </c>
      <c r="P1082" s="27"/>
      <c r="Q1082" s="30" t="s">
        <v>1319</v>
      </c>
      <c r="R1082" s="32" t="s">
        <v>1318</v>
      </c>
      <c r="S1082" s="30" t="s">
        <v>1317</v>
      </c>
      <c r="T1082" s="32" t="s">
        <v>59</v>
      </c>
      <c r="U1082" s="30" t="s">
        <v>58</v>
      </c>
      <c r="V1082" s="32">
        <v>1</v>
      </c>
      <c r="W1082" s="31" t="s">
        <v>1</v>
      </c>
      <c r="X1082" s="30"/>
      <c r="Y1082" s="29"/>
      <c r="Z1082" s="28"/>
      <c r="AA1082" s="26"/>
      <c r="AB1082" s="25"/>
      <c r="AC1082" s="25"/>
      <c r="AD1082" s="25"/>
      <c r="AE1082" s="25"/>
      <c r="AF1082" s="24"/>
      <c r="AG1082" s="264"/>
      <c r="AH1082" s="293"/>
      <c r="AI1082" s="293"/>
      <c r="AJ1082" s="294"/>
      <c r="AK1082" s="27">
        <v>385494</v>
      </c>
      <c r="AL1082" s="335">
        <f t="shared" si="68"/>
        <v>385494</v>
      </c>
    </row>
    <row r="1083" spans="1:38" customFormat="1" ht="75" customHeight="1" x14ac:dyDescent="0.35">
      <c r="A1083" s="30" t="s">
        <v>1329</v>
      </c>
      <c r="B1083" s="32" t="s">
        <v>1328</v>
      </c>
      <c r="C1083" s="30" t="s">
        <v>1171</v>
      </c>
      <c r="D1083" s="38" t="s">
        <v>40</v>
      </c>
      <c r="E1083" s="30" t="s">
        <v>213</v>
      </c>
      <c r="F1083" s="37" t="str">
        <f t="shared" si="66"/>
        <v>|||||||||||||||</v>
      </c>
      <c r="G1083" s="36">
        <v>46.6</v>
      </c>
      <c r="H1083" s="35">
        <v>44147</v>
      </c>
      <c r="I1083" s="23" t="s">
        <v>8</v>
      </c>
      <c r="J1083" s="34">
        <v>45565</v>
      </c>
      <c r="K1083" s="23" t="s">
        <v>7</v>
      </c>
      <c r="L1083" s="34" t="s">
        <v>1</v>
      </c>
      <c r="M1083" s="23" t="s">
        <v>1</v>
      </c>
      <c r="N1083" s="23">
        <f t="shared" si="67"/>
        <v>0</v>
      </c>
      <c r="O1083" s="33" t="s">
        <v>7</v>
      </c>
      <c r="P1083" s="27"/>
      <c r="Q1083" s="30" t="s">
        <v>1327</v>
      </c>
      <c r="R1083" s="32" t="s">
        <v>1326</v>
      </c>
      <c r="S1083" s="30" t="s">
        <v>1325</v>
      </c>
      <c r="T1083" s="32" t="s">
        <v>1324</v>
      </c>
      <c r="U1083" s="30" t="s">
        <v>1323</v>
      </c>
      <c r="V1083" s="32">
        <v>6</v>
      </c>
      <c r="W1083" s="31" t="s">
        <v>1</v>
      </c>
      <c r="X1083" s="30"/>
      <c r="Y1083" s="29" t="s">
        <v>25</v>
      </c>
      <c r="Z1083" s="28" t="s">
        <v>30</v>
      </c>
      <c r="AA1083" s="26"/>
      <c r="AB1083" s="25"/>
      <c r="AC1083" s="25"/>
      <c r="AD1083" s="25"/>
      <c r="AE1083" s="25"/>
      <c r="AF1083" s="24"/>
      <c r="AG1083" s="264"/>
      <c r="AH1083" s="293"/>
      <c r="AI1083" s="293"/>
      <c r="AJ1083" s="294"/>
      <c r="AK1083" s="27">
        <v>385687</v>
      </c>
      <c r="AL1083" s="335">
        <f t="shared" si="68"/>
        <v>385687</v>
      </c>
    </row>
    <row r="1084" spans="1:38" customFormat="1" ht="75" customHeight="1" x14ac:dyDescent="0.35">
      <c r="A1084" s="30" t="s">
        <v>1335</v>
      </c>
      <c r="B1084" s="32" t="s">
        <v>1334</v>
      </c>
      <c r="C1084" s="30" t="s">
        <v>1333</v>
      </c>
      <c r="D1084" s="38" t="s">
        <v>10</v>
      </c>
      <c r="E1084" s="30" t="s">
        <v>69</v>
      </c>
      <c r="F1084" s="37" t="str">
        <f t="shared" si="66"/>
        <v>|||||||||||</v>
      </c>
      <c r="G1084" s="36">
        <v>33.833333333333336</v>
      </c>
      <c r="H1084" s="35">
        <v>44207</v>
      </c>
      <c r="I1084" s="23" t="s">
        <v>8</v>
      </c>
      <c r="J1084" s="34" t="s">
        <v>1</v>
      </c>
      <c r="K1084" s="23" t="s">
        <v>1</v>
      </c>
      <c r="L1084" s="34">
        <v>45236</v>
      </c>
      <c r="M1084" s="23" t="s">
        <v>8</v>
      </c>
      <c r="N1084" s="23">
        <f t="shared" si="67"/>
        <v>1</v>
      </c>
      <c r="O1084" s="33" t="s">
        <v>8</v>
      </c>
      <c r="P1084" s="27"/>
      <c r="Q1084" s="30" t="s">
        <v>1332</v>
      </c>
      <c r="R1084" s="32" t="s">
        <v>1003</v>
      </c>
      <c r="S1084" s="30" t="s">
        <v>1331</v>
      </c>
      <c r="T1084" s="32" t="s">
        <v>96</v>
      </c>
      <c r="U1084" s="30" t="s">
        <v>1330</v>
      </c>
      <c r="V1084" s="32">
        <v>1</v>
      </c>
      <c r="W1084" s="31" t="s">
        <v>133</v>
      </c>
      <c r="X1084" s="40" t="s">
        <v>132</v>
      </c>
      <c r="Y1084" s="29" t="s">
        <v>25</v>
      </c>
      <c r="Z1084" s="28" t="s">
        <v>51</v>
      </c>
      <c r="AA1084" s="26"/>
      <c r="AB1084" s="25"/>
      <c r="AC1084" s="25"/>
      <c r="AD1084" s="25"/>
      <c r="AE1084" s="25"/>
      <c r="AF1084" s="24"/>
      <c r="AG1084" s="264"/>
      <c r="AH1084" s="293"/>
      <c r="AI1084" s="293"/>
      <c r="AJ1084" s="294"/>
      <c r="AK1084" s="27">
        <v>385866</v>
      </c>
      <c r="AL1084" s="335">
        <f t="shared" si="68"/>
        <v>385866</v>
      </c>
    </row>
    <row r="1085" spans="1:38" customFormat="1" ht="75" customHeight="1" x14ac:dyDescent="0.35">
      <c r="A1085" s="30" t="s">
        <v>1339</v>
      </c>
      <c r="B1085" s="32" t="s">
        <v>1334</v>
      </c>
      <c r="C1085" s="30" t="s">
        <v>1338</v>
      </c>
      <c r="D1085" s="38" t="s">
        <v>10</v>
      </c>
      <c r="E1085" s="30" t="s">
        <v>9</v>
      </c>
      <c r="F1085" s="37" t="str">
        <f t="shared" si="66"/>
        <v>||||||||||</v>
      </c>
      <c r="G1085" s="36">
        <v>31.466666666666669</v>
      </c>
      <c r="H1085" s="35">
        <v>44698</v>
      </c>
      <c r="I1085" s="23" t="s">
        <v>8</v>
      </c>
      <c r="J1085" s="34">
        <v>45658</v>
      </c>
      <c r="K1085" s="23" t="s">
        <v>7</v>
      </c>
      <c r="L1085" s="34" t="s">
        <v>1</v>
      </c>
      <c r="M1085" s="23" t="s">
        <v>1</v>
      </c>
      <c r="N1085" s="23">
        <f t="shared" si="67"/>
        <v>0</v>
      </c>
      <c r="O1085" s="33" t="s">
        <v>7</v>
      </c>
      <c r="P1085" s="27"/>
      <c r="Q1085" s="30" t="s">
        <v>441</v>
      </c>
      <c r="R1085" s="32" t="s">
        <v>1337</v>
      </c>
      <c r="S1085" s="30" t="s">
        <v>1331</v>
      </c>
      <c r="T1085" s="32" t="s">
        <v>3</v>
      </c>
      <c r="U1085" s="30" t="s">
        <v>1336</v>
      </c>
      <c r="V1085" s="32">
        <v>2</v>
      </c>
      <c r="W1085" s="31" t="s">
        <v>1</v>
      </c>
      <c r="X1085" s="30"/>
      <c r="Y1085" s="29" t="s">
        <v>25</v>
      </c>
      <c r="Z1085" s="28" t="s">
        <v>51</v>
      </c>
      <c r="AA1085" s="26"/>
      <c r="AB1085" s="25"/>
      <c r="AC1085" s="25" t="s">
        <v>25</v>
      </c>
      <c r="AD1085" s="25"/>
      <c r="AE1085" s="25"/>
      <c r="AF1085" s="24"/>
      <c r="AG1085" s="264"/>
      <c r="AH1085" s="293"/>
      <c r="AI1085" s="293"/>
      <c r="AJ1085" s="294"/>
      <c r="AK1085" s="27">
        <v>385870</v>
      </c>
      <c r="AL1085" s="335">
        <f t="shared" si="68"/>
        <v>385870</v>
      </c>
    </row>
    <row r="1086" spans="1:38" customFormat="1" ht="75" customHeight="1" x14ac:dyDescent="0.35">
      <c r="A1086" s="30" t="s">
        <v>1343</v>
      </c>
      <c r="B1086" s="32" t="s">
        <v>1072</v>
      </c>
      <c r="C1086" s="30" t="s">
        <v>1071</v>
      </c>
      <c r="D1086" s="38" t="s">
        <v>40</v>
      </c>
      <c r="E1086" s="30" t="s">
        <v>9</v>
      </c>
      <c r="F1086" s="37" t="str">
        <f t="shared" si="66"/>
        <v>||||||||||</v>
      </c>
      <c r="G1086" s="36">
        <v>32.300000000000004</v>
      </c>
      <c r="H1086" s="35">
        <v>44614</v>
      </c>
      <c r="I1086" s="23" t="s">
        <v>8</v>
      </c>
      <c r="J1086" s="34">
        <v>45597</v>
      </c>
      <c r="K1086" s="23" t="s">
        <v>7</v>
      </c>
      <c r="L1086" s="34" t="s">
        <v>1</v>
      </c>
      <c r="M1086" s="23" t="s">
        <v>1</v>
      </c>
      <c r="N1086" s="23">
        <f t="shared" si="67"/>
        <v>0</v>
      </c>
      <c r="O1086" s="33" t="s">
        <v>7</v>
      </c>
      <c r="P1086" s="27"/>
      <c r="Q1086" s="30" t="s">
        <v>441</v>
      </c>
      <c r="R1086" s="32" t="s">
        <v>1342</v>
      </c>
      <c r="S1086" s="30" t="s">
        <v>1341</v>
      </c>
      <c r="T1086" s="32" t="s">
        <v>96</v>
      </c>
      <c r="U1086" s="30" t="s">
        <v>1340</v>
      </c>
      <c r="V1086" s="32">
        <v>1</v>
      </c>
      <c r="W1086" s="31" t="s">
        <v>1</v>
      </c>
      <c r="X1086" s="30"/>
      <c r="Y1086" s="29" t="s">
        <v>25</v>
      </c>
      <c r="Z1086" s="28"/>
      <c r="AA1086" s="26" t="s">
        <v>164</v>
      </c>
      <c r="AB1086" s="25"/>
      <c r="AC1086" s="25"/>
      <c r="AD1086" s="25"/>
      <c r="AE1086" s="25"/>
      <c r="AF1086" s="24"/>
      <c r="AG1086" s="264"/>
      <c r="AH1086" s="293"/>
      <c r="AI1086" s="293"/>
      <c r="AJ1086" s="294"/>
      <c r="AK1086" s="27">
        <v>386117</v>
      </c>
      <c r="AL1086" s="335">
        <f t="shared" si="68"/>
        <v>386117</v>
      </c>
    </row>
    <row r="1087" spans="1:38" customFormat="1" ht="75" customHeight="1" x14ac:dyDescent="0.35">
      <c r="A1087" s="30" t="s">
        <v>1349</v>
      </c>
      <c r="B1087" s="32" t="s">
        <v>1348</v>
      </c>
      <c r="C1087" s="30" t="s">
        <v>1347</v>
      </c>
      <c r="D1087" s="38" t="s">
        <v>19</v>
      </c>
      <c r="E1087" s="30" t="s">
        <v>9</v>
      </c>
      <c r="F1087" s="37" t="str">
        <f t="shared" si="66"/>
        <v>||||||||||||</v>
      </c>
      <c r="G1087" s="36">
        <v>38.366666666666667</v>
      </c>
      <c r="H1087" s="35">
        <v>44155</v>
      </c>
      <c r="I1087" s="23" t="s">
        <v>8</v>
      </c>
      <c r="J1087" s="34">
        <v>45322</v>
      </c>
      <c r="K1087" s="23" t="s">
        <v>7</v>
      </c>
      <c r="L1087" s="34" t="s">
        <v>1</v>
      </c>
      <c r="M1087" s="23" t="s">
        <v>1</v>
      </c>
      <c r="N1087" s="23">
        <f t="shared" si="67"/>
        <v>0</v>
      </c>
      <c r="O1087" s="33" t="s">
        <v>7</v>
      </c>
      <c r="P1087" s="27"/>
      <c r="Q1087" s="30" t="s">
        <v>1346</v>
      </c>
      <c r="R1087" s="32" t="s">
        <v>1345</v>
      </c>
      <c r="S1087" s="30" t="s">
        <v>1344</v>
      </c>
      <c r="T1087" s="32" t="s">
        <v>16</v>
      </c>
      <c r="U1087" s="30" t="s">
        <v>15</v>
      </c>
      <c r="V1087" s="32">
        <v>1</v>
      </c>
      <c r="W1087" s="31" t="s">
        <v>1</v>
      </c>
      <c r="X1087" s="30"/>
      <c r="Y1087" s="29"/>
      <c r="Z1087" s="28"/>
      <c r="AA1087" s="26"/>
      <c r="AB1087" s="25"/>
      <c r="AC1087" s="25"/>
      <c r="AD1087" s="25"/>
      <c r="AE1087" s="25"/>
      <c r="AF1087" s="24"/>
      <c r="AG1087" s="264"/>
      <c r="AH1087" s="293" t="s">
        <v>23</v>
      </c>
      <c r="AI1087" s="293" t="s">
        <v>127</v>
      </c>
      <c r="AJ1087" s="294"/>
      <c r="AK1087" s="27">
        <v>386271</v>
      </c>
      <c r="AL1087" s="335">
        <f t="shared" si="68"/>
        <v>386271</v>
      </c>
    </row>
    <row r="1088" spans="1:38" customFormat="1" ht="75" customHeight="1" x14ac:dyDescent="0.35">
      <c r="A1088" s="30" t="s">
        <v>1354</v>
      </c>
      <c r="B1088" s="32" t="s">
        <v>1353</v>
      </c>
      <c r="C1088" s="30" t="s">
        <v>1171</v>
      </c>
      <c r="D1088" s="38" t="s">
        <v>40</v>
      </c>
      <c r="E1088" s="30" t="s">
        <v>69</v>
      </c>
      <c r="F1088" s="37" t="str">
        <f t="shared" si="66"/>
        <v>|||||||||||</v>
      </c>
      <c r="G1088" s="36">
        <v>33.666666666666664</v>
      </c>
      <c r="H1088" s="35">
        <v>44207</v>
      </c>
      <c r="I1088" s="23" t="s">
        <v>8</v>
      </c>
      <c r="J1088" s="34">
        <v>45231</v>
      </c>
      <c r="K1088" s="23" t="s">
        <v>8</v>
      </c>
      <c r="L1088" s="34" t="s">
        <v>1</v>
      </c>
      <c r="M1088" s="23" t="s">
        <v>1</v>
      </c>
      <c r="N1088" s="23">
        <f t="shared" si="67"/>
        <v>1</v>
      </c>
      <c r="O1088" s="33" t="s">
        <v>8</v>
      </c>
      <c r="P1088" s="27"/>
      <c r="Q1088" s="30" t="s">
        <v>1352</v>
      </c>
      <c r="R1088" s="32" t="s">
        <v>1351</v>
      </c>
      <c r="S1088" s="30" t="s">
        <v>210</v>
      </c>
      <c r="T1088" s="32" t="s">
        <v>277</v>
      </c>
      <c r="U1088" s="30" t="s">
        <v>1350</v>
      </c>
      <c r="V1088" s="32">
        <v>11</v>
      </c>
      <c r="W1088" s="31" t="s">
        <v>117</v>
      </c>
      <c r="X1088" s="30"/>
      <c r="Y1088" s="29"/>
      <c r="Z1088" s="28"/>
      <c r="AA1088" s="26"/>
      <c r="AB1088" s="25"/>
      <c r="AC1088" s="25"/>
      <c r="AD1088" s="25"/>
      <c r="AE1088" s="25"/>
      <c r="AF1088" s="24"/>
      <c r="AG1088" s="264" t="s">
        <v>382</v>
      </c>
      <c r="AH1088" s="293"/>
      <c r="AI1088" s="293"/>
      <c r="AJ1088" s="294"/>
      <c r="AK1088" s="27">
        <v>386505</v>
      </c>
      <c r="AL1088" s="335">
        <f t="shared" si="68"/>
        <v>386505</v>
      </c>
    </row>
    <row r="1089" spans="1:38" customFormat="1" ht="75" customHeight="1" x14ac:dyDescent="0.35">
      <c r="A1089" s="30" t="s">
        <v>1358</v>
      </c>
      <c r="B1089" s="32" t="s">
        <v>402</v>
      </c>
      <c r="C1089" s="30" t="s">
        <v>1357</v>
      </c>
      <c r="D1089" s="38" t="s">
        <v>40</v>
      </c>
      <c r="E1089" s="30" t="s">
        <v>9</v>
      </c>
      <c r="F1089" s="37" t="str">
        <f t="shared" si="66"/>
        <v>||||||||||||</v>
      </c>
      <c r="G1089" s="36">
        <v>37.766666666666666</v>
      </c>
      <c r="H1089" s="35">
        <v>44218</v>
      </c>
      <c r="I1089" s="23" t="s">
        <v>8</v>
      </c>
      <c r="J1089" s="34">
        <v>45366</v>
      </c>
      <c r="K1089" s="23" t="s">
        <v>7</v>
      </c>
      <c r="L1089" s="34" t="s">
        <v>1</v>
      </c>
      <c r="M1089" s="23" t="s">
        <v>1</v>
      </c>
      <c r="N1089" s="23">
        <f t="shared" si="67"/>
        <v>0</v>
      </c>
      <c r="O1089" s="33" t="s">
        <v>7</v>
      </c>
      <c r="P1089" s="27"/>
      <c r="Q1089" s="30" t="s">
        <v>1356</v>
      </c>
      <c r="R1089" s="32" t="s">
        <v>1355</v>
      </c>
      <c r="S1089" s="30" t="s">
        <v>210</v>
      </c>
      <c r="T1089" s="32" t="s">
        <v>16</v>
      </c>
      <c r="U1089" s="30" t="s">
        <v>15</v>
      </c>
      <c r="V1089" s="32">
        <v>1</v>
      </c>
      <c r="W1089" s="31" t="s">
        <v>1</v>
      </c>
      <c r="X1089" s="30"/>
      <c r="Y1089" s="29"/>
      <c r="Z1089" s="28"/>
      <c r="AA1089" s="26"/>
      <c r="AB1089" s="25"/>
      <c r="AC1089" s="25"/>
      <c r="AD1089" s="25"/>
      <c r="AE1089" s="25"/>
      <c r="AF1089" s="24"/>
      <c r="AG1089" s="264"/>
      <c r="AH1089" s="293"/>
      <c r="AI1089" s="293"/>
      <c r="AJ1089" s="294"/>
      <c r="AK1089" s="27">
        <v>386558</v>
      </c>
      <c r="AL1089" s="335">
        <f t="shared" si="68"/>
        <v>386558</v>
      </c>
    </row>
    <row r="1090" spans="1:38" customFormat="1" ht="75" customHeight="1" x14ac:dyDescent="0.35">
      <c r="A1090" s="30" t="s">
        <v>1364</v>
      </c>
      <c r="B1090" s="32" t="s">
        <v>1363</v>
      </c>
      <c r="C1090" s="30" t="s">
        <v>1362</v>
      </c>
      <c r="D1090" s="38" t="s">
        <v>10</v>
      </c>
      <c r="E1090" s="30" t="s">
        <v>69</v>
      </c>
      <c r="F1090" s="37" t="str">
        <f t="shared" si="66"/>
        <v>|||||||||</v>
      </c>
      <c r="G1090" s="36">
        <v>29</v>
      </c>
      <c r="H1090" s="35">
        <v>44135</v>
      </c>
      <c r="I1090" s="23" t="s">
        <v>8</v>
      </c>
      <c r="J1090" s="34">
        <v>45016</v>
      </c>
      <c r="K1090" s="23" t="s">
        <v>8</v>
      </c>
      <c r="L1090" s="34" t="s">
        <v>1</v>
      </c>
      <c r="M1090" s="23" t="s">
        <v>1</v>
      </c>
      <c r="N1090" s="23">
        <f t="shared" si="67"/>
        <v>1</v>
      </c>
      <c r="O1090" s="33" t="s">
        <v>8</v>
      </c>
      <c r="P1090" s="27"/>
      <c r="Q1090" s="30" t="s">
        <v>1361</v>
      </c>
      <c r="R1090" s="32" t="s">
        <v>1360</v>
      </c>
      <c r="S1090" s="30" t="s">
        <v>1359</v>
      </c>
      <c r="T1090" s="32" t="s">
        <v>16</v>
      </c>
      <c r="U1090" s="30" t="s">
        <v>15</v>
      </c>
      <c r="V1090" s="32">
        <v>1</v>
      </c>
      <c r="W1090" s="31" t="s">
        <v>133</v>
      </c>
      <c r="X1090" s="40" t="s">
        <v>132</v>
      </c>
      <c r="Y1090" s="29" t="s">
        <v>25</v>
      </c>
      <c r="Z1090" s="28"/>
      <c r="AA1090" s="26"/>
      <c r="AB1090" s="25"/>
      <c r="AC1090" s="25"/>
      <c r="AD1090" s="25"/>
      <c r="AE1090" s="25"/>
      <c r="AF1090" s="24"/>
      <c r="AG1090" s="264"/>
      <c r="AH1090" s="293"/>
      <c r="AI1090" s="293"/>
      <c r="AJ1090" s="294"/>
      <c r="AK1090" s="27">
        <v>386792</v>
      </c>
      <c r="AL1090" s="335">
        <f t="shared" si="68"/>
        <v>386792</v>
      </c>
    </row>
    <row r="1091" spans="1:38" customFormat="1" ht="75" customHeight="1" x14ac:dyDescent="0.35">
      <c r="A1091" s="30" t="s">
        <v>1369</v>
      </c>
      <c r="B1091" s="32" t="s">
        <v>1368</v>
      </c>
      <c r="C1091" s="30" t="s">
        <v>1367</v>
      </c>
      <c r="D1091" s="38" t="s">
        <v>19</v>
      </c>
      <c r="E1091" s="30" t="s">
        <v>9</v>
      </c>
      <c r="F1091" s="37" t="str">
        <f t="shared" si="66"/>
        <v>|||||||||||</v>
      </c>
      <c r="G1091" s="36">
        <v>33.866666666666667</v>
      </c>
      <c r="H1091" s="35">
        <v>44505</v>
      </c>
      <c r="I1091" s="23" t="s">
        <v>8</v>
      </c>
      <c r="J1091" s="34">
        <v>45536</v>
      </c>
      <c r="K1091" s="23" t="s">
        <v>7</v>
      </c>
      <c r="L1091" s="34" t="s">
        <v>1</v>
      </c>
      <c r="M1091" s="23" t="s">
        <v>1</v>
      </c>
      <c r="N1091" s="23">
        <f t="shared" si="67"/>
        <v>0</v>
      </c>
      <c r="O1091" s="33" t="s">
        <v>7</v>
      </c>
      <c r="P1091" s="27"/>
      <c r="Q1091" s="30" t="s">
        <v>1366</v>
      </c>
      <c r="R1091" s="32" t="s">
        <v>258</v>
      </c>
      <c r="S1091" s="30" t="s">
        <v>1365</v>
      </c>
      <c r="T1091" s="32" t="s">
        <v>59</v>
      </c>
      <c r="U1091" s="30" t="s">
        <v>58</v>
      </c>
      <c r="V1091" s="32">
        <v>1</v>
      </c>
      <c r="W1091" s="31" t="s">
        <v>1</v>
      </c>
      <c r="X1091" s="30"/>
      <c r="Y1091" s="29"/>
      <c r="Z1091" s="28"/>
      <c r="AA1091" s="26"/>
      <c r="AB1091" s="25"/>
      <c r="AC1091" s="25" t="s">
        <v>25</v>
      </c>
      <c r="AD1091" s="25"/>
      <c r="AE1091" s="25"/>
      <c r="AF1091" s="24"/>
      <c r="AG1091" s="264"/>
      <c r="AH1091" s="293" t="s">
        <v>23</v>
      </c>
      <c r="AI1091" s="293"/>
      <c r="AJ1091" s="294"/>
      <c r="AK1091" s="27">
        <v>387114</v>
      </c>
      <c r="AL1091" s="335">
        <f t="shared" si="68"/>
        <v>387114</v>
      </c>
    </row>
    <row r="1092" spans="1:38" customFormat="1" ht="75" customHeight="1" x14ac:dyDescent="0.35">
      <c r="A1092" s="30" t="s">
        <v>1374</v>
      </c>
      <c r="B1092" s="32" t="s">
        <v>1373</v>
      </c>
      <c r="C1092" s="30" t="s">
        <v>1372</v>
      </c>
      <c r="D1092" s="38" t="s">
        <v>19</v>
      </c>
      <c r="E1092" s="30" t="s">
        <v>69</v>
      </c>
      <c r="F1092" s="37" t="str">
        <f t="shared" si="66"/>
        <v>|||||||||||</v>
      </c>
      <c r="G1092" s="36">
        <v>35.766666666666666</v>
      </c>
      <c r="H1092" s="35">
        <v>44138</v>
      </c>
      <c r="I1092" s="23" t="s">
        <v>8</v>
      </c>
      <c r="J1092" s="34">
        <v>45225</v>
      </c>
      <c r="K1092" s="23" t="s">
        <v>8</v>
      </c>
      <c r="L1092" s="34">
        <v>45435</v>
      </c>
      <c r="M1092" s="23" t="s">
        <v>8</v>
      </c>
      <c r="N1092" s="23">
        <f t="shared" si="67"/>
        <v>1</v>
      </c>
      <c r="O1092" s="33" t="s">
        <v>8</v>
      </c>
      <c r="P1092" s="27"/>
      <c r="Q1092" s="30" t="s">
        <v>1371</v>
      </c>
      <c r="R1092" s="32" t="s">
        <v>1370</v>
      </c>
      <c r="S1092" s="30" t="s">
        <v>122</v>
      </c>
      <c r="T1092" s="32" t="s">
        <v>16</v>
      </c>
      <c r="U1092" s="30" t="s">
        <v>15</v>
      </c>
      <c r="V1092" s="32">
        <v>1</v>
      </c>
      <c r="W1092" s="31" t="s">
        <v>133</v>
      </c>
      <c r="X1092" s="40" t="s">
        <v>132</v>
      </c>
      <c r="Y1092" s="29"/>
      <c r="Z1092" s="28"/>
      <c r="AA1092" s="26"/>
      <c r="AB1092" s="25"/>
      <c r="AC1092" s="25"/>
      <c r="AD1092" s="25"/>
      <c r="AE1092" s="25"/>
      <c r="AF1092" s="24"/>
      <c r="AG1092" s="264"/>
      <c r="AH1092" s="293" t="s">
        <v>23</v>
      </c>
      <c r="AI1092" s="293"/>
      <c r="AJ1092" s="294"/>
      <c r="AK1092" s="27">
        <v>387189</v>
      </c>
      <c r="AL1092" s="335">
        <f t="shared" si="68"/>
        <v>387189</v>
      </c>
    </row>
    <row r="1093" spans="1:38" customFormat="1" ht="75" customHeight="1" x14ac:dyDescent="0.35">
      <c r="A1093" s="30" t="s">
        <v>1378</v>
      </c>
      <c r="B1093" s="32" t="s">
        <v>1377</v>
      </c>
      <c r="C1093" s="30" t="s">
        <v>1376</v>
      </c>
      <c r="D1093" s="38" t="s">
        <v>10</v>
      </c>
      <c r="E1093" s="30" t="s">
        <v>69</v>
      </c>
      <c r="F1093" s="37" t="str">
        <f t="shared" si="66"/>
        <v>|||||||</v>
      </c>
      <c r="G1093" s="36">
        <v>22.533333333333331</v>
      </c>
      <c r="H1093" s="35">
        <v>44084</v>
      </c>
      <c r="I1093" s="23" t="s">
        <v>8</v>
      </c>
      <c r="J1093" s="34">
        <v>44768</v>
      </c>
      <c r="K1093" s="23" t="s">
        <v>8</v>
      </c>
      <c r="L1093" s="34" t="s">
        <v>1</v>
      </c>
      <c r="M1093" s="23" t="s">
        <v>1</v>
      </c>
      <c r="N1093" s="23">
        <f t="shared" si="67"/>
        <v>1</v>
      </c>
      <c r="O1093" s="33" t="s">
        <v>8</v>
      </c>
      <c r="P1093" s="27"/>
      <c r="Q1093" s="30" t="s">
        <v>1375</v>
      </c>
      <c r="R1093" s="32" t="s">
        <v>32</v>
      </c>
      <c r="S1093" s="30" t="s">
        <v>1150</v>
      </c>
      <c r="T1093" s="32" t="s">
        <v>16</v>
      </c>
      <c r="U1093" s="30" t="s">
        <v>15</v>
      </c>
      <c r="V1093" s="32">
        <v>1</v>
      </c>
      <c r="W1093" s="31" t="s">
        <v>133</v>
      </c>
      <c r="X1093" s="40" t="s">
        <v>132</v>
      </c>
      <c r="Y1093" s="29"/>
      <c r="Z1093" s="28"/>
      <c r="AA1093" s="26"/>
      <c r="AB1093" s="25"/>
      <c r="AC1093" s="25"/>
      <c r="AD1093" s="25"/>
      <c r="AE1093" s="25"/>
      <c r="AF1093" s="24"/>
      <c r="AG1093" s="264"/>
      <c r="AH1093" s="293" t="s">
        <v>23</v>
      </c>
      <c r="AI1093" s="293"/>
      <c r="AJ1093" s="294"/>
      <c r="AK1093" s="27">
        <v>387202</v>
      </c>
      <c r="AL1093" s="335">
        <f t="shared" si="68"/>
        <v>387202</v>
      </c>
    </row>
    <row r="1094" spans="1:38" customFormat="1" ht="75" customHeight="1" x14ac:dyDescent="0.35">
      <c r="A1094" s="30" t="s">
        <v>1386</v>
      </c>
      <c r="B1094" s="32" t="s">
        <v>1385</v>
      </c>
      <c r="C1094" s="30" t="s">
        <v>1384</v>
      </c>
      <c r="D1094" s="38" t="s">
        <v>40</v>
      </c>
      <c r="E1094" s="30" t="s">
        <v>9</v>
      </c>
      <c r="F1094" s="37" t="str">
        <f t="shared" si="66"/>
        <v>||||||||||||||||||||||||||||||||||||||||||||||</v>
      </c>
      <c r="G1094" s="36">
        <v>140.23333333333335</v>
      </c>
      <c r="H1094" s="35">
        <v>44214</v>
      </c>
      <c r="I1094" s="23" t="s">
        <v>8</v>
      </c>
      <c r="J1094" s="34">
        <v>48482</v>
      </c>
      <c r="K1094" s="23" t="s">
        <v>7</v>
      </c>
      <c r="L1094" s="34" t="s">
        <v>1</v>
      </c>
      <c r="M1094" s="23" t="s">
        <v>1</v>
      </c>
      <c r="N1094" s="23">
        <f t="shared" si="67"/>
        <v>0</v>
      </c>
      <c r="O1094" s="33" t="s">
        <v>7</v>
      </c>
      <c r="P1094" s="27"/>
      <c r="Q1094" s="30" t="s">
        <v>1383</v>
      </c>
      <c r="R1094" s="32" t="s">
        <v>1382</v>
      </c>
      <c r="S1094" s="30" t="s">
        <v>1186</v>
      </c>
      <c r="T1094" s="32" t="s">
        <v>1381</v>
      </c>
      <c r="U1094" s="30" t="s">
        <v>1380</v>
      </c>
      <c r="V1094" s="32">
        <v>26</v>
      </c>
      <c r="W1094" s="31" t="s">
        <v>1</v>
      </c>
      <c r="X1094" s="30"/>
      <c r="Y1094" s="29" t="s">
        <v>25</v>
      </c>
      <c r="Z1094" s="28" t="s">
        <v>30</v>
      </c>
      <c r="AA1094" s="26"/>
      <c r="AB1094" s="25"/>
      <c r="AC1094" s="25"/>
      <c r="AD1094" s="25"/>
      <c r="AE1094" s="25"/>
      <c r="AF1094" s="24"/>
      <c r="AG1094" s="264" t="s">
        <v>1379</v>
      </c>
      <c r="AH1094" s="293"/>
      <c r="AI1094" s="293"/>
      <c r="AJ1094" s="294"/>
      <c r="AK1094" s="27">
        <v>387321</v>
      </c>
      <c r="AL1094" s="335">
        <f t="shared" si="68"/>
        <v>387321</v>
      </c>
    </row>
    <row r="1095" spans="1:38" customFormat="1" ht="75" customHeight="1" x14ac:dyDescent="0.35">
      <c r="A1095" s="30" t="s">
        <v>1392</v>
      </c>
      <c r="B1095" s="32" t="s">
        <v>1391</v>
      </c>
      <c r="C1095" s="30" t="s">
        <v>1390</v>
      </c>
      <c r="D1095" s="38" t="s">
        <v>40</v>
      </c>
      <c r="E1095" s="30" t="s">
        <v>213</v>
      </c>
      <c r="F1095" s="37" t="str">
        <f t="shared" si="66"/>
        <v>|||||||</v>
      </c>
      <c r="G1095" s="36">
        <v>22.166666666666668</v>
      </c>
      <c r="H1095" s="35">
        <v>44161</v>
      </c>
      <c r="I1095" s="23" t="s">
        <v>8</v>
      </c>
      <c r="J1095" s="34">
        <v>44835</v>
      </c>
      <c r="K1095" s="23" t="s">
        <v>7</v>
      </c>
      <c r="L1095" s="34" t="s">
        <v>1</v>
      </c>
      <c r="M1095" s="23" t="s">
        <v>1</v>
      </c>
      <c r="N1095" s="23">
        <f t="shared" si="67"/>
        <v>0</v>
      </c>
      <c r="O1095" s="33" t="s">
        <v>7</v>
      </c>
      <c r="P1095" s="27"/>
      <c r="Q1095" s="30" t="s">
        <v>1389</v>
      </c>
      <c r="R1095" s="32" t="s">
        <v>1388</v>
      </c>
      <c r="S1095" s="30" t="s">
        <v>1387</v>
      </c>
      <c r="T1095" s="32" t="s">
        <v>16</v>
      </c>
      <c r="U1095" s="30" t="s">
        <v>15</v>
      </c>
      <c r="V1095" s="32">
        <v>1</v>
      </c>
      <c r="W1095" s="31" t="s">
        <v>1</v>
      </c>
      <c r="X1095" s="30"/>
      <c r="Y1095" s="29"/>
      <c r="Z1095" s="28"/>
      <c r="AA1095" s="26"/>
      <c r="AB1095" s="25"/>
      <c r="AC1095" s="25"/>
      <c r="AD1095" s="25"/>
      <c r="AE1095" s="25"/>
      <c r="AF1095" s="24"/>
      <c r="AG1095" s="264"/>
      <c r="AH1095" s="293"/>
      <c r="AI1095" s="293"/>
      <c r="AJ1095" s="294"/>
      <c r="AK1095" s="27">
        <v>387987</v>
      </c>
      <c r="AL1095" s="335">
        <f t="shared" si="68"/>
        <v>387987</v>
      </c>
    </row>
    <row r="1096" spans="1:38" customFormat="1" ht="75" customHeight="1" x14ac:dyDescent="0.35">
      <c r="A1096" s="30" t="s">
        <v>1397</v>
      </c>
      <c r="B1096" s="32" t="s">
        <v>1396</v>
      </c>
      <c r="C1096" s="30" t="s">
        <v>319</v>
      </c>
      <c r="D1096" s="38" t="s">
        <v>10</v>
      </c>
      <c r="E1096" s="30" t="s">
        <v>9</v>
      </c>
      <c r="F1096" s="37" t="str">
        <f t="shared" si="66"/>
        <v>|||||||||||||||||</v>
      </c>
      <c r="G1096" s="36">
        <v>53.766666666666666</v>
      </c>
      <c r="H1096" s="35">
        <v>44151</v>
      </c>
      <c r="I1096" s="23" t="s">
        <v>8</v>
      </c>
      <c r="J1096" s="34">
        <v>45786</v>
      </c>
      <c r="K1096" s="23" t="s">
        <v>7</v>
      </c>
      <c r="L1096" s="34" t="s">
        <v>1</v>
      </c>
      <c r="M1096" s="23" t="s">
        <v>1</v>
      </c>
      <c r="N1096" s="23">
        <f t="shared" si="67"/>
        <v>0</v>
      </c>
      <c r="O1096" s="33" t="s">
        <v>7</v>
      </c>
      <c r="P1096" s="27"/>
      <c r="Q1096" s="30" t="s">
        <v>1395</v>
      </c>
      <c r="R1096" s="32" t="s">
        <v>1394</v>
      </c>
      <c r="S1096" s="30" t="s">
        <v>394</v>
      </c>
      <c r="T1096" s="32" t="s">
        <v>177</v>
      </c>
      <c r="U1096" s="30" t="s">
        <v>1393</v>
      </c>
      <c r="V1096" s="32">
        <v>4</v>
      </c>
      <c r="W1096" s="31" t="s">
        <v>1</v>
      </c>
      <c r="X1096" s="30"/>
      <c r="Y1096" s="29"/>
      <c r="Z1096" s="28"/>
      <c r="AA1096" s="26"/>
      <c r="AB1096" s="25"/>
      <c r="AC1096" s="25"/>
      <c r="AD1096" s="25"/>
      <c r="AE1096" s="25"/>
      <c r="AF1096" s="24"/>
      <c r="AG1096" s="264"/>
      <c r="AH1096" s="293" t="s">
        <v>23</v>
      </c>
      <c r="AI1096" s="293"/>
      <c r="AJ1096" s="294"/>
      <c r="AK1096" s="27">
        <v>388056</v>
      </c>
      <c r="AL1096" s="335">
        <f t="shared" si="68"/>
        <v>388056</v>
      </c>
    </row>
    <row r="1097" spans="1:38" customFormat="1" ht="75" customHeight="1" x14ac:dyDescent="0.35">
      <c r="A1097" s="30" t="s">
        <v>1402</v>
      </c>
      <c r="B1097" s="32" t="s">
        <v>1401</v>
      </c>
      <c r="C1097" s="30" t="s">
        <v>1400</v>
      </c>
      <c r="D1097" s="38" t="s">
        <v>40</v>
      </c>
      <c r="E1097" s="30" t="s">
        <v>9</v>
      </c>
      <c r="F1097" s="37" t="str">
        <f t="shared" si="66"/>
        <v>|||||||||||||||||||</v>
      </c>
      <c r="G1097" s="36">
        <v>57.166666666666671</v>
      </c>
      <c r="H1097" s="35">
        <v>44222</v>
      </c>
      <c r="I1097" s="23" t="s">
        <v>8</v>
      </c>
      <c r="J1097" s="34">
        <v>45961</v>
      </c>
      <c r="K1097" s="23" t="s">
        <v>7</v>
      </c>
      <c r="L1097" s="34" t="s">
        <v>1</v>
      </c>
      <c r="M1097" s="23" t="s">
        <v>1</v>
      </c>
      <c r="N1097" s="23">
        <f t="shared" si="67"/>
        <v>0</v>
      </c>
      <c r="O1097" s="33" t="s">
        <v>7</v>
      </c>
      <c r="P1097" s="27"/>
      <c r="Q1097" s="30" t="s">
        <v>1399</v>
      </c>
      <c r="R1097" s="32" t="s">
        <v>1398</v>
      </c>
      <c r="S1097" s="30" t="s">
        <v>210</v>
      </c>
      <c r="T1097" s="32" t="s">
        <v>59</v>
      </c>
      <c r="U1097" s="30" t="s">
        <v>315</v>
      </c>
      <c r="V1097" s="32">
        <v>2</v>
      </c>
      <c r="W1097" s="31" t="s">
        <v>1</v>
      </c>
      <c r="X1097" s="30"/>
      <c r="Y1097" s="29" t="s">
        <v>25</v>
      </c>
      <c r="Z1097" s="28" t="s">
        <v>30</v>
      </c>
      <c r="AA1097" s="26" t="s">
        <v>164</v>
      </c>
      <c r="AB1097" s="25"/>
      <c r="AC1097" s="25"/>
      <c r="AD1097" s="25"/>
      <c r="AE1097" s="25" t="s">
        <v>0</v>
      </c>
      <c r="AF1097" s="24"/>
      <c r="AG1097" s="264"/>
      <c r="AH1097" s="293"/>
      <c r="AI1097" s="293"/>
      <c r="AJ1097" s="294"/>
      <c r="AK1097" s="27">
        <v>388258</v>
      </c>
      <c r="AL1097" s="335">
        <f t="shared" si="68"/>
        <v>388258</v>
      </c>
    </row>
    <row r="1098" spans="1:38" customFormat="1" ht="75" customHeight="1" x14ac:dyDescent="0.35">
      <c r="A1098" s="30" t="s">
        <v>1407</v>
      </c>
      <c r="B1098" s="32" t="s">
        <v>1406</v>
      </c>
      <c r="C1098" s="30" t="s">
        <v>1405</v>
      </c>
      <c r="D1098" s="38" t="s">
        <v>40</v>
      </c>
      <c r="E1098" s="30" t="s">
        <v>69</v>
      </c>
      <c r="F1098" s="37" t="str">
        <f t="shared" si="66"/>
        <v>|||||||||||</v>
      </c>
      <c r="G1098" s="36">
        <v>34.700000000000003</v>
      </c>
      <c r="H1098" s="35">
        <v>44209</v>
      </c>
      <c r="I1098" s="23" t="s">
        <v>8</v>
      </c>
      <c r="J1098" s="34">
        <v>45264</v>
      </c>
      <c r="K1098" s="23" t="s">
        <v>8</v>
      </c>
      <c r="L1098" s="34">
        <v>45435</v>
      </c>
      <c r="M1098" s="23" t="s">
        <v>8</v>
      </c>
      <c r="N1098" s="23">
        <f t="shared" si="67"/>
        <v>1</v>
      </c>
      <c r="O1098" s="33" t="s">
        <v>8</v>
      </c>
      <c r="P1098" s="27"/>
      <c r="Q1098" s="30" t="s">
        <v>1404</v>
      </c>
      <c r="R1098" s="32" t="s">
        <v>1403</v>
      </c>
      <c r="S1098" s="30" t="s">
        <v>38</v>
      </c>
      <c r="T1098" s="32" t="s">
        <v>59</v>
      </c>
      <c r="U1098" s="30" t="s">
        <v>58</v>
      </c>
      <c r="V1098" s="32">
        <v>1</v>
      </c>
      <c r="W1098" s="31" t="s">
        <v>133</v>
      </c>
      <c r="X1098" s="40" t="s">
        <v>132</v>
      </c>
      <c r="Y1098" s="29" t="s">
        <v>25</v>
      </c>
      <c r="Z1098" s="28" t="s">
        <v>30</v>
      </c>
      <c r="AA1098" s="26" t="s">
        <v>164</v>
      </c>
      <c r="AB1098" s="25"/>
      <c r="AC1098" s="25"/>
      <c r="AD1098" s="25"/>
      <c r="AE1098" s="25" t="s">
        <v>0</v>
      </c>
      <c r="AF1098" s="24"/>
      <c r="AG1098" s="264" t="s">
        <v>382</v>
      </c>
      <c r="AH1098" s="293"/>
      <c r="AI1098" s="293"/>
      <c r="AJ1098" s="294"/>
      <c r="AK1098" s="27">
        <v>389504</v>
      </c>
      <c r="AL1098" s="335">
        <f t="shared" si="68"/>
        <v>389504</v>
      </c>
    </row>
    <row r="1099" spans="1:38" customFormat="1" ht="75" customHeight="1" x14ac:dyDescent="0.35">
      <c r="A1099" s="30" t="s">
        <v>1414</v>
      </c>
      <c r="B1099" s="32" t="s">
        <v>1413</v>
      </c>
      <c r="C1099" s="30" t="s">
        <v>1412</v>
      </c>
      <c r="D1099" s="38" t="s">
        <v>40</v>
      </c>
      <c r="E1099" s="30" t="s">
        <v>9</v>
      </c>
      <c r="F1099" s="37" t="str">
        <f t="shared" si="66"/>
        <v>||||||||||||</v>
      </c>
      <c r="G1099" s="36">
        <v>38.300000000000004</v>
      </c>
      <c r="H1099" s="35">
        <v>44228</v>
      </c>
      <c r="I1099" s="23" t="s">
        <v>8</v>
      </c>
      <c r="J1099" s="34">
        <v>45392</v>
      </c>
      <c r="K1099" s="23" t="s">
        <v>7</v>
      </c>
      <c r="L1099" s="34" t="s">
        <v>1</v>
      </c>
      <c r="M1099" s="23" t="s">
        <v>1</v>
      </c>
      <c r="N1099" s="23">
        <f t="shared" si="67"/>
        <v>0</v>
      </c>
      <c r="O1099" s="33" t="s">
        <v>7</v>
      </c>
      <c r="P1099" s="27"/>
      <c r="Q1099" s="30" t="s">
        <v>1411</v>
      </c>
      <c r="R1099" s="32" t="s">
        <v>1410</v>
      </c>
      <c r="S1099" s="30" t="s">
        <v>1409</v>
      </c>
      <c r="T1099" s="32" t="s">
        <v>358</v>
      </c>
      <c r="U1099" s="30" t="s">
        <v>1408</v>
      </c>
      <c r="V1099" s="32">
        <v>11</v>
      </c>
      <c r="W1099" s="31" t="s">
        <v>1</v>
      </c>
      <c r="X1099" s="30"/>
      <c r="Y1099" s="29"/>
      <c r="Z1099" s="28"/>
      <c r="AA1099" s="26"/>
      <c r="AB1099" s="25"/>
      <c r="AC1099" s="25"/>
      <c r="AD1099" s="25"/>
      <c r="AE1099" s="25"/>
      <c r="AF1099" s="24"/>
      <c r="AG1099" s="264"/>
      <c r="AH1099" s="293"/>
      <c r="AI1099" s="293" t="s">
        <v>127</v>
      </c>
      <c r="AJ1099" s="294"/>
      <c r="AK1099" s="27">
        <v>389891</v>
      </c>
      <c r="AL1099" s="335">
        <f t="shared" si="68"/>
        <v>389891</v>
      </c>
    </row>
    <row r="1100" spans="1:38" customFormat="1" ht="75" customHeight="1" x14ac:dyDescent="0.35">
      <c r="A1100" s="30" t="s">
        <v>116</v>
      </c>
      <c r="B1100" s="32" t="s">
        <v>115</v>
      </c>
      <c r="C1100" s="30" t="s">
        <v>114</v>
      </c>
      <c r="D1100" s="38" t="s">
        <v>10</v>
      </c>
      <c r="E1100" s="30" t="s">
        <v>9</v>
      </c>
      <c r="F1100" s="37" t="str">
        <f t="shared" si="66"/>
        <v>|||||||||||||||</v>
      </c>
      <c r="G1100" s="36">
        <v>47.9</v>
      </c>
      <c r="H1100" s="35">
        <v>44259</v>
      </c>
      <c r="I1100" s="23" t="s">
        <v>8</v>
      </c>
      <c r="J1100" s="34">
        <v>45717</v>
      </c>
      <c r="K1100" s="23" t="s">
        <v>7</v>
      </c>
      <c r="L1100" s="34" t="s">
        <v>1</v>
      </c>
      <c r="M1100" s="23" t="s">
        <v>1</v>
      </c>
      <c r="N1100" s="23">
        <f t="shared" si="67"/>
        <v>0</v>
      </c>
      <c r="O1100" s="33" t="s">
        <v>7</v>
      </c>
      <c r="P1100" s="27"/>
      <c r="Q1100" s="30" t="s">
        <v>6</v>
      </c>
      <c r="R1100" s="32" t="s">
        <v>81</v>
      </c>
      <c r="S1100" s="30" t="s">
        <v>113</v>
      </c>
      <c r="T1100" s="32" t="s">
        <v>112</v>
      </c>
      <c r="U1100" s="30" t="s">
        <v>111</v>
      </c>
      <c r="V1100" s="32">
        <v>5</v>
      </c>
      <c r="W1100" s="31" t="s">
        <v>1</v>
      </c>
      <c r="X1100" s="30"/>
      <c r="Y1100" s="29" t="s">
        <v>25</v>
      </c>
      <c r="Z1100" s="28"/>
      <c r="AA1100" s="26"/>
      <c r="AB1100" s="25"/>
      <c r="AC1100" s="25" t="s">
        <v>25</v>
      </c>
      <c r="AD1100" s="25"/>
      <c r="AE1100" s="25"/>
      <c r="AF1100" s="24"/>
      <c r="AG1100" s="264"/>
      <c r="AH1100" s="293" t="s">
        <v>23</v>
      </c>
      <c r="AI1100" s="293"/>
      <c r="AJ1100" s="294"/>
      <c r="AK1100" s="27">
        <v>390761</v>
      </c>
      <c r="AL1100" s="335">
        <f t="shared" si="68"/>
        <v>390761</v>
      </c>
    </row>
    <row r="1101" spans="1:38" customFormat="1" ht="75" customHeight="1" x14ac:dyDescent="0.35">
      <c r="A1101" s="30" t="s">
        <v>1422</v>
      </c>
      <c r="B1101" s="32" t="s">
        <v>1421</v>
      </c>
      <c r="C1101" s="30" t="s">
        <v>1420</v>
      </c>
      <c r="D1101" s="38" t="s">
        <v>19</v>
      </c>
      <c r="E1101" s="30" t="s">
        <v>9</v>
      </c>
      <c r="F1101" s="37" t="str">
        <f t="shared" si="66"/>
        <v>|||||||||||||||||</v>
      </c>
      <c r="G1101" s="36">
        <v>51.666666666666664</v>
      </c>
      <c r="H1101" s="35">
        <v>44572</v>
      </c>
      <c r="I1101" s="23" t="s">
        <v>8</v>
      </c>
      <c r="J1101" s="34">
        <v>46143</v>
      </c>
      <c r="K1101" s="23" t="s">
        <v>7</v>
      </c>
      <c r="L1101" s="34" t="s">
        <v>1</v>
      </c>
      <c r="M1101" s="23" t="s">
        <v>1</v>
      </c>
      <c r="N1101" s="23">
        <f t="shared" si="67"/>
        <v>0</v>
      </c>
      <c r="O1101" s="33" t="s">
        <v>7</v>
      </c>
      <c r="P1101" s="27"/>
      <c r="Q1101" s="30" t="s">
        <v>1419</v>
      </c>
      <c r="R1101" s="32" t="s">
        <v>1418</v>
      </c>
      <c r="S1101" s="30" t="s">
        <v>1417</v>
      </c>
      <c r="T1101" s="32" t="s">
        <v>1416</v>
      </c>
      <c r="U1101" s="30" t="s">
        <v>1415</v>
      </c>
      <c r="V1101" s="32">
        <v>13</v>
      </c>
      <c r="W1101" s="31" t="s">
        <v>1</v>
      </c>
      <c r="X1101" s="30"/>
      <c r="Y1101" s="29" t="s">
        <v>25</v>
      </c>
      <c r="Z1101" s="28"/>
      <c r="AA1101" s="26"/>
      <c r="AB1101" s="25"/>
      <c r="AC1101" s="25"/>
      <c r="AD1101" s="25"/>
      <c r="AE1101" s="25" t="s">
        <v>0</v>
      </c>
      <c r="AF1101" s="24"/>
      <c r="AG1101" s="264"/>
      <c r="AH1101" s="293" t="s">
        <v>23</v>
      </c>
      <c r="AI1101" s="293"/>
      <c r="AJ1101" s="294"/>
      <c r="AK1101" s="27">
        <v>390944</v>
      </c>
      <c r="AL1101" s="335">
        <f t="shared" si="68"/>
        <v>390944</v>
      </c>
    </row>
    <row r="1102" spans="1:38" customFormat="1" ht="75" customHeight="1" x14ac:dyDescent="0.35">
      <c r="A1102" s="30" t="s">
        <v>1428</v>
      </c>
      <c r="B1102" s="32" t="s">
        <v>1427</v>
      </c>
      <c r="C1102" s="30" t="s">
        <v>1426</v>
      </c>
      <c r="D1102" s="38" t="s">
        <v>10</v>
      </c>
      <c r="E1102" s="30" t="s">
        <v>9</v>
      </c>
      <c r="F1102" s="37" t="str">
        <f t="shared" si="66"/>
        <v>||||||</v>
      </c>
      <c r="G1102" s="36">
        <v>18.5</v>
      </c>
      <c r="H1102" s="35">
        <v>44880</v>
      </c>
      <c r="I1102" s="23" t="s">
        <v>8</v>
      </c>
      <c r="J1102" s="34">
        <v>45442</v>
      </c>
      <c r="K1102" s="23" t="s">
        <v>7</v>
      </c>
      <c r="L1102" s="34" t="s">
        <v>1</v>
      </c>
      <c r="M1102" s="23" t="s">
        <v>1</v>
      </c>
      <c r="N1102" s="23">
        <f t="shared" si="67"/>
        <v>0</v>
      </c>
      <c r="O1102" s="33" t="s">
        <v>7</v>
      </c>
      <c r="P1102" s="27"/>
      <c r="Q1102" s="30" t="s">
        <v>1425</v>
      </c>
      <c r="R1102" s="32" t="s">
        <v>1424</v>
      </c>
      <c r="S1102" s="30" t="s">
        <v>1423</v>
      </c>
      <c r="T1102" s="32" t="s">
        <v>59</v>
      </c>
      <c r="U1102" s="30" t="s">
        <v>58</v>
      </c>
      <c r="V1102" s="32">
        <v>1</v>
      </c>
      <c r="W1102" s="31" t="s">
        <v>1</v>
      </c>
      <c r="X1102" s="30"/>
      <c r="Y1102" s="29"/>
      <c r="Z1102" s="28"/>
      <c r="AA1102" s="26"/>
      <c r="AB1102" s="25"/>
      <c r="AC1102" s="25"/>
      <c r="AD1102" s="25"/>
      <c r="AE1102" s="25"/>
      <c r="AF1102" s="24"/>
      <c r="AG1102" s="264"/>
      <c r="AH1102" s="293" t="s">
        <v>23</v>
      </c>
      <c r="AI1102" s="293"/>
      <c r="AJ1102" s="294"/>
      <c r="AK1102" s="27">
        <v>391340</v>
      </c>
      <c r="AL1102" s="335">
        <f t="shared" si="68"/>
        <v>391340</v>
      </c>
    </row>
    <row r="1103" spans="1:38" customFormat="1" ht="75" customHeight="1" x14ac:dyDescent="0.35">
      <c r="A1103" s="30" t="s">
        <v>1434</v>
      </c>
      <c r="B1103" s="32" t="s">
        <v>1433</v>
      </c>
      <c r="C1103" s="30" t="s">
        <v>1432</v>
      </c>
      <c r="D1103" s="38" t="s">
        <v>468</v>
      </c>
      <c r="E1103" s="30" t="s">
        <v>9</v>
      </c>
      <c r="F1103" s="37" t="str">
        <f t="shared" si="66"/>
        <v>||||||||||||</v>
      </c>
      <c r="G1103" s="36">
        <v>38.56666666666667</v>
      </c>
      <c r="H1103" s="35">
        <v>44665</v>
      </c>
      <c r="I1103" s="23" t="s">
        <v>8</v>
      </c>
      <c r="J1103" s="34">
        <v>45839</v>
      </c>
      <c r="K1103" s="23" t="s">
        <v>7</v>
      </c>
      <c r="L1103" s="34">
        <v>45992</v>
      </c>
      <c r="M1103" s="23" t="s">
        <v>7</v>
      </c>
      <c r="N1103" s="23">
        <f t="shared" si="67"/>
        <v>0</v>
      </c>
      <c r="O1103" s="33" t="s">
        <v>7</v>
      </c>
      <c r="P1103" s="27"/>
      <c r="Q1103" s="30" t="s">
        <v>584</v>
      </c>
      <c r="R1103" s="32" t="s">
        <v>1431</v>
      </c>
      <c r="S1103" s="30" t="s">
        <v>1430</v>
      </c>
      <c r="T1103" s="32" t="s">
        <v>232</v>
      </c>
      <c r="U1103" s="30" t="s">
        <v>1429</v>
      </c>
      <c r="V1103" s="32">
        <v>22</v>
      </c>
      <c r="W1103" s="31" t="s">
        <v>1</v>
      </c>
      <c r="X1103" s="30"/>
      <c r="Y1103" s="29"/>
      <c r="Z1103" s="28"/>
      <c r="AA1103" s="26"/>
      <c r="AB1103" s="25"/>
      <c r="AC1103" s="25"/>
      <c r="AD1103" s="25"/>
      <c r="AE1103" s="25"/>
      <c r="AF1103" s="24"/>
      <c r="AG1103" s="264"/>
      <c r="AH1103" s="293"/>
      <c r="AI1103" s="293" t="s">
        <v>127</v>
      </c>
      <c r="AJ1103" s="294"/>
      <c r="AK1103" s="27">
        <v>391778</v>
      </c>
      <c r="AL1103" s="335">
        <f t="shared" si="68"/>
        <v>391778</v>
      </c>
    </row>
    <row r="1104" spans="1:38" customFormat="1" ht="75" customHeight="1" x14ac:dyDescent="0.35">
      <c r="A1104" s="30" t="s">
        <v>1440</v>
      </c>
      <c r="B1104" s="32" t="s">
        <v>1439</v>
      </c>
      <c r="C1104" s="30" t="s">
        <v>1438</v>
      </c>
      <c r="D1104" s="38" t="s">
        <v>468</v>
      </c>
      <c r="E1104" s="30" t="s">
        <v>9</v>
      </c>
      <c r="F1104" s="37" t="str">
        <f t="shared" si="66"/>
        <v>|||||||||||||||||||||||</v>
      </c>
      <c r="G1104" s="36">
        <v>71.933333333333337</v>
      </c>
      <c r="H1104" s="35">
        <v>44077</v>
      </c>
      <c r="I1104" s="23" t="s">
        <v>8</v>
      </c>
      <c r="J1104" s="34">
        <v>46266</v>
      </c>
      <c r="K1104" s="23" t="s">
        <v>7</v>
      </c>
      <c r="L1104" s="34" t="s">
        <v>1</v>
      </c>
      <c r="M1104" s="23" t="s">
        <v>1</v>
      </c>
      <c r="N1104" s="23">
        <f t="shared" si="67"/>
        <v>0</v>
      </c>
      <c r="O1104" s="33" t="s">
        <v>7</v>
      </c>
      <c r="P1104" s="27"/>
      <c r="Q1104" s="30" t="s">
        <v>1437</v>
      </c>
      <c r="R1104" s="32" t="s">
        <v>1436</v>
      </c>
      <c r="S1104" s="30" t="s">
        <v>1285</v>
      </c>
      <c r="T1104" s="32" t="s">
        <v>96</v>
      </c>
      <c r="U1104" s="30" t="s">
        <v>1435</v>
      </c>
      <c r="V1104" s="32">
        <v>3</v>
      </c>
      <c r="W1104" s="31" t="s">
        <v>1</v>
      </c>
      <c r="X1104" s="30"/>
      <c r="Y1104" s="29"/>
      <c r="Z1104" s="28"/>
      <c r="AA1104" s="26"/>
      <c r="AB1104" s="25"/>
      <c r="AC1104" s="25"/>
      <c r="AD1104" s="25"/>
      <c r="AE1104" s="25"/>
      <c r="AF1104" s="24"/>
      <c r="AG1104" s="264"/>
      <c r="AH1104" s="293"/>
      <c r="AI1104" s="293"/>
      <c r="AJ1104" s="294"/>
      <c r="AK1104" s="27">
        <v>392049</v>
      </c>
      <c r="AL1104" s="335">
        <f t="shared" si="68"/>
        <v>392049</v>
      </c>
    </row>
    <row r="1105" spans="1:38" customFormat="1" ht="75" customHeight="1" x14ac:dyDescent="0.35">
      <c r="A1105" s="30" t="s">
        <v>1446</v>
      </c>
      <c r="B1105" s="32" t="s">
        <v>1445</v>
      </c>
      <c r="C1105" s="30" t="s">
        <v>1444</v>
      </c>
      <c r="D1105" s="38" t="s">
        <v>40</v>
      </c>
      <c r="E1105" s="30" t="s">
        <v>9</v>
      </c>
      <c r="F1105" s="37" t="str">
        <f t="shared" si="66"/>
        <v>||||||||||||||||||</v>
      </c>
      <c r="G1105" s="36">
        <v>56.06666666666667</v>
      </c>
      <c r="H1105" s="35">
        <v>44284</v>
      </c>
      <c r="I1105" s="23" t="s">
        <v>8</v>
      </c>
      <c r="J1105" s="34">
        <v>45992</v>
      </c>
      <c r="K1105" s="23" t="s">
        <v>7</v>
      </c>
      <c r="L1105" s="34" t="s">
        <v>1</v>
      </c>
      <c r="M1105" s="23" t="s">
        <v>1</v>
      </c>
      <c r="N1105" s="23">
        <f t="shared" si="67"/>
        <v>0</v>
      </c>
      <c r="O1105" s="33" t="s">
        <v>7</v>
      </c>
      <c r="P1105" s="27"/>
      <c r="Q1105" s="30" t="s">
        <v>1443</v>
      </c>
      <c r="R1105" s="32" t="s">
        <v>1442</v>
      </c>
      <c r="S1105" s="30" t="s">
        <v>1441</v>
      </c>
      <c r="T1105" s="32" t="s">
        <v>59</v>
      </c>
      <c r="U1105" s="30" t="s">
        <v>58</v>
      </c>
      <c r="V1105" s="32">
        <v>1</v>
      </c>
      <c r="W1105" s="31" t="s">
        <v>1</v>
      </c>
      <c r="X1105" s="30"/>
      <c r="Y1105" s="29" t="s">
        <v>25</v>
      </c>
      <c r="Z1105" s="28" t="s">
        <v>51</v>
      </c>
      <c r="AA1105" s="26"/>
      <c r="AB1105" s="25"/>
      <c r="AC1105" s="25" t="s">
        <v>25</v>
      </c>
      <c r="AD1105" s="25"/>
      <c r="AE1105" s="25"/>
      <c r="AF1105" s="24"/>
      <c r="AG1105" s="264"/>
      <c r="AH1105" s="293" t="s">
        <v>23</v>
      </c>
      <c r="AI1105" s="293"/>
      <c r="AJ1105" s="294"/>
      <c r="AK1105" s="27">
        <v>392050</v>
      </c>
      <c r="AL1105" s="335">
        <f t="shared" si="68"/>
        <v>392050</v>
      </c>
    </row>
    <row r="1106" spans="1:38" customFormat="1" ht="75" customHeight="1" x14ac:dyDescent="0.35">
      <c r="A1106" s="30" t="s">
        <v>1451</v>
      </c>
      <c r="B1106" s="32" t="s">
        <v>1450</v>
      </c>
      <c r="C1106" s="30" t="s">
        <v>48</v>
      </c>
      <c r="D1106" s="38" t="s">
        <v>10</v>
      </c>
      <c r="E1106" s="30" t="s">
        <v>991</v>
      </c>
      <c r="F1106" s="37" t="str">
        <f t="shared" si="66"/>
        <v>|||||||||||</v>
      </c>
      <c r="G1106" s="36">
        <v>35.433333333333337</v>
      </c>
      <c r="H1106" s="35">
        <v>44180</v>
      </c>
      <c r="I1106" s="23" t="s">
        <v>8</v>
      </c>
      <c r="J1106" s="34">
        <v>45258</v>
      </c>
      <c r="K1106" s="23" t="s">
        <v>8</v>
      </c>
      <c r="L1106" s="34">
        <v>45258</v>
      </c>
      <c r="M1106" s="23" t="s">
        <v>8</v>
      </c>
      <c r="N1106" s="23">
        <f t="shared" si="67"/>
        <v>1</v>
      </c>
      <c r="O1106" s="33" t="s">
        <v>8</v>
      </c>
      <c r="P1106" s="27"/>
      <c r="Q1106" s="30" t="s">
        <v>390</v>
      </c>
      <c r="R1106" s="32" t="s">
        <v>1449</v>
      </c>
      <c r="S1106" s="30" t="s">
        <v>1448</v>
      </c>
      <c r="T1106" s="32" t="s">
        <v>458</v>
      </c>
      <c r="U1106" s="30" t="s">
        <v>457</v>
      </c>
      <c r="V1106" s="32">
        <v>2</v>
      </c>
      <c r="W1106" s="31" t="s">
        <v>1447</v>
      </c>
      <c r="X1106" s="30"/>
      <c r="Y1106" s="29"/>
      <c r="Z1106" s="28"/>
      <c r="AA1106" s="26"/>
      <c r="AB1106" s="25"/>
      <c r="AC1106" s="25"/>
      <c r="AD1106" s="25"/>
      <c r="AE1106" s="25"/>
      <c r="AF1106" s="24"/>
      <c r="AG1106" s="264"/>
      <c r="AH1106" s="293" t="s">
        <v>23</v>
      </c>
      <c r="AI1106" s="293"/>
      <c r="AJ1106" s="294"/>
      <c r="AK1106" s="27">
        <v>392141</v>
      </c>
      <c r="AL1106" s="335">
        <f t="shared" si="68"/>
        <v>392141</v>
      </c>
    </row>
    <row r="1107" spans="1:38" customFormat="1" ht="75" customHeight="1" x14ac:dyDescent="0.35">
      <c r="A1107" s="30" t="s">
        <v>1459</v>
      </c>
      <c r="B1107" s="32" t="s">
        <v>1458</v>
      </c>
      <c r="C1107" s="30" t="s">
        <v>1457</v>
      </c>
      <c r="D1107" s="38" t="s">
        <v>19</v>
      </c>
      <c r="E1107" s="30" t="s">
        <v>991</v>
      </c>
      <c r="F1107" s="37" t="str">
        <f t="shared" si="66"/>
        <v>||||||</v>
      </c>
      <c r="G1107" s="36">
        <v>19.566666666666666</v>
      </c>
      <c r="H1107" s="35">
        <v>44314</v>
      </c>
      <c r="I1107" s="23" t="s">
        <v>8</v>
      </c>
      <c r="J1107" s="34">
        <v>44910</v>
      </c>
      <c r="K1107" s="23" t="s">
        <v>8</v>
      </c>
      <c r="L1107" s="34" t="s">
        <v>1</v>
      </c>
      <c r="M1107" s="23" t="s">
        <v>1</v>
      </c>
      <c r="N1107" s="23">
        <f t="shared" si="67"/>
        <v>1</v>
      </c>
      <c r="O1107" s="33" t="s">
        <v>8</v>
      </c>
      <c r="P1107" s="27"/>
      <c r="Q1107" s="30" t="s">
        <v>1456</v>
      </c>
      <c r="R1107" s="32" t="s">
        <v>1455</v>
      </c>
      <c r="S1107" s="30" t="s">
        <v>1454</v>
      </c>
      <c r="T1107" s="32" t="s">
        <v>96</v>
      </c>
      <c r="U1107" s="30" t="s">
        <v>1453</v>
      </c>
      <c r="V1107" s="32">
        <v>2</v>
      </c>
      <c r="W1107" s="31" t="s">
        <v>1452</v>
      </c>
      <c r="X1107" s="30"/>
      <c r="Y1107" s="29"/>
      <c r="Z1107" s="28"/>
      <c r="AA1107" s="26"/>
      <c r="AB1107" s="25"/>
      <c r="AC1107" s="25"/>
      <c r="AD1107" s="25"/>
      <c r="AE1107" s="25"/>
      <c r="AF1107" s="24"/>
      <c r="AG1107" s="264"/>
      <c r="AH1107" s="293" t="s">
        <v>23</v>
      </c>
      <c r="AI1107" s="293"/>
      <c r="AJ1107" s="294"/>
      <c r="AK1107" s="27">
        <v>392170</v>
      </c>
      <c r="AL1107" s="335">
        <f t="shared" si="68"/>
        <v>392170</v>
      </c>
    </row>
    <row r="1108" spans="1:38" customFormat="1" ht="75" customHeight="1" x14ac:dyDescent="0.35">
      <c r="A1108" s="30" t="s">
        <v>1465</v>
      </c>
      <c r="B1108" s="32" t="s">
        <v>1464</v>
      </c>
      <c r="C1108" s="30" t="s">
        <v>1463</v>
      </c>
      <c r="D1108" s="38" t="s">
        <v>10</v>
      </c>
      <c r="E1108" s="30" t="s">
        <v>9</v>
      </c>
      <c r="F1108" s="37" t="str">
        <f t="shared" si="66"/>
        <v>|||||||||||</v>
      </c>
      <c r="G1108" s="36">
        <v>34.733333333333334</v>
      </c>
      <c r="H1108" s="35">
        <v>44265</v>
      </c>
      <c r="I1108" s="23" t="s">
        <v>8</v>
      </c>
      <c r="J1108" s="34">
        <v>45324</v>
      </c>
      <c r="K1108" s="23" t="s">
        <v>7</v>
      </c>
      <c r="L1108" s="34" t="s">
        <v>1</v>
      </c>
      <c r="M1108" s="23" t="s">
        <v>1</v>
      </c>
      <c r="N1108" s="23">
        <f t="shared" si="67"/>
        <v>0</v>
      </c>
      <c r="O1108" s="33" t="s">
        <v>7</v>
      </c>
      <c r="P1108" s="27"/>
      <c r="Q1108" s="30" t="s">
        <v>1462</v>
      </c>
      <c r="R1108" s="32" t="s">
        <v>1461</v>
      </c>
      <c r="S1108" s="30" t="s">
        <v>1460</v>
      </c>
      <c r="T1108" s="32" t="s">
        <v>177</v>
      </c>
      <c r="U1108" s="30" t="s">
        <v>176</v>
      </c>
      <c r="V1108" s="32">
        <v>2</v>
      </c>
      <c r="W1108" s="31" t="s">
        <v>1</v>
      </c>
      <c r="X1108" s="30"/>
      <c r="Y1108" s="29" t="s">
        <v>25</v>
      </c>
      <c r="Z1108" s="28" t="s">
        <v>139</v>
      </c>
      <c r="AA1108" s="26"/>
      <c r="AB1108" s="25"/>
      <c r="AC1108" s="25"/>
      <c r="AD1108" s="25"/>
      <c r="AE1108" s="25"/>
      <c r="AF1108" s="24"/>
      <c r="AG1108" s="264"/>
      <c r="AH1108" s="293"/>
      <c r="AI1108" s="293"/>
      <c r="AJ1108" s="294"/>
      <c r="AK1108" s="27">
        <v>392556</v>
      </c>
      <c r="AL1108" s="335">
        <f t="shared" si="68"/>
        <v>392556</v>
      </c>
    </row>
    <row r="1109" spans="1:38" customFormat="1" ht="75" customHeight="1" x14ac:dyDescent="0.35">
      <c r="A1109" s="30" t="s">
        <v>1472</v>
      </c>
      <c r="B1109" s="32" t="s">
        <v>1471</v>
      </c>
      <c r="C1109" s="30" t="s">
        <v>1470</v>
      </c>
      <c r="D1109" s="38" t="s">
        <v>19</v>
      </c>
      <c r="E1109" s="30" t="s">
        <v>9</v>
      </c>
      <c r="F1109" s="37" t="str">
        <f t="shared" si="66"/>
        <v>|||||||||||</v>
      </c>
      <c r="G1109" s="36">
        <v>35.099999999999994</v>
      </c>
      <c r="H1109" s="35">
        <v>44314</v>
      </c>
      <c r="I1109" s="23" t="s">
        <v>8</v>
      </c>
      <c r="J1109" s="34">
        <v>45383</v>
      </c>
      <c r="K1109" s="23" t="s">
        <v>7</v>
      </c>
      <c r="L1109" s="34" t="s">
        <v>1</v>
      </c>
      <c r="M1109" s="23" t="s">
        <v>1</v>
      </c>
      <c r="N1109" s="23">
        <f t="shared" si="67"/>
        <v>0</v>
      </c>
      <c r="O1109" s="33" t="s">
        <v>7</v>
      </c>
      <c r="P1109" s="27"/>
      <c r="Q1109" s="30" t="s">
        <v>1469</v>
      </c>
      <c r="R1109" s="32" t="s">
        <v>1468</v>
      </c>
      <c r="S1109" s="30" t="s">
        <v>1467</v>
      </c>
      <c r="T1109" s="32" t="s">
        <v>151</v>
      </c>
      <c r="U1109" s="30" t="s">
        <v>1466</v>
      </c>
      <c r="V1109" s="32">
        <v>13</v>
      </c>
      <c r="W1109" s="31" t="s">
        <v>1</v>
      </c>
      <c r="X1109" s="30"/>
      <c r="Y1109" s="29"/>
      <c r="Z1109" s="28" t="s">
        <v>24</v>
      </c>
      <c r="AA1109" s="26"/>
      <c r="AB1109" s="25"/>
      <c r="AC1109" s="25"/>
      <c r="AD1109" s="25"/>
      <c r="AE1109" s="25" t="s">
        <v>0</v>
      </c>
      <c r="AF1109" s="24"/>
      <c r="AG1109" s="264"/>
      <c r="AH1109" s="293" t="s">
        <v>23</v>
      </c>
      <c r="AI1109" s="293"/>
      <c r="AJ1109" s="294"/>
      <c r="AK1109" s="27">
        <v>392581</v>
      </c>
      <c r="AL1109" s="335">
        <f t="shared" si="68"/>
        <v>392581</v>
      </c>
    </row>
    <row r="1110" spans="1:38" customFormat="1" ht="75" customHeight="1" x14ac:dyDescent="0.35">
      <c r="A1110" s="30" t="s">
        <v>1477</v>
      </c>
      <c r="B1110" s="32" t="s">
        <v>1476</v>
      </c>
      <c r="C1110" s="30" t="s">
        <v>878</v>
      </c>
      <c r="D1110" s="38" t="s">
        <v>19</v>
      </c>
      <c r="E1110" s="30" t="s">
        <v>9</v>
      </c>
      <c r="F1110" s="37" t="str">
        <f t="shared" si="66"/>
        <v>||||||||||</v>
      </c>
      <c r="G1110" s="36">
        <v>30.966666666666669</v>
      </c>
      <c r="H1110" s="35">
        <v>45156</v>
      </c>
      <c r="I1110" s="23" t="s">
        <v>8</v>
      </c>
      <c r="J1110" s="34">
        <v>46098</v>
      </c>
      <c r="K1110" s="23" t="s">
        <v>7</v>
      </c>
      <c r="L1110" s="34" t="s">
        <v>1</v>
      </c>
      <c r="M1110" s="23" t="s">
        <v>1</v>
      </c>
      <c r="N1110" s="23">
        <f t="shared" si="67"/>
        <v>0</v>
      </c>
      <c r="O1110" s="33" t="s">
        <v>7</v>
      </c>
      <c r="P1110" s="27"/>
      <c r="Q1110" s="30" t="s">
        <v>1475</v>
      </c>
      <c r="R1110" s="32" t="s">
        <v>1474</v>
      </c>
      <c r="S1110" s="30" t="s">
        <v>1473</v>
      </c>
      <c r="T1110" s="32" t="s">
        <v>177</v>
      </c>
      <c r="U1110" s="30" t="s">
        <v>874</v>
      </c>
      <c r="V1110" s="32">
        <v>2</v>
      </c>
      <c r="W1110" s="31" t="s">
        <v>1</v>
      </c>
      <c r="X1110" s="30"/>
      <c r="Y1110" s="29"/>
      <c r="Z1110" s="28" t="s">
        <v>30</v>
      </c>
      <c r="AA1110" s="26"/>
      <c r="AB1110" s="25"/>
      <c r="AC1110" s="25"/>
      <c r="AD1110" s="25"/>
      <c r="AE1110" s="25"/>
      <c r="AF1110" s="24"/>
      <c r="AG1110" s="264"/>
      <c r="AH1110" s="293" t="s">
        <v>23</v>
      </c>
      <c r="AI1110" s="293"/>
      <c r="AJ1110" s="294"/>
      <c r="AK1110" s="27">
        <v>392846</v>
      </c>
      <c r="AL1110" s="335">
        <f t="shared" si="68"/>
        <v>392846</v>
      </c>
    </row>
    <row r="1111" spans="1:38" customFormat="1" ht="75" customHeight="1" x14ac:dyDescent="0.35">
      <c r="A1111" s="30" t="s">
        <v>1483</v>
      </c>
      <c r="B1111" s="32" t="s">
        <v>1482</v>
      </c>
      <c r="C1111" s="30" t="s">
        <v>1481</v>
      </c>
      <c r="D1111" s="38" t="s">
        <v>19</v>
      </c>
      <c r="E1111" s="30" t="s">
        <v>213</v>
      </c>
      <c r="F1111" s="37" t="str">
        <f t="shared" ref="F1111:F1174" si="69">REPT("|",G1111/3)</f>
        <v>||||||||||||</v>
      </c>
      <c r="G1111" s="36">
        <v>38.533333333333331</v>
      </c>
      <c r="H1111" s="35">
        <v>44271</v>
      </c>
      <c r="I1111" s="23" t="s">
        <v>8</v>
      </c>
      <c r="J1111" s="34">
        <v>45445</v>
      </c>
      <c r="K1111" s="23" t="s">
        <v>7</v>
      </c>
      <c r="L1111" s="34" t="s">
        <v>1</v>
      </c>
      <c r="M1111" s="23" t="s">
        <v>1</v>
      </c>
      <c r="N1111" s="23">
        <f t="shared" ref="N1111:N1174" si="70">IF(O1111="Actual",1,0)</f>
        <v>0</v>
      </c>
      <c r="O1111" s="33" t="s">
        <v>7</v>
      </c>
      <c r="P1111" s="27"/>
      <c r="Q1111" s="30" t="s">
        <v>1480</v>
      </c>
      <c r="R1111" s="32" t="s">
        <v>1479</v>
      </c>
      <c r="S1111" s="30" t="s">
        <v>1478</v>
      </c>
      <c r="T1111" s="32" t="s">
        <v>59</v>
      </c>
      <c r="U1111" s="30" t="s">
        <v>58</v>
      </c>
      <c r="V1111" s="32">
        <v>1</v>
      </c>
      <c r="W1111" s="31" t="s">
        <v>1</v>
      </c>
      <c r="X1111" s="30"/>
      <c r="Y1111" s="29"/>
      <c r="Z1111" s="28"/>
      <c r="AA1111" s="26"/>
      <c r="AB1111" s="25"/>
      <c r="AC1111" s="25"/>
      <c r="AD1111" s="25"/>
      <c r="AE1111" s="25"/>
      <c r="AF1111" s="24"/>
      <c r="AG1111" s="264"/>
      <c r="AH1111" s="293"/>
      <c r="AI1111" s="293" t="s">
        <v>127</v>
      </c>
      <c r="AJ1111" s="294"/>
      <c r="AK1111" s="27">
        <v>393509</v>
      </c>
      <c r="AL1111" s="335">
        <f t="shared" ref="AL1111:AL1174" si="71">AK1111</f>
        <v>393509</v>
      </c>
    </row>
    <row r="1112" spans="1:38" customFormat="1" ht="75" customHeight="1" x14ac:dyDescent="0.35">
      <c r="A1112" s="30" t="s">
        <v>1488</v>
      </c>
      <c r="B1112" s="32" t="s">
        <v>1487</v>
      </c>
      <c r="C1112" s="30" t="s">
        <v>969</v>
      </c>
      <c r="D1112" s="38" t="s">
        <v>10</v>
      </c>
      <c r="E1112" s="30" t="s">
        <v>69</v>
      </c>
      <c r="F1112" s="37" t="str">
        <f t="shared" si="69"/>
        <v>|||||||</v>
      </c>
      <c r="G1112" s="36">
        <v>22.866666666666667</v>
      </c>
      <c r="H1112" s="35">
        <v>44313</v>
      </c>
      <c r="I1112" s="23" t="s">
        <v>8</v>
      </c>
      <c r="J1112" s="34">
        <v>45008</v>
      </c>
      <c r="K1112" s="23" t="s">
        <v>8</v>
      </c>
      <c r="L1112" s="34" t="s">
        <v>1</v>
      </c>
      <c r="M1112" s="23" t="s">
        <v>1</v>
      </c>
      <c r="N1112" s="23">
        <f t="shared" si="70"/>
        <v>1</v>
      </c>
      <c r="O1112" s="33" t="s">
        <v>8</v>
      </c>
      <c r="P1112" s="27"/>
      <c r="Q1112" s="30" t="s">
        <v>1389</v>
      </c>
      <c r="R1112" s="32" t="s">
        <v>1486</v>
      </c>
      <c r="S1112" s="30" t="s">
        <v>1485</v>
      </c>
      <c r="T1112" s="32" t="s">
        <v>45</v>
      </c>
      <c r="U1112" s="30" t="s">
        <v>1484</v>
      </c>
      <c r="V1112" s="32">
        <v>8</v>
      </c>
      <c r="W1112" s="31" t="s">
        <v>133</v>
      </c>
      <c r="X1112" s="40" t="s">
        <v>132</v>
      </c>
      <c r="Y1112" s="29" t="s">
        <v>25</v>
      </c>
      <c r="Z1112" s="28" t="s">
        <v>89</v>
      </c>
      <c r="AA1112" s="26"/>
      <c r="AB1112" s="25"/>
      <c r="AC1112" s="25"/>
      <c r="AD1112" s="25"/>
      <c r="AE1112" s="25"/>
      <c r="AF1112" s="24"/>
      <c r="AG1112" s="264"/>
      <c r="AH1112" s="293"/>
      <c r="AI1112" s="293"/>
      <c r="AJ1112" s="294"/>
      <c r="AK1112" s="27">
        <v>393929</v>
      </c>
      <c r="AL1112" s="335">
        <f t="shared" si="71"/>
        <v>393929</v>
      </c>
    </row>
    <row r="1113" spans="1:38" customFormat="1" ht="75" customHeight="1" x14ac:dyDescent="0.35">
      <c r="A1113" s="30" t="s">
        <v>1493</v>
      </c>
      <c r="B1113" s="32" t="s">
        <v>1492</v>
      </c>
      <c r="C1113" s="30" t="s">
        <v>1491</v>
      </c>
      <c r="D1113" s="38" t="s">
        <v>40</v>
      </c>
      <c r="E1113" s="30" t="s">
        <v>69</v>
      </c>
      <c r="F1113" s="37" t="str">
        <f t="shared" si="69"/>
        <v>|||||||||||</v>
      </c>
      <c r="G1113" s="36">
        <v>33</v>
      </c>
      <c r="H1113" s="35">
        <v>44136</v>
      </c>
      <c r="I1113" s="23" t="s">
        <v>8</v>
      </c>
      <c r="J1113" s="34">
        <v>45138</v>
      </c>
      <c r="K1113" s="23" t="s">
        <v>8</v>
      </c>
      <c r="L1113" s="34">
        <v>45435</v>
      </c>
      <c r="M1113" s="23" t="s">
        <v>8</v>
      </c>
      <c r="N1113" s="23">
        <f t="shared" si="70"/>
        <v>1</v>
      </c>
      <c r="O1113" s="33" t="s">
        <v>8</v>
      </c>
      <c r="P1113" s="27"/>
      <c r="Q1113" s="30" t="s">
        <v>467</v>
      </c>
      <c r="R1113" s="32" t="s">
        <v>1490</v>
      </c>
      <c r="S1113" s="30" t="s">
        <v>1489</v>
      </c>
      <c r="T1113" s="32" t="s">
        <v>16</v>
      </c>
      <c r="U1113" s="30" t="s">
        <v>530</v>
      </c>
      <c r="V1113" s="32">
        <v>1</v>
      </c>
      <c r="W1113" s="31" t="s">
        <v>133</v>
      </c>
      <c r="X1113" s="40" t="s">
        <v>132</v>
      </c>
      <c r="Y1113" s="29" t="s">
        <v>25</v>
      </c>
      <c r="Z1113" s="28"/>
      <c r="AA1113" s="26"/>
      <c r="AB1113" s="25"/>
      <c r="AC1113" s="25"/>
      <c r="AD1113" s="25"/>
      <c r="AE1113" s="25" t="s">
        <v>0</v>
      </c>
      <c r="AF1113" s="24"/>
      <c r="AG1113" s="264"/>
      <c r="AH1113" s="293"/>
      <c r="AI1113" s="293"/>
      <c r="AJ1113" s="294"/>
      <c r="AK1113" s="27">
        <v>395235</v>
      </c>
      <c r="AL1113" s="335">
        <f t="shared" si="71"/>
        <v>395235</v>
      </c>
    </row>
    <row r="1114" spans="1:38" customFormat="1" ht="75" customHeight="1" x14ac:dyDescent="0.35">
      <c r="A1114" s="30" t="s">
        <v>1497</v>
      </c>
      <c r="B1114" s="32" t="s">
        <v>1496</v>
      </c>
      <c r="C1114" s="30" t="s">
        <v>1495</v>
      </c>
      <c r="D1114" s="38" t="s">
        <v>10</v>
      </c>
      <c r="E1114" s="30" t="s">
        <v>9</v>
      </c>
      <c r="F1114" s="37" t="str">
        <f t="shared" si="69"/>
        <v>|||||||</v>
      </c>
      <c r="G1114" s="36">
        <v>22.233333333333334</v>
      </c>
      <c r="H1114" s="35">
        <v>44340</v>
      </c>
      <c r="I1114" s="23" t="s">
        <v>8</v>
      </c>
      <c r="J1114" s="34">
        <v>45017</v>
      </c>
      <c r="K1114" s="23" t="s">
        <v>7</v>
      </c>
      <c r="L1114" s="34" t="s">
        <v>1</v>
      </c>
      <c r="M1114" s="23" t="s">
        <v>1</v>
      </c>
      <c r="N1114" s="23">
        <f t="shared" si="70"/>
        <v>0</v>
      </c>
      <c r="O1114" s="33" t="s">
        <v>7</v>
      </c>
      <c r="P1114" s="27"/>
      <c r="Q1114" s="30" t="s">
        <v>154</v>
      </c>
      <c r="R1114" s="32" t="s">
        <v>1494</v>
      </c>
      <c r="S1114" s="30" t="s">
        <v>1417</v>
      </c>
      <c r="T1114" s="32" t="s">
        <v>16</v>
      </c>
      <c r="U1114" s="30" t="s">
        <v>15</v>
      </c>
      <c r="V1114" s="32">
        <v>1</v>
      </c>
      <c r="W1114" s="31" t="s">
        <v>1</v>
      </c>
      <c r="X1114" s="30"/>
      <c r="Y1114" s="29" t="s">
        <v>25</v>
      </c>
      <c r="Z1114" s="28"/>
      <c r="AA1114" s="26"/>
      <c r="AB1114" s="25"/>
      <c r="AC1114" s="25"/>
      <c r="AD1114" s="25"/>
      <c r="AE1114" s="25"/>
      <c r="AF1114" s="24"/>
      <c r="AG1114" s="264"/>
      <c r="AH1114" s="293"/>
      <c r="AI1114" s="293"/>
      <c r="AJ1114" s="294"/>
      <c r="AK1114" s="27">
        <v>395413</v>
      </c>
      <c r="AL1114" s="335">
        <f t="shared" si="71"/>
        <v>395413</v>
      </c>
    </row>
    <row r="1115" spans="1:38" customFormat="1" ht="75" customHeight="1" x14ac:dyDescent="0.35">
      <c r="A1115" s="30" t="s">
        <v>1504</v>
      </c>
      <c r="B1115" s="32" t="s">
        <v>1503</v>
      </c>
      <c r="C1115" s="30" t="s">
        <v>1502</v>
      </c>
      <c r="D1115" s="38" t="s">
        <v>19</v>
      </c>
      <c r="E1115" s="30" t="s">
        <v>9</v>
      </c>
      <c r="F1115" s="37" t="str">
        <f t="shared" si="69"/>
        <v>|||||||||||</v>
      </c>
      <c r="G1115" s="36">
        <v>34.366666666666667</v>
      </c>
      <c r="H1115" s="35">
        <v>44519</v>
      </c>
      <c r="I1115" s="23" t="s">
        <v>8</v>
      </c>
      <c r="J1115" s="34">
        <v>45565</v>
      </c>
      <c r="K1115" s="23" t="s">
        <v>7</v>
      </c>
      <c r="L1115" s="34" t="s">
        <v>1</v>
      </c>
      <c r="M1115" s="23" t="s">
        <v>1</v>
      </c>
      <c r="N1115" s="23">
        <f t="shared" si="70"/>
        <v>0</v>
      </c>
      <c r="O1115" s="33" t="s">
        <v>7</v>
      </c>
      <c r="P1115" s="27"/>
      <c r="Q1115" s="30" t="s">
        <v>1501</v>
      </c>
      <c r="R1115" s="32" t="s">
        <v>1500</v>
      </c>
      <c r="S1115" s="30" t="s">
        <v>1499</v>
      </c>
      <c r="T1115" s="32" t="s">
        <v>1075</v>
      </c>
      <c r="U1115" s="30" t="s">
        <v>1498</v>
      </c>
      <c r="V1115" s="32">
        <v>6</v>
      </c>
      <c r="W1115" s="31" t="s">
        <v>1</v>
      </c>
      <c r="X1115" s="30"/>
      <c r="Y1115" s="29" t="s">
        <v>25</v>
      </c>
      <c r="Z1115" s="28" t="s">
        <v>89</v>
      </c>
      <c r="AA1115" s="26"/>
      <c r="AB1115" s="25"/>
      <c r="AC1115" s="25" t="s">
        <v>25</v>
      </c>
      <c r="AD1115" s="25"/>
      <c r="AE1115" s="25"/>
      <c r="AF1115" s="24"/>
      <c r="AG1115" s="264" t="s">
        <v>382</v>
      </c>
      <c r="AH1115" s="293" t="s">
        <v>23</v>
      </c>
      <c r="AI1115" s="293"/>
      <c r="AJ1115" s="294"/>
      <c r="AK1115" s="27">
        <v>396066</v>
      </c>
      <c r="AL1115" s="335">
        <f t="shared" si="71"/>
        <v>396066</v>
      </c>
    </row>
    <row r="1116" spans="1:38" customFormat="1" ht="75" customHeight="1" x14ac:dyDescent="0.35">
      <c r="A1116" s="30" t="s">
        <v>1507</v>
      </c>
      <c r="B1116" s="32" t="s">
        <v>274</v>
      </c>
      <c r="C1116" s="30" t="s">
        <v>1506</v>
      </c>
      <c r="D1116" s="38" t="s">
        <v>10</v>
      </c>
      <c r="E1116" s="30" t="s">
        <v>9</v>
      </c>
      <c r="F1116" s="37" t="str">
        <f t="shared" si="69"/>
        <v>|||||||</v>
      </c>
      <c r="G1116" s="36">
        <v>22.799999999999997</v>
      </c>
      <c r="H1116" s="35">
        <v>44384</v>
      </c>
      <c r="I1116" s="23" t="s">
        <v>8</v>
      </c>
      <c r="J1116" s="34">
        <v>45077</v>
      </c>
      <c r="K1116" s="23" t="s">
        <v>7</v>
      </c>
      <c r="L1116" s="34" t="s">
        <v>1</v>
      </c>
      <c r="M1116" s="23" t="s">
        <v>1</v>
      </c>
      <c r="N1116" s="23">
        <f t="shared" si="70"/>
        <v>0</v>
      </c>
      <c r="O1116" s="33" t="s">
        <v>7</v>
      </c>
      <c r="P1116" s="27"/>
      <c r="Q1116" s="30" t="s">
        <v>1505</v>
      </c>
      <c r="R1116" s="32" t="s">
        <v>81</v>
      </c>
      <c r="S1116" s="30" t="s">
        <v>122</v>
      </c>
      <c r="T1116" s="32" t="s">
        <v>16</v>
      </c>
      <c r="U1116" s="30" t="s">
        <v>15</v>
      </c>
      <c r="V1116" s="32">
        <v>1</v>
      </c>
      <c r="W1116" s="31" t="s">
        <v>1</v>
      </c>
      <c r="X1116" s="30"/>
      <c r="Y1116" s="29"/>
      <c r="Z1116" s="28"/>
      <c r="AA1116" s="26"/>
      <c r="AB1116" s="25"/>
      <c r="AC1116" s="25"/>
      <c r="AD1116" s="25"/>
      <c r="AE1116" s="25"/>
      <c r="AF1116" s="24"/>
      <c r="AG1116" s="264"/>
      <c r="AH1116" s="293" t="s">
        <v>23</v>
      </c>
      <c r="AI1116" s="293"/>
      <c r="AJ1116" s="294"/>
      <c r="AK1116" s="27">
        <v>396314</v>
      </c>
      <c r="AL1116" s="335">
        <f t="shared" si="71"/>
        <v>396314</v>
      </c>
    </row>
    <row r="1117" spans="1:38" customFormat="1" ht="75" customHeight="1" x14ac:dyDescent="0.35">
      <c r="A1117" s="30" t="s">
        <v>1512</v>
      </c>
      <c r="B1117" s="32" t="s">
        <v>1511</v>
      </c>
      <c r="C1117" s="30" t="s">
        <v>1510</v>
      </c>
      <c r="D1117" s="38" t="s">
        <v>10</v>
      </c>
      <c r="E1117" s="30" t="s">
        <v>69</v>
      </c>
      <c r="F1117" s="37" t="str">
        <f t="shared" si="69"/>
        <v>||||||||||||</v>
      </c>
      <c r="G1117" s="36">
        <v>37.733333333333334</v>
      </c>
      <c r="H1117" s="35">
        <v>44287</v>
      </c>
      <c r="I1117" s="23" t="s">
        <v>8</v>
      </c>
      <c r="J1117" s="34" t="s">
        <v>1</v>
      </c>
      <c r="K1117" s="23" t="s">
        <v>1</v>
      </c>
      <c r="L1117" s="34">
        <v>45435</v>
      </c>
      <c r="M1117" s="23" t="s">
        <v>8</v>
      </c>
      <c r="N1117" s="23">
        <f t="shared" si="70"/>
        <v>1</v>
      </c>
      <c r="O1117" s="33" t="s">
        <v>8</v>
      </c>
      <c r="P1117" s="27"/>
      <c r="Q1117" s="30" t="s">
        <v>1509</v>
      </c>
      <c r="R1117" s="32" t="s">
        <v>1003</v>
      </c>
      <c r="S1117" s="30" t="s">
        <v>1508</v>
      </c>
      <c r="T1117" s="32" t="s">
        <v>177</v>
      </c>
      <c r="U1117" s="30" t="s">
        <v>494</v>
      </c>
      <c r="V1117" s="32">
        <v>2</v>
      </c>
      <c r="W1117" s="31" t="s">
        <v>133</v>
      </c>
      <c r="X1117" s="40" t="s">
        <v>132</v>
      </c>
      <c r="Y1117" s="29" t="s">
        <v>25</v>
      </c>
      <c r="Z1117" s="28" t="s">
        <v>89</v>
      </c>
      <c r="AA1117" s="26"/>
      <c r="AB1117" s="25"/>
      <c r="AC1117" s="25"/>
      <c r="AD1117" s="25"/>
      <c r="AE1117" s="25"/>
      <c r="AF1117" s="24"/>
      <c r="AG1117" s="264"/>
      <c r="AH1117" s="293" t="s">
        <v>23</v>
      </c>
      <c r="AI1117" s="293"/>
      <c r="AJ1117" s="294"/>
      <c r="AK1117" s="27">
        <v>397393</v>
      </c>
      <c r="AL1117" s="335">
        <f t="shared" si="71"/>
        <v>397393</v>
      </c>
    </row>
    <row r="1118" spans="1:38" customFormat="1" ht="75" customHeight="1" x14ac:dyDescent="0.35">
      <c r="A1118" s="30" t="s">
        <v>1518</v>
      </c>
      <c r="B1118" s="32" t="s">
        <v>1517</v>
      </c>
      <c r="C1118" s="30" t="s">
        <v>1516</v>
      </c>
      <c r="D1118" s="38" t="s">
        <v>10</v>
      </c>
      <c r="E1118" s="30" t="s">
        <v>69</v>
      </c>
      <c r="F1118" s="37" t="str">
        <f t="shared" si="69"/>
        <v>||||||||||||</v>
      </c>
      <c r="G1118" s="36">
        <v>38.233333333333334</v>
      </c>
      <c r="H1118" s="35">
        <v>44271</v>
      </c>
      <c r="I1118" s="23" t="s">
        <v>8</v>
      </c>
      <c r="J1118" s="34">
        <v>45435</v>
      </c>
      <c r="K1118" s="23" t="s">
        <v>8</v>
      </c>
      <c r="L1118" s="34" t="s">
        <v>1</v>
      </c>
      <c r="M1118" s="23" t="s">
        <v>1</v>
      </c>
      <c r="N1118" s="23">
        <f t="shared" si="70"/>
        <v>1</v>
      </c>
      <c r="O1118" s="33" t="s">
        <v>8</v>
      </c>
      <c r="P1118" s="27"/>
      <c r="Q1118" s="30" t="s">
        <v>1515</v>
      </c>
      <c r="R1118" s="32" t="s">
        <v>1514</v>
      </c>
      <c r="S1118" s="30" t="s">
        <v>1513</v>
      </c>
      <c r="T1118" s="32" t="s">
        <v>16</v>
      </c>
      <c r="U1118" s="30" t="s">
        <v>15</v>
      </c>
      <c r="V1118" s="32">
        <v>1</v>
      </c>
      <c r="W1118" s="31" t="s">
        <v>133</v>
      </c>
      <c r="X1118" s="40" t="s">
        <v>132</v>
      </c>
      <c r="Y1118" s="29" t="s">
        <v>25</v>
      </c>
      <c r="Z1118" s="28" t="s">
        <v>51</v>
      </c>
      <c r="AA1118" s="26"/>
      <c r="AB1118" s="25"/>
      <c r="AC1118" s="25"/>
      <c r="AD1118" s="25"/>
      <c r="AE1118" s="25"/>
      <c r="AF1118" s="24"/>
      <c r="AG1118" s="264"/>
      <c r="AH1118" s="293"/>
      <c r="AI1118" s="293"/>
      <c r="AJ1118" s="294"/>
      <c r="AK1118" s="27">
        <v>397878</v>
      </c>
      <c r="AL1118" s="335">
        <f t="shared" si="71"/>
        <v>397878</v>
      </c>
    </row>
    <row r="1119" spans="1:38" customFormat="1" ht="75" customHeight="1" x14ac:dyDescent="0.35">
      <c r="A1119" s="30" t="s">
        <v>1526</v>
      </c>
      <c r="B1119" s="32" t="s">
        <v>1525</v>
      </c>
      <c r="C1119" s="30" t="s">
        <v>1524</v>
      </c>
      <c r="D1119" s="38" t="s">
        <v>19</v>
      </c>
      <c r="E1119" s="30" t="s">
        <v>9</v>
      </c>
      <c r="F1119" s="37" t="str">
        <f t="shared" si="69"/>
        <v>||||||||||||||||||</v>
      </c>
      <c r="G1119" s="36">
        <v>56.766666666666666</v>
      </c>
      <c r="H1119" s="35">
        <v>44453</v>
      </c>
      <c r="I1119" s="23" t="s">
        <v>8</v>
      </c>
      <c r="J1119" s="34">
        <v>46180</v>
      </c>
      <c r="K1119" s="23" t="s">
        <v>7</v>
      </c>
      <c r="L1119" s="34" t="s">
        <v>1</v>
      </c>
      <c r="M1119" s="23" t="s">
        <v>1</v>
      </c>
      <c r="N1119" s="23">
        <f t="shared" si="70"/>
        <v>0</v>
      </c>
      <c r="O1119" s="33" t="s">
        <v>7</v>
      </c>
      <c r="P1119" s="27"/>
      <c r="Q1119" s="30" t="s">
        <v>1523</v>
      </c>
      <c r="R1119" s="32" t="s">
        <v>1522</v>
      </c>
      <c r="S1119" s="30" t="s">
        <v>1521</v>
      </c>
      <c r="T1119" s="32" t="s">
        <v>1520</v>
      </c>
      <c r="U1119" s="30" t="s">
        <v>1519</v>
      </c>
      <c r="V1119" s="32">
        <v>13</v>
      </c>
      <c r="W1119" s="31" t="s">
        <v>1</v>
      </c>
      <c r="X1119" s="30"/>
      <c r="Y1119" s="29"/>
      <c r="Z1119" s="28"/>
      <c r="AA1119" s="26"/>
      <c r="AB1119" s="25"/>
      <c r="AC1119" s="25"/>
      <c r="AD1119" s="25"/>
      <c r="AE1119" s="25"/>
      <c r="AF1119" s="24"/>
      <c r="AG1119" s="264"/>
      <c r="AH1119" s="293"/>
      <c r="AI1119" s="293"/>
      <c r="AJ1119" s="294"/>
      <c r="AK1119" s="27">
        <v>397997</v>
      </c>
      <c r="AL1119" s="335">
        <f t="shared" si="71"/>
        <v>397997</v>
      </c>
    </row>
    <row r="1120" spans="1:38" customFormat="1" ht="75" customHeight="1" x14ac:dyDescent="0.35">
      <c r="A1120" s="30" t="s">
        <v>1532</v>
      </c>
      <c r="B1120" s="32" t="s">
        <v>1531</v>
      </c>
      <c r="C1120" s="30" t="s">
        <v>1530</v>
      </c>
      <c r="D1120" s="38" t="s">
        <v>19</v>
      </c>
      <c r="E1120" s="30" t="s">
        <v>213</v>
      </c>
      <c r="F1120" s="37" t="str">
        <f t="shared" si="69"/>
        <v>||||||||||||||</v>
      </c>
      <c r="G1120" s="36">
        <v>42.699999999999996</v>
      </c>
      <c r="H1120" s="35">
        <v>44418</v>
      </c>
      <c r="I1120" s="23" t="s">
        <v>8</v>
      </c>
      <c r="J1120" s="34">
        <v>45717</v>
      </c>
      <c r="K1120" s="23" t="s">
        <v>7</v>
      </c>
      <c r="L1120" s="34" t="s">
        <v>1</v>
      </c>
      <c r="M1120" s="23" t="s">
        <v>1</v>
      </c>
      <c r="N1120" s="23">
        <f t="shared" si="70"/>
        <v>0</v>
      </c>
      <c r="O1120" s="33" t="s">
        <v>7</v>
      </c>
      <c r="P1120" s="27"/>
      <c r="Q1120" s="30" t="s">
        <v>1529</v>
      </c>
      <c r="R1120" s="32" t="s">
        <v>1528</v>
      </c>
      <c r="S1120" s="30" t="s">
        <v>1527</v>
      </c>
      <c r="T1120" s="32" t="s">
        <v>59</v>
      </c>
      <c r="U1120" s="30" t="s">
        <v>58</v>
      </c>
      <c r="V1120" s="32">
        <v>1</v>
      </c>
      <c r="W1120" s="31" t="s">
        <v>1</v>
      </c>
      <c r="X1120" s="30"/>
      <c r="Y1120" s="29" t="s">
        <v>25</v>
      </c>
      <c r="Z1120" s="28" t="s">
        <v>51</v>
      </c>
      <c r="AA1120" s="26"/>
      <c r="AB1120" s="25"/>
      <c r="AC1120" s="25" t="s">
        <v>25</v>
      </c>
      <c r="AD1120" s="25"/>
      <c r="AE1120" s="25"/>
      <c r="AF1120" s="24"/>
      <c r="AG1120" s="264"/>
      <c r="AH1120" s="293" t="s">
        <v>23</v>
      </c>
      <c r="AI1120" s="293"/>
      <c r="AJ1120" s="294"/>
      <c r="AK1120" s="27">
        <v>398189</v>
      </c>
      <c r="AL1120" s="335">
        <f t="shared" si="71"/>
        <v>398189</v>
      </c>
    </row>
    <row r="1121" spans="1:38" customFormat="1" ht="75" customHeight="1" x14ac:dyDescent="0.35">
      <c r="A1121" s="30" t="s">
        <v>1537</v>
      </c>
      <c r="B1121" s="32" t="s">
        <v>1536</v>
      </c>
      <c r="C1121" s="30" t="s">
        <v>1535</v>
      </c>
      <c r="D1121" s="38" t="s">
        <v>19</v>
      </c>
      <c r="E1121" s="30" t="s">
        <v>9</v>
      </c>
      <c r="F1121" s="37" t="str">
        <f t="shared" si="69"/>
        <v>||||||||||||</v>
      </c>
      <c r="G1121" s="36">
        <v>37.633333333333333</v>
      </c>
      <c r="H1121" s="35">
        <v>44358</v>
      </c>
      <c r="I1121" s="23" t="s">
        <v>8</v>
      </c>
      <c r="J1121" s="34">
        <v>45503</v>
      </c>
      <c r="K1121" s="23" t="s">
        <v>7</v>
      </c>
      <c r="L1121" s="34" t="s">
        <v>1</v>
      </c>
      <c r="M1121" s="23" t="s">
        <v>1</v>
      </c>
      <c r="N1121" s="23">
        <f t="shared" si="70"/>
        <v>0</v>
      </c>
      <c r="O1121" s="33" t="s">
        <v>7</v>
      </c>
      <c r="P1121" s="27"/>
      <c r="Q1121" s="30" t="s">
        <v>1534</v>
      </c>
      <c r="R1121" s="32" t="s">
        <v>1533</v>
      </c>
      <c r="S1121" s="30" t="s">
        <v>134</v>
      </c>
      <c r="T1121" s="32" t="s">
        <v>16</v>
      </c>
      <c r="U1121" s="30" t="s">
        <v>15</v>
      </c>
      <c r="V1121" s="32">
        <v>1</v>
      </c>
      <c r="W1121" s="31" t="s">
        <v>1</v>
      </c>
      <c r="X1121" s="30"/>
      <c r="Y1121" s="29" t="s">
        <v>25</v>
      </c>
      <c r="Z1121" s="28"/>
      <c r="AA1121" s="26" t="s">
        <v>164</v>
      </c>
      <c r="AB1121" s="25"/>
      <c r="AC1121" s="25"/>
      <c r="AD1121" s="25"/>
      <c r="AE1121" s="25"/>
      <c r="AF1121" s="24"/>
      <c r="AG1121" s="264"/>
      <c r="AH1121" s="293"/>
      <c r="AI1121" s="293"/>
      <c r="AJ1121" s="294"/>
      <c r="AK1121" s="27">
        <v>398509</v>
      </c>
      <c r="AL1121" s="335">
        <f t="shared" si="71"/>
        <v>398509</v>
      </c>
    </row>
    <row r="1122" spans="1:38" customFormat="1" ht="75" customHeight="1" x14ac:dyDescent="0.35">
      <c r="A1122" s="30" t="s">
        <v>1542</v>
      </c>
      <c r="B1122" s="32" t="s">
        <v>1072</v>
      </c>
      <c r="C1122" s="30" t="s">
        <v>1541</v>
      </c>
      <c r="D1122" s="38" t="s">
        <v>40</v>
      </c>
      <c r="E1122" s="30" t="s">
        <v>69</v>
      </c>
      <c r="F1122" s="37" t="str">
        <f t="shared" si="69"/>
        <v>|||||||||||</v>
      </c>
      <c r="G1122" s="36">
        <v>34.466666666666669</v>
      </c>
      <c r="H1122" s="35">
        <v>44344</v>
      </c>
      <c r="I1122" s="23" t="s">
        <v>8</v>
      </c>
      <c r="J1122" s="34">
        <v>45394</v>
      </c>
      <c r="K1122" s="23" t="s">
        <v>8</v>
      </c>
      <c r="L1122" s="34">
        <v>45435</v>
      </c>
      <c r="M1122" s="23" t="s">
        <v>8</v>
      </c>
      <c r="N1122" s="23">
        <f t="shared" si="70"/>
        <v>1</v>
      </c>
      <c r="O1122" s="33" t="s">
        <v>8</v>
      </c>
      <c r="P1122" s="27"/>
      <c r="Q1122" s="30" t="s">
        <v>1540</v>
      </c>
      <c r="R1122" s="32" t="s">
        <v>1539</v>
      </c>
      <c r="S1122" s="30" t="s">
        <v>1538</v>
      </c>
      <c r="T1122" s="32" t="s">
        <v>59</v>
      </c>
      <c r="U1122" s="30" t="s">
        <v>58</v>
      </c>
      <c r="V1122" s="32">
        <v>1</v>
      </c>
      <c r="W1122" s="31" t="s">
        <v>133</v>
      </c>
      <c r="X1122" s="40" t="s">
        <v>132</v>
      </c>
      <c r="Y1122" s="29" t="s">
        <v>25</v>
      </c>
      <c r="Z1122" s="28"/>
      <c r="AA1122" s="26"/>
      <c r="AB1122" s="25"/>
      <c r="AC1122" s="25"/>
      <c r="AD1122" s="25"/>
      <c r="AE1122" s="25"/>
      <c r="AF1122" s="24"/>
      <c r="AG1122" s="264"/>
      <c r="AH1122" s="293"/>
      <c r="AI1122" s="293"/>
      <c r="AJ1122" s="294" t="s">
        <v>35</v>
      </c>
      <c r="AK1122" s="27">
        <v>399710</v>
      </c>
      <c r="AL1122" s="335">
        <f t="shared" si="71"/>
        <v>399710</v>
      </c>
    </row>
    <row r="1123" spans="1:38" customFormat="1" ht="75" customHeight="1" x14ac:dyDescent="0.35">
      <c r="A1123" s="30" t="s">
        <v>1548</v>
      </c>
      <c r="B1123" s="32" t="s">
        <v>1547</v>
      </c>
      <c r="C1123" s="30" t="s">
        <v>1546</v>
      </c>
      <c r="D1123" s="38" t="s">
        <v>541</v>
      </c>
      <c r="E1123" s="30" t="s">
        <v>69</v>
      </c>
      <c r="F1123" s="37" t="str">
        <f t="shared" si="69"/>
        <v>|||||||||||||</v>
      </c>
      <c r="G1123" s="36">
        <v>40.366666666666667</v>
      </c>
      <c r="H1123" s="35">
        <v>44208</v>
      </c>
      <c r="I1123" s="23" t="s">
        <v>8</v>
      </c>
      <c r="J1123" s="34" t="s">
        <v>1</v>
      </c>
      <c r="K1123" s="23" t="s">
        <v>1</v>
      </c>
      <c r="L1123" s="34">
        <v>45435</v>
      </c>
      <c r="M1123" s="23" t="s">
        <v>8</v>
      </c>
      <c r="N1123" s="23">
        <f t="shared" si="70"/>
        <v>1</v>
      </c>
      <c r="O1123" s="33" t="s">
        <v>8</v>
      </c>
      <c r="P1123" s="27"/>
      <c r="Q1123" s="30" t="s">
        <v>1545</v>
      </c>
      <c r="R1123" s="32" t="s">
        <v>764</v>
      </c>
      <c r="S1123" s="30" t="s">
        <v>1</v>
      </c>
      <c r="T1123" s="32" t="s">
        <v>1544</v>
      </c>
      <c r="U1123" s="30" t="s">
        <v>1543</v>
      </c>
      <c r="V1123" s="32">
        <v>1</v>
      </c>
      <c r="W1123" s="31" t="s">
        <v>133</v>
      </c>
      <c r="X1123" s="40" t="s">
        <v>132</v>
      </c>
      <c r="Y1123" s="29"/>
      <c r="Z1123" s="28"/>
      <c r="AA1123" s="26"/>
      <c r="AB1123" s="25"/>
      <c r="AC1123" s="25"/>
      <c r="AD1123" s="25"/>
      <c r="AE1123" s="25"/>
      <c r="AF1123" s="24"/>
      <c r="AG1123" s="264"/>
      <c r="AH1123" s="293"/>
      <c r="AI1123" s="293"/>
      <c r="AJ1123" s="294"/>
      <c r="AK1123" s="27">
        <v>399817</v>
      </c>
      <c r="AL1123" s="335">
        <f t="shared" si="71"/>
        <v>399817</v>
      </c>
    </row>
    <row r="1124" spans="1:38" customFormat="1" ht="75" customHeight="1" x14ac:dyDescent="0.35">
      <c r="A1124" s="30" t="s">
        <v>1555</v>
      </c>
      <c r="B1124" s="32" t="s">
        <v>1554</v>
      </c>
      <c r="C1124" s="30" t="s">
        <v>1553</v>
      </c>
      <c r="D1124" s="38" t="s">
        <v>19</v>
      </c>
      <c r="E1124" s="30" t="s">
        <v>213</v>
      </c>
      <c r="F1124" s="37" t="str">
        <f t="shared" si="69"/>
        <v>||||||||</v>
      </c>
      <c r="G1124" s="36">
        <v>24.966666666666669</v>
      </c>
      <c r="H1124" s="35">
        <v>44409</v>
      </c>
      <c r="I1124" s="23" t="s">
        <v>8</v>
      </c>
      <c r="J1124" s="34">
        <v>45168</v>
      </c>
      <c r="K1124" s="23" t="s">
        <v>7</v>
      </c>
      <c r="L1124" s="34" t="s">
        <v>1</v>
      </c>
      <c r="M1124" s="23" t="s">
        <v>1</v>
      </c>
      <c r="N1124" s="23">
        <f t="shared" si="70"/>
        <v>0</v>
      </c>
      <c r="O1124" s="33" t="s">
        <v>7</v>
      </c>
      <c r="P1124" s="27"/>
      <c r="Q1124" s="30" t="s">
        <v>1552</v>
      </c>
      <c r="R1124" s="32" t="s">
        <v>1551</v>
      </c>
      <c r="S1124" s="30" t="s">
        <v>1550</v>
      </c>
      <c r="T1124" s="32" t="s">
        <v>1324</v>
      </c>
      <c r="U1124" s="30" t="s">
        <v>1549</v>
      </c>
      <c r="V1124" s="32">
        <v>8</v>
      </c>
      <c r="W1124" s="31" t="s">
        <v>1</v>
      </c>
      <c r="X1124" s="30"/>
      <c r="Y1124" s="29"/>
      <c r="Z1124" s="28"/>
      <c r="AA1124" s="26"/>
      <c r="AB1124" s="25"/>
      <c r="AC1124" s="25"/>
      <c r="AD1124" s="25"/>
      <c r="AE1124" s="25"/>
      <c r="AF1124" s="24"/>
      <c r="AG1124" s="264"/>
      <c r="AH1124" s="293"/>
      <c r="AI1124" s="293"/>
      <c r="AJ1124" s="294" t="s">
        <v>35</v>
      </c>
      <c r="AK1124" s="27">
        <v>400894</v>
      </c>
      <c r="AL1124" s="335">
        <f t="shared" si="71"/>
        <v>400894</v>
      </c>
    </row>
    <row r="1125" spans="1:38" customFormat="1" ht="75" customHeight="1" x14ac:dyDescent="0.35">
      <c r="A1125" s="30" t="s">
        <v>1561</v>
      </c>
      <c r="B1125" s="32" t="s">
        <v>1560</v>
      </c>
      <c r="C1125" s="30" t="s">
        <v>1559</v>
      </c>
      <c r="D1125" s="38" t="s">
        <v>10</v>
      </c>
      <c r="E1125" s="30" t="s">
        <v>69</v>
      </c>
      <c r="F1125" s="37" t="str">
        <f t="shared" si="69"/>
        <v>||||||||||</v>
      </c>
      <c r="G1125" s="36">
        <v>31.966666666666665</v>
      </c>
      <c r="H1125" s="35">
        <v>44294</v>
      </c>
      <c r="I1125" s="23" t="s">
        <v>8</v>
      </c>
      <c r="J1125" s="34">
        <v>45267</v>
      </c>
      <c r="K1125" s="23" t="s">
        <v>8</v>
      </c>
      <c r="L1125" s="34" t="s">
        <v>1</v>
      </c>
      <c r="M1125" s="23" t="s">
        <v>1</v>
      </c>
      <c r="N1125" s="23">
        <f t="shared" si="70"/>
        <v>1</v>
      </c>
      <c r="O1125" s="33" t="s">
        <v>8</v>
      </c>
      <c r="P1125" s="27"/>
      <c r="Q1125" s="30" t="s">
        <v>1558</v>
      </c>
      <c r="R1125" s="32" t="s">
        <v>1557</v>
      </c>
      <c r="S1125" s="30" t="s">
        <v>1556</v>
      </c>
      <c r="T1125" s="32" t="s">
        <v>59</v>
      </c>
      <c r="U1125" s="30" t="s">
        <v>58</v>
      </c>
      <c r="V1125" s="32">
        <v>1</v>
      </c>
      <c r="W1125" s="31" t="s">
        <v>117</v>
      </c>
      <c r="X1125" s="30"/>
      <c r="Y1125" s="29"/>
      <c r="Z1125" s="28"/>
      <c r="AA1125" s="26"/>
      <c r="AB1125" s="25"/>
      <c r="AC1125" s="25"/>
      <c r="AD1125" s="25"/>
      <c r="AE1125" s="25"/>
      <c r="AF1125" s="24"/>
      <c r="AG1125" s="264"/>
      <c r="AH1125" s="293" t="s">
        <v>23</v>
      </c>
      <c r="AI1125" s="293"/>
      <c r="AJ1125" s="294"/>
      <c r="AK1125" s="27">
        <v>401141</v>
      </c>
      <c r="AL1125" s="335">
        <f t="shared" si="71"/>
        <v>401141</v>
      </c>
    </row>
    <row r="1126" spans="1:38" customFormat="1" ht="75" customHeight="1" x14ac:dyDescent="0.35">
      <c r="A1126" s="30" t="s">
        <v>1566</v>
      </c>
      <c r="B1126" s="32" t="s">
        <v>1565</v>
      </c>
      <c r="C1126" s="30" t="s">
        <v>1564</v>
      </c>
      <c r="D1126" s="38" t="s">
        <v>19</v>
      </c>
      <c r="E1126" s="30" t="s">
        <v>9</v>
      </c>
      <c r="F1126" s="37" t="str">
        <f t="shared" si="69"/>
        <v>||||||||||||||</v>
      </c>
      <c r="G1126" s="36">
        <v>44.266666666666666</v>
      </c>
      <c r="H1126" s="35">
        <v>44309</v>
      </c>
      <c r="I1126" s="23" t="s">
        <v>8</v>
      </c>
      <c r="J1126" s="34">
        <v>45658</v>
      </c>
      <c r="K1126" s="23" t="s">
        <v>7</v>
      </c>
      <c r="L1126" s="34" t="s">
        <v>1</v>
      </c>
      <c r="M1126" s="23" t="s">
        <v>1</v>
      </c>
      <c r="N1126" s="23">
        <f t="shared" si="70"/>
        <v>0</v>
      </c>
      <c r="O1126" s="33" t="s">
        <v>7</v>
      </c>
      <c r="P1126" s="27"/>
      <c r="Q1126" s="30" t="s">
        <v>1563</v>
      </c>
      <c r="R1126" s="32" t="s">
        <v>1562</v>
      </c>
      <c r="S1126" s="30" t="s">
        <v>240</v>
      </c>
      <c r="T1126" s="32" t="s">
        <v>16</v>
      </c>
      <c r="U1126" s="30" t="s">
        <v>15</v>
      </c>
      <c r="V1126" s="32">
        <v>1</v>
      </c>
      <c r="W1126" s="31" t="s">
        <v>1</v>
      </c>
      <c r="X1126" s="30"/>
      <c r="Y1126" s="29"/>
      <c r="Z1126" s="28"/>
      <c r="AA1126" s="26"/>
      <c r="AB1126" s="25"/>
      <c r="AC1126" s="25"/>
      <c r="AD1126" s="25"/>
      <c r="AE1126" s="25"/>
      <c r="AF1126" s="24"/>
      <c r="AG1126" s="264"/>
      <c r="AH1126" s="293" t="s">
        <v>23</v>
      </c>
      <c r="AI1126" s="293"/>
      <c r="AJ1126" s="294"/>
      <c r="AK1126" s="27">
        <v>401329</v>
      </c>
      <c r="AL1126" s="335">
        <f t="shared" si="71"/>
        <v>401329</v>
      </c>
    </row>
    <row r="1127" spans="1:38" customFormat="1" ht="75" customHeight="1" x14ac:dyDescent="0.35">
      <c r="A1127" s="30" t="s">
        <v>1572</v>
      </c>
      <c r="B1127" s="32" t="s">
        <v>1571</v>
      </c>
      <c r="C1127" s="30" t="s">
        <v>1570</v>
      </c>
      <c r="D1127" s="38" t="s">
        <v>19</v>
      </c>
      <c r="E1127" s="30" t="s">
        <v>9</v>
      </c>
      <c r="F1127" s="37" t="str">
        <f t="shared" si="69"/>
        <v>||||||||||</v>
      </c>
      <c r="G1127" s="36">
        <v>31.233333333333334</v>
      </c>
      <c r="H1127" s="35">
        <v>44579</v>
      </c>
      <c r="I1127" s="23" t="s">
        <v>8</v>
      </c>
      <c r="J1127" s="34">
        <v>45529</v>
      </c>
      <c r="K1127" s="23" t="s">
        <v>7</v>
      </c>
      <c r="L1127" s="34" t="s">
        <v>1</v>
      </c>
      <c r="M1127" s="23" t="s">
        <v>1</v>
      </c>
      <c r="N1127" s="23">
        <f t="shared" si="70"/>
        <v>0</v>
      </c>
      <c r="O1127" s="33" t="s">
        <v>7</v>
      </c>
      <c r="P1127" s="27"/>
      <c r="Q1127" s="30" t="s">
        <v>1569</v>
      </c>
      <c r="R1127" s="32" t="s">
        <v>1568</v>
      </c>
      <c r="S1127" s="30" t="s">
        <v>1567</v>
      </c>
      <c r="T1127" s="32" t="s">
        <v>16</v>
      </c>
      <c r="U1127" s="30" t="s">
        <v>15</v>
      </c>
      <c r="V1127" s="32">
        <v>1</v>
      </c>
      <c r="W1127" s="31" t="s">
        <v>1</v>
      </c>
      <c r="X1127" s="30"/>
      <c r="Y1127" s="29" t="s">
        <v>25</v>
      </c>
      <c r="Z1127" s="28" t="s">
        <v>24</v>
      </c>
      <c r="AA1127" s="26" t="s">
        <v>164</v>
      </c>
      <c r="AB1127" s="25"/>
      <c r="AC1127" s="25" t="s">
        <v>25</v>
      </c>
      <c r="AD1127" s="25"/>
      <c r="AE1127" s="25"/>
      <c r="AF1127" s="24"/>
      <c r="AG1127" s="264"/>
      <c r="AH1127" s="293"/>
      <c r="AI1127" s="293"/>
      <c r="AJ1127" s="294"/>
      <c r="AK1127" s="27">
        <v>401363</v>
      </c>
      <c r="AL1127" s="335">
        <f t="shared" si="71"/>
        <v>401363</v>
      </c>
    </row>
    <row r="1128" spans="1:38" customFormat="1" ht="75" customHeight="1" x14ac:dyDescent="0.35">
      <c r="A1128" s="30" t="s">
        <v>1578</v>
      </c>
      <c r="B1128" s="32" t="s">
        <v>1577</v>
      </c>
      <c r="C1128" s="30" t="s">
        <v>1576</v>
      </c>
      <c r="D1128" s="38" t="s">
        <v>10</v>
      </c>
      <c r="E1128" s="30" t="s">
        <v>213</v>
      </c>
      <c r="F1128" s="37" t="str">
        <f t="shared" si="69"/>
        <v>||||||||||</v>
      </c>
      <c r="G1128" s="36">
        <v>32.366666666666667</v>
      </c>
      <c r="H1128" s="35">
        <v>44671</v>
      </c>
      <c r="I1128" s="23" t="s">
        <v>8</v>
      </c>
      <c r="J1128" s="34">
        <v>45658</v>
      </c>
      <c r="K1128" s="23" t="s">
        <v>7</v>
      </c>
      <c r="L1128" s="34" t="s">
        <v>1</v>
      </c>
      <c r="M1128" s="23" t="s">
        <v>1</v>
      </c>
      <c r="N1128" s="23">
        <f t="shared" si="70"/>
        <v>0</v>
      </c>
      <c r="O1128" s="33" t="s">
        <v>7</v>
      </c>
      <c r="P1128" s="27"/>
      <c r="Q1128" s="30" t="s">
        <v>1575</v>
      </c>
      <c r="R1128" s="32" t="s">
        <v>1574</v>
      </c>
      <c r="S1128" s="30" t="s">
        <v>1573</v>
      </c>
      <c r="T1128" s="32" t="s">
        <v>3</v>
      </c>
      <c r="U1128" s="30" t="s">
        <v>1223</v>
      </c>
      <c r="V1128" s="32">
        <v>2</v>
      </c>
      <c r="W1128" s="31" t="s">
        <v>1</v>
      </c>
      <c r="X1128" s="30"/>
      <c r="Y1128" s="29" t="s">
        <v>25</v>
      </c>
      <c r="Z1128" s="28"/>
      <c r="AA1128" s="26"/>
      <c r="AB1128" s="25"/>
      <c r="AC1128" s="25"/>
      <c r="AD1128" s="25"/>
      <c r="AE1128" s="25"/>
      <c r="AF1128" s="24"/>
      <c r="AG1128" s="264"/>
      <c r="AH1128" s="293" t="s">
        <v>23</v>
      </c>
      <c r="AI1128" s="293"/>
      <c r="AJ1128" s="294"/>
      <c r="AK1128" s="27">
        <v>401976</v>
      </c>
      <c r="AL1128" s="335">
        <f t="shared" si="71"/>
        <v>401976</v>
      </c>
    </row>
    <row r="1129" spans="1:38" customFormat="1" ht="75" customHeight="1" x14ac:dyDescent="0.35">
      <c r="A1129" s="30" t="s">
        <v>1584</v>
      </c>
      <c r="B1129" s="32" t="s">
        <v>1583</v>
      </c>
      <c r="C1129" s="30" t="s">
        <v>1582</v>
      </c>
      <c r="D1129" s="38" t="s">
        <v>19</v>
      </c>
      <c r="E1129" s="30" t="s">
        <v>9</v>
      </c>
      <c r="F1129" s="37" t="str">
        <f t="shared" si="69"/>
        <v>||||||||||||||||</v>
      </c>
      <c r="G1129" s="36">
        <v>49.399999999999991</v>
      </c>
      <c r="H1129" s="35">
        <v>44396</v>
      </c>
      <c r="I1129" s="23" t="s">
        <v>8</v>
      </c>
      <c r="J1129" s="34">
        <v>45901</v>
      </c>
      <c r="K1129" s="23" t="s">
        <v>7</v>
      </c>
      <c r="L1129" s="34" t="s">
        <v>1</v>
      </c>
      <c r="M1129" s="23" t="s">
        <v>1</v>
      </c>
      <c r="N1129" s="23">
        <f t="shared" si="70"/>
        <v>0</v>
      </c>
      <c r="O1129" s="33" t="s">
        <v>7</v>
      </c>
      <c r="P1129" s="27"/>
      <c r="Q1129" s="30" t="s">
        <v>1581</v>
      </c>
      <c r="R1129" s="32" t="s">
        <v>1580</v>
      </c>
      <c r="S1129" s="30" t="s">
        <v>435</v>
      </c>
      <c r="T1129" s="32" t="s">
        <v>358</v>
      </c>
      <c r="U1129" s="30" t="s">
        <v>1579</v>
      </c>
      <c r="V1129" s="32">
        <v>7</v>
      </c>
      <c r="W1129" s="31" t="s">
        <v>1</v>
      </c>
      <c r="X1129" s="30"/>
      <c r="Y1129" s="29"/>
      <c r="Z1129" s="28"/>
      <c r="AA1129" s="26" t="s">
        <v>164</v>
      </c>
      <c r="AB1129" s="25"/>
      <c r="AC1129" s="25"/>
      <c r="AD1129" s="25"/>
      <c r="AE1129" s="25" t="s">
        <v>0</v>
      </c>
      <c r="AF1129" s="24"/>
      <c r="AG1129" s="264"/>
      <c r="AH1129" s="293" t="s">
        <v>23</v>
      </c>
      <c r="AI1129" s="293"/>
      <c r="AJ1129" s="294"/>
      <c r="AK1129" s="27">
        <v>402251</v>
      </c>
      <c r="AL1129" s="335">
        <f t="shared" si="71"/>
        <v>402251</v>
      </c>
    </row>
    <row r="1130" spans="1:38" customFormat="1" ht="75" customHeight="1" x14ac:dyDescent="0.35">
      <c r="A1130" s="30" t="s">
        <v>1587</v>
      </c>
      <c r="B1130" s="32" t="s">
        <v>1586</v>
      </c>
      <c r="C1130" s="30" t="s">
        <v>1585</v>
      </c>
      <c r="D1130" s="38" t="s">
        <v>468</v>
      </c>
      <c r="E1130" s="30" t="s">
        <v>69</v>
      </c>
      <c r="F1130" s="37" t="str">
        <f t="shared" si="69"/>
        <v>|||||||||</v>
      </c>
      <c r="G1130" s="36">
        <v>29.9</v>
      </c>
      <c r="H1130" s="35">
        <v>44358</v>
      </c>
      <c r="I1130" s="23" t="s">
        <v>8</v>
      </c>
      <c r="J1130" s="34">
        <v>45268</v>
      </c>
      <c r="K1130" s="23" t="s">
        <v>8</v>
      </c>
      <c r="L1130" s="34">
        <v>45295</v>
      </c>
      <c r="M1130" s="23" t="s">
        <v>8</v>
      </c>
      <c r="N1130" s="23">
        <f t="shared" si="70"/>
        <v>1</v>
      </c>
      <c r="O1130" s="33" t="s">
        <v>8</v>
      </c>
      <c r="P1130" s="27"/>
      <c r="Q1130" s="30" t="s">
        <v>780</v>
      </c>
      <c r="R1130" s="32" t="s">
        <v>75</v>
      </c>
      <c r="S1130" s="30" t="s">
        <v>666</v>
      </c>
      <c r="T1130" s="32" t="s">
        <v>16</v>
      </c>
      <c r="U1130" s="30" t="s">
        <v>15</v>
      </c>
      <c r="V1130" s="32">
        <v>1</v>
      </c>
      <c r="W1130" s="31" t="s">
        <v>133</v>
      </c>
      <c r="X1130" s="40" t="s">
        <v>132</v>
      </c>
      <c r="Y1130" s="29"/>
      <c r="Z1130" s="28"/>
      <c r="AA1130" s="26"/>
      <c r="AB1130" s="25"/>
      <c r="AC1130" s="25"/>
      <c r="AD1130" s="25"/>
      <c r="AE1130" s="25"/>
      <c r="AF1130" s="24"/>
      <c r="AG1130" s="264"/>
      <c r="AH1130" s="293"/>
      <c r="AI1130" s="293" t="s">
        <v>127</v>
      </c>
      <c r="AJ1130" s="294"/>
      <c r="AK1130" s="27">
        <v>402288</v>
      </c>
      <c r="AL1130" s="335">
        <f t="shared" si="71"/>
        <v>402288</v>
      </c>
    </row>
    <row r="1131" spans="1:38" customFormat="1" ht="75" customHeight="1" x14ac:dyDescent="0.35">
      <c r="A1131" s="30" t="s">
        <v>1593</v>
      </c>
      <c r="B1131" s="32" t="s">
        <v>1592</v>
      </c>
      <c r="C1131" s="30" t="s">
        <v>1591</v>
      </c>
      <c r="D1131" s="38" t="s">
        <v>19</v>
      </c>
      <c r="E1131" s="30" t="s">
        <v>9</v>
      </c>
      <c r="F1131" s="37" t="str">
        <f t="shared" si="69"/>
        <v>|||||||||||</v>
      </c>
      <c r="G1131" s="36">
        <v>33.066666666666663</v>
      </c>
      <c r="H1131" s="35">
        <v>44452</v>
      </c>
      <c r="I1131" s="23" t="s">
        <v>8</v>
      </c>
      <c r="J1131" s="34">
        <v>45458</v>
      </c>
      <c r="K1131" s="23" t="s">
        <v>7</v>
      </c>
      <c r="L1131" s="34" t="s">
        <v>1</v>
      </c>
      <c r="M1131" s="23" t="s">
        <v>1</v>
      </c>
      <c r="N1131" s="23">
        <f t="shared" si="70"/>
        <v>0</v>
      </c>
      <c r="O1131" s="33" t="s">
        <v>7</v>
      </c>
      <c r="P1131" s="27"/>
      <c r="Q1131" s="30" t="s">
        <v>1590</v>
      </c>
      <c r="R1131" s="32" t="s">
        <v>1589</v>
      </c>
      <c r="S1131" s="30" t="s">
        <v>1588</v>
      </c>
      <c r="T1131" s="32" t="s">
        <v>59</v>
      </c>
      <c r="U1131" s="30" t="s">
        <v>58</v>
      </c>
      <c r="V1131" s="32">
        <v>1</v>
      </c>
      <c r="W1131" s="31" t="s">
        <v>1</v>
      </c>
      <c r="X1131" s="30"/>
      <c r="Y1131" s="29"/>
      <c r="Z1131" s="28"/>
      <c r="AA1131" s="26"/>
      <c r="AB1131" s="25"/>
      <c r="AC1131" s="25"/>
      <c r="AD1131" s="25"/>
      <c r="AE1131" s="25"/>
      <c r="AF1131" s="24"/>
      <c r="AG1131" s="264" t="s">
        <v>382</v>
      </c>
      <c r="AH1131" s="293" t="s">
        <v>23</v>
      </c>
      <c r="AI1131" s="293"/>
      <c r="AJ1131" s="294"/>
      <c r="AK1131" s="27">
        <v>403108</v>
      </c>
      <c r="AL1131" s="335">
        <f t="shared" si="71"/>
        <v>403108</v>
      </c>
    </row>
    <row r="1132" spans="1:38" customFormat="1" ht="75" customHeight="1" x14ac:dyDescent="0.35">
      <c r="A1132" s="30" t="s">
        <v>1597</v>
      </c>
      <c r="B1132" s="32" t="s">
        <v>1596</v>
      </c>
      <c r="C1132" s="30" t="s">
        <v>1595</v>
      </c>
      <c r="D1132" s="38" t="s">
        <v>541</v>
      </c>
      <c r="E1132" s="30" t="s">
        <v>9</v>
      </c>
      <c r="F1132" s="37" t="str">
        <f t="shared" si="69"/>
        <v>|||||||||||</v>
      </c>
      <c r="G1132" s="36">
        <v>35.56666666666667</v>
      </c>
      <c r="H1132" s="35">
        <v>44300</v>
      </c>
      <c r="I1132" s="23" t="s">
        <v>8</v>
      </c>
      <c r="J1132" s="34">
        <v>45382</v>
      </c>
      <c r="K1132" s="23" t="s">
        <v>7</v>
      </c>
      <c r="L1132" s="34" t="s">
        <v>1</v>
      </c>
      <c r="M1132" s="23" t="s">
        <v>1</v>
      </c>
      <c r="N1132" s="23">
        <f t="shared" si="70"/>
        <v>0</v>
      </c>
      <c r="O1132" s="33" t="s">
        <v>7</v>
      </c>
      <c r="P1132" s="27"/>
      <c r="Q1132" s="30" t="s">
        <v>467</v>
      </c>
      <c r="R1132" s="32" t="s">
        <v>1594</v>
      </c>
      <c r="S1132" s="30" t="s">
        <v>1</v>
      </c>
      <c r="T1132" s="32" t="s">
        <v>16</v>
      </c>
      <c r="U1132" s="30" t="s">
        <v>530</v>
      </c>
      <c r="V1132" s="32">
        <v>1</v>
      </c>
      <c r="W1132" s="31" t="s">
        <v>1</v>
      </c>
      <c r="X1132" s="30"/>
      <c r="Y1132" s="29"/>
      <c r="Z1132" s="28"/>
      <c r="AA1132" s="26"/>
      <c r="AB1132" s="25"/>
      <c r="AC1132" s="25"/>
      <c r="AD1132" s="25"/>
      <c r="AE1132" s="25"/>
      <c r="AF1132" s="24"/>
      <c r="AG1132" s="264"/>
      <c r="AH1132" s="293"/>
      <c r="AI1132" s="293"/>
      <c r="AJ1132" s="294"/>
      <c r="AK1132" s="27">
        <v>403184</v>
      </c>
      <c r="AL1132" s="335">
        <f t="shared" si="71"/>
        <v>403184</v>
      </c>
    </row>
    <row r="1133" spans="1:38" customFormat="1" ht="75" customHeight="1" x14ac:dyDescent="0.35">
      <c r="A1133" s="30" t="s">
        <v>1603</v>
      </c>
      <c r="B1133" s="32" t="s">
        <v>1602</v>
      </c>
      <c r="C1133" s="30" t="s">
        <v>1601</v>
      </c>
      <c r="D1133" s="38" t="s">
        <v>10</v>
      </c>
      <c r="E1133" s="30" t="s">
        <v>9</v>
      </c>
      <c r="F1133" s="37" t="str">
        <f t="shared" si="69"/>
        <v>||||||||</v>
      </c>
      <c r="G1133" s="36">
        <v>25.7</v>
      </c>
      <c r="H1133" s="35">
        <v>44967</v>
      </c>
      <c r="I1133" s="23" t="s">
        <v>8</v>
      </c>
      <c r="J1133" s="34">
        <v>45747</v>
      </c>
      <c r="K1133" s="23" t="s">
        <v>7</v>
      </c>
      <c r="L1133" s="34" t="s">
        <v>1</v>
      </c>
      <c r="M1133" s="23" t="s">
        <v>1</v>
      </c>
      <c r="N1133" s="23">
        <f t="shared" si="70"/>
        <v>0</v>
      </c>
      <c r="O1133" s="33" t="s">
        <v>7</v>
      </c>
      <c r="P1133" s="27"/>
      <c r="Q1133" s="30" t="s">
        <v>1600</v>
      </c>
      <c r="R1133" s="32" t="s">
        <v>1599</v>
      </c>
      <c r="S1133" s="30" t="s">
        <v>1598</v>
      </c>
      <c r="T1133" s="32" t="s">
        <v>59</v>
      </c>
      <c r="U1133" s="30" t="s">
        <v>58</v>
      </c>
      <c r="V1133" s="32">
        <v>1</v>
      </c>
      <c r="W1133" s="31" t="s">
        <v>1</v>
      </c>
      <c r="X1133" s="30"/>
      <c r="Y1133" s="29" t="s">
        <v>25</v>
      </c>
      <c r="Z1133" s="28"/>
      <c r="AA1133" s="26"/>
      <c r="AB1133" s="25"/>
      <c r="AC1133" s="25"/>
      <c r="AD1133" s="25"/>
      <c r="AE1133" s="25"/>
      <c r="AF1133" s="24"/>
      <c r="AG1133" s="264"/>
      <c r="AH1133" s="293" t="s">
        <v>23</v>
      </c>
      <c r="AI1133" s="293"/>
      <c r="AJ1133" s="294"/>
      <c r="AK1133" s="27">
        <v>403669</v>
      </c>
      <c r="AL1133" s="335">
        <f t="shared" si="71"/>
        <v>403669</v>
      </c>
    </row>
    <row r="1134" spans="1:38" customFormat="1" ht="75" customHeight="1" x14ac:dyDescent="0.35">
      <c r="A1134" s="30" t="s">
        <v>1608</v>
      </c>
      <c r="B1134" s="32" t="s">
        <v>1607</v>
      </c>
      <c r="C1134" s="30" t="s">
        <v>1606</v>
      </c>
      <c r="D1134" s="38" t="s">
        <v>10</v>
      </c>
      <c r="E1134" s="30" t="s">
        <v>9</v>
      </c>
      <c r="F1134" s="37" t="str">
        <f t="shared" si="69"/>
        <v>||||||||||||</v>
      </c>
      <c r="G1134" s="36">
        <v>36.066666666666663</v>
      </c>
      <c r="H1134" s="35">
        <v>44648</v>
      </c>
      <c r="I1134" s="23" t="s">
        <v>8</v>
      </c>
      <c r="J1134" s="34">
        <v>45746</v>
      </c>
      <c r="K1134" s="23" t="s">
        <v>7</v>
      </c>
      <c r="L1134" s="34" t="s">
        <v>1</v>
      </c>
      <c r="M1134" s="23" t="s">
        <v>1</v>
      </c>
      <c r="N1134" s="23">
        <f t="shared" si="70"/>
        <v>0</v>
      </c>
      <c r="O1134" s="33" t="s">
        <v>7</v>
      </c>
      <c r="P1134" s="27"/>
      <c r="Q1134" s="30" t="s">
        <v>1605</v>
      </c>
      <c r="R1134" s="32" t="s">
        <v>1604</v>
      </c>
      <c r="S1134" s="30" t="s">
        <v>531</v>
      </c>
      <c r="T1134" s="32" t="s">
        <v>112</v>
      </c>
      <c r="U1134" s="30" t="s">
        <v>263</v>
      </c>
      <c r="V1134" s="32">
        <v>3</v>
      </c>
      <c r="W1134" s="31" t="s">
        <v>1</v>
      </c>
      <c r="X1134" s="30"/>
      <c r="Y1134" s="29"/>
      <c r="Z1134" s="28" t="s">
        <v>30</v>
      </c>
      <c r="AA1134" s="26"/>
      <c r="AB1134" s="25"/>
      <c r="AC1134" s="25"/>
      <c r="AD1134" s="25"/>
      <c r="AE1134" s="25"/>
      <c r="AF1134" s="24"/>
      <c r="AG1134" s="264"/>
      <c r="AH1134" s="293" t="s">
        <v>23</v>
      </c>
      <c r="AI1134" s="293"/>
      <c r="AJ1134" s="294"/>
      <c r="AK1134" s="27">
        <v>403671</v>
      </c>
      <c r="AL1134" s="335">
        <f t="shared" si="71"/>
        <v>403671</v>
      </c>
    </row>
    <row r="1135" spans="1:38" customFormat="1" ht="75" customHeight="1" x14ac:dyDescent="0.35">
      <c r="A1135" s="30" t="s">
        <v>1611</v>
      </c>
      <c r="B1135" s="32" t="s">
        <v>839</v>
      </c>
      <c r="C1135" s="30" t="s">
        <v>838</v>
      </c>
      <c r="D1135" s="38" t="s">
        <v>10</v>
      </c>
      <c r="E1135" s="30" t="s">
        <v>69</v>
      </c>
      <c r="F1135" s="37" t="str">
        <f t="shared" si="69"/>
        <v>|</v>
      </c>
      <c r="G1135" s="36">
        <v>3.9333333333333336</v>
      </c>
      <c r="H1135" s="35">
        <v>44315</v>
      </c>
      <c r="I1135" s="23" t="s">
        <v>8</v>
      </c>
      <c r="J1135" s="34">
        <v>44435</v>
      </c>
      <c r="K1135" s="23" t="s">
        <v>8</v>
      </c>
      <c r="L1135" s="34">
        <v>45071</v>
      </c>
      <c r="M1135" s="23" t="s">
        <v>8</v>
      </c>
      <c r="N1135" s="23">
        <f t="shared" si="70"/>
        <v>1</v>
      </c>
      <c r="O1135" s="33" t="s">
        <v>8</v>
      </c>
      <c r="P1135" s="27"/>
      <c r="Q1135" s="30" t="s">
        <v>1610</v>
      </c>
      <c r="R1135" s="32" t="s">
        <v>32</v>
      </c>
      <c r="S1135" s="30" t="s">
        <v>1609</v>
      </c>
      <c r="T1135" s="32" t="s">
        <v>16</v>
      </c>
      <c r="U1135" s="30" t="s">
        <v>537</v>
      </c>
      <c r="V1135" s="32">
        <v>1</v>
      </c>
      <c r="W1135" s="31" t="s">
        <v>1</v>
      </c>
      <c r="X1135" s="30"/>
      <c r="Y1135" s="29"/>
      <c r="Z1135" s="28"/>
      <c r="AA1135" s="26"/>
      <c r="AB1135" s="25"/>
      <c r="AC1135" s="25"/>
      <c r="AD1135" s="25"/>
      <c r="AE1135" s="25"/>
      <c r="AF1135" s="24"/>
      <c r="AG1135" s="264"/>
      <c r="AH1135" s="293"/>
      <c r="AI1135" s="293"/>
      <c r="AJ1135" s="294"/>
      <c r="AK1135" s="27">
        <v>403844</v>
      </c>
      <c r="AL1135" s="335">
        <f t="shared" si="71"/>
        <v>403844</v>
      </c>
    </row>
    <row r="1136" spans="1:38" customFormat="1" ht="75" customHeight="1" x14ac:dyDescent="0.35">
      <c r="A1136" s="30" t="s">
        <v>1617</v>
      </c>
      <c r="B1136" s="32" t="s">
        <v>1616</v>
      </c>
      <c r="C1136" s="30" t="s">
        <v>55</v>
      </c>
      <c r="D1136" s="38" t="s">
        <v>10</v>
      </c>
      <c r="E1136" s="30" t="s">
        <v>9</v>
      </c>
      <c r="F1136" s="37" t="str">
        <f t="shared" si="69"/>
        <v>||||||||||||||||||</v>
      </c>
      <c r="G1136" s="36">
        <v>54.300000000000004</v>
      </c>
      <c r="H1136" s="35">
        <v>44369</v>
      </c>
      <c r="I1136" s="23" t="s">
        <v>8</v>
      </c>
      <c r="J1136" s="34">
        <v>46022</v>
      </c>
      <c r="K1136" s="23" t="s">
        <v>7</v>
      </c>
      <c r="L1136" s="34" t="s">
        <v>1</v>
      </c>
      <c r="M1136" s="23" t="s">
        <v>1</v>
      </c>
      <c r="N1136" s="23">
        <f t="shared" si="70"/>
        <v>0</v>
      </c>
      <c r="O1136" s="33" t="s">
        <v>7</v>
      </c>
      <c r="P1136" s="27"/>
      <c r="Q1136" s="30" t="s">
        <v>1615</v>
      </c>
      <c r="R1136" s="32" t="s">
        <v>1614</v>
      </c>
      <c r="S1136" s="30" t="s">
        <v>1613</v>
      </c>
      <c r="T1136" s="32" t="s">
        <v>358</v>
      </c>
      <c r="U1136" s="30" t="s">
        <v>1612</v>
      </c>
      <c r="V1136" s="32">
        <v>18</v>
      </c>
      <c r="W1136" s="31" t="s">
        <v>1</v>
      </c>
      <c r="X1136" s="30"/>
      <c r="Y1136" s="29" t="s">
        <v>25</v>
      </c>
      <c r="Z1136" s="28"/>
      <c r="AA1136" s="26"/>
      <c r="AB1136" s="25"/>
      <c r="AC1136" s="25"/>
      <c r="AD1136" s="25"/>
      <c r="AE1136" s="25"/>
      <c r="AF1136" s="24"/>
      <c r="AG1136" s="264"/>
      <c r="AH1136" s="293" t="s">
        <v>23</v>
      </c>
      <c r="AI1136" s="293"/>
      <c r="AJ1136" s="294"/>
      <c r="AK1136" s="27">
        <v>404127</v>
      </c>
      <c r="AL1136" s="335">
        <f t="shared" si="71"/>
        <v>404127</v>
      </c>
    </row>
    <row r="1137" spans="1:38" customFormat="1" ht="75" customHeight="1" x14ac:dyDescent="0.35">
      <c r="A1137" s="30" t="s">
        <v>1622</v>
      </c>
      <c r="B1137" s="32" t="s">
        <v>1621</v>
      </c>
      <c r="C1137" s="30" t="s">
        <v>1620</v>
      </c>
      <c r="D1137" s="38" t="s">
        <v>19</v>
      </c>
      <c r="E1137" s="30" t="s">
        <v>213</v>
      </c>
      <c r="F1137" s="37" t="str">
        <f t="shared" si="69"/>
        <v>|||||||</v>
      </c>
      <c r="G1137" s="36">
        <v>22.7</v>
      </c>
      <c r="H1137" s="35">
        <v>45100</v>
      </c>
      <c r="I1137" s="23" t="s">
        <v>8</v>
      </c>
      <c r="J1137" s="34">
        <v>45791</v>
      </c>
      <c r="K1137" s="23" t="s">
        <v>7</v>
      </c>
      <c r="L1137" s="34" t="s">
        <v>1</v>
      </c>
      <c r="M1137" s="23" t="s">
        <v>1</v>
      </c>
      <c r="N1137" s="23">
        <f t="shared" si="70"/>
        <v>0</v>
      </c>
      <c r="O1137" s="33" t="s">
        <v>7</v>
      </c>
      <c r="P1137" s="27"/>
      <c r="Q1137" s="30" t="s">
        <v>1619</v>
      </c>
      <c r="R1137" s="32" t="s">
        <v>1618</v>
      </c>
      <c r="S1137" s="30" t="s">
        <v>459</v>
      </c>
      <c r="T1137" s="32" t="s">
        <v>59</v>
      </c>
      <c r="U1137" s="30" t="s">
        <v>58</v>
      </c>
      <c r="V1137" s="32">
        <v>1</v>
      </c>
      <c r="W1137" s="31" t="s">
        <v>1</v>
      </c>
      <c r="X1137" s="30"/>
      <c r="Y1137" s="29" t="s">
        <v>25</v>
      </c>
      <c r="Z1137" s="28"/>
      <c r="AA1137" s="26" t="s">
        <v>164</v>
      </c>
      <c r="AB1137" s="25"/>
      <c r="AC1137" s="25" t="s">
        <v>25</v>
      </c>
      <c r="AD1137" s="25"/>
      <c r="AE1137" s="25"/>
      <c r="AF1137" s="24"/>
      <c r="AG1137" s="264" t="s">
        <v>769</v>
      </c>
      <c r="AH1137" s="293" t="s">
        <v>23</v>
      </c>
      <c r="AI1137" s="293"/>
      <c r="AJ1137" s="294"/>
      <c r="AK1137" s="27">
        <v>404146</v>
      </c>
      <c r="AL1137" s="335">
        <f t="shared" si="71"/>
        <v>404146</v>
      </c>
    </row>
    <row r="1138" spans="1:38" customFormat="1" ht="75" customHeight="1" x14ac:dyDescent="0.35">
      <c r="A1138" s="30" t="s">
        <v>1626</v>
      </c>
      <c r="B1138" s="32" t="s">
        <v>1625</v>
      </c>
      <c r="C1138" s="30" t="s">
        <v>119</v>
      </c>
      <c r="D1138" s="38" t="s">
        <v>19</v>
      </c>
      <c r="E1138" s="30" t="s">
        <v>9</v>
      </c>
      <c r="F1138" s="37" t="str">
        <f t="shared" si="69"/>
        <v>|||||||||||</v>
      </c>
      <c r="G1138" s="36">
        <v>34.866666666666667</v>
      </c>
      <c r="H1138" s="35">
        <v>44505</v>
      </c>
      <c r="I1138" s="23" t="s">
        <v>8</v>
      </c>
      <c r="J1138" s="34">
        <v>45566</v>
      </c>
      <c r="K1138" s="23" t="s">
        <v>7</v>
      </c>
      <c r="L1138" s="34" t="s">
        <v>1</v>
      </c>
      <c r="M1138" s="23" t="s">
        <v>1</v>
      </c>
      <c r="N1138" s="23">
        <f t="shared" si="70"/>
        <v>0</v>
      </c>
      <c r="O1138" s="33" t="s">
        <v>7</v>
      </c>
      <c r="P1138" s="27"/>
      <c r="Q1138" s="30" t="s">
        <v>1624</v>
      </c>
      <c r="R1138" s="32" t="s">
        <v>1623</v>
      </c>
      <c r="S1138" s="30" t="s">
        <v>53</v>
      </c>
      <c r="T1138" s="32" t="s">
        <v>16</v>
      </c>
      <c r="U1138" s="30" t="s">
        <v>15</v>
      </c>
      <c r="V1138" s="32">
        <v>1</v>
      </c>
      <c r="W1138" s="31" t="s">
        <v>1</v>
      </c>
      <c r="X1138" s="30"/>
      <c r="Y1138" s="29" t="s">
        <v>25</v>
      </c>
      <c r="Z1138" s="28" t="s">
        <v>139</v>
      </c>
      <c r="AA1138" s="26"/>
      <c r="AB1138" s="25"/>
      <c r="AC1138" s="25"/>
      <c r="AD1138" s="25"/>
      <c r="AE1138" s="25"/>
      <c r="AF1138" s="24"/>
      <c r="AG1138" s="264"/>
      <c r="AH1138" s="293"/>
      <c r="AI1138" s="293"/>
      <c r="AJ1138" s="294"/>
      <c r="AK1138" s="27">
        <v>404417</v>
      </c>
      <c r="AL1138" s="335">
        <f t="shared" si="71"/>
        <v>404417</v>
      </c>
    </row>
    <row r="1139" spans="1:38" customFormat="1" ht="75" customHeight="1" x14ac:dyDescent="0.35">
      <c r="A1139" s="30" t="s">
        <v>1632</v>
      </c>
      <c r="B1139" s="32" t="s">
        <v>1631</v>
      </c>
      <c r="C1139" s="30" t="s">
        <v>1630</v>
      </c>
      <c r="D1139" s="38" t="s">
        <v>19</v>
      </c>
      <c r="E1139" s="30" t="s">
        <v>9</v>
      </c>
      <c r="F1139" s="37" t="str">
        <f t="shared" si="69"/>
        <v>|||||||||||||</v>
      </c>
      <c r="G1139" s="36">
        <v>40.733333333333334</v>
      </c>
      <c r="H1139" s="35">
        <v>44448</v>
      </c>
      <c r="I1139" s="23" t="s">
        <v>8</v>
      </c>
      <c r="J1139" s="34">
        <v>45689</v>
      </c>
      <c r="K1139" s="23" t="s">
        <v>7</v>
      </c>
      <c r="L1139" s="34" t="s">
        <v>1</v>
      </c>
      <c r="M1139" s="23" t="s">
        <v>1</v>
      </c>
      <c r="N1139" s="23">
        <f t="shared" si="70"/>
        <v>0</v>
      </c>
      <c r="O1139" s="33" t="s">
        <v>7</v>
      </c>
      <c r="P1139" s="27"/>
      <c r="Q1139" s="30" t="s">
        <v>1629</v>
      </c>
      <c r="R1139" s="32" t="s">
        <v>1628</v>
      </c>
      <c r="S1139" s="30" t="s">
        <v>1627</v>
      </c>
      <c r="T1139" s="32" t="s">
        <v>16</v>
      </c>
      <c r="U1139" s="30" t="s">
        <v>15</v>
      </c>
      <c r="V1139" s="32">
        <v>1</v>
      </c>
      <c r="W1139" s="31" t="s">
        <v>1</v>
      </c>
      <c r="X1139" s="30"/>
      <c r="Y1139" s="29" t="s">
        <v>25</v>
      </c>
      <c r="Z1139" s="28" t="s">
        <v>30</v>
      </c>
      <c r="AA1139" s="26"/>
      <c r="AB1139" s="25"/>
      <c r="AC1139" s="25"/>
      <c r="AD1139" s="25"/>
      <c r="AE1139" s="25"/>
      <c r="AF1139" s="24"/>
      <c r="AG1139" s="264"/>
      <c r="AH1139" s="293" t="s">
        <v>23</v>
      </c>
      <c r="AI1139" s="293"/>
      <c r="AJ1139" s="294"/>
      <c r="AK1139" s="27">
        <v>404527</v>
      </c>
      <c r="AL1139" s="335">
        <f t="shared" si="71"/>
        <v>404527</v>
      </c>
    </row>
    <row r="1140" spans="1:38" customFormat="1" ht="75" customHeight="1" x14ac:dyDescent="0.35">
      <c r="A1140" s="30" t="s">
        <v>1637</v>
      </c>
      <c r="B1140" s="32" t="s">
        <v>1636</v>
      </c>
      <c r="C1140" s="30" t="s">
        <v>1064</v>
      </c>
      <c r="D1140" s="38" t="s">
        <v>10</v>
      </c>
      <c r="E1140" s="30" t="s">
        <v>9</v>
      </c>
      <c r="F1140" s="37" t="str">
        <f t="shared" si="69"/>
        <v>|||||||||||||||</v>
      </c>
      <c r="G1140" s="36">
        <v>47.533333333333331</v>
      </c>
      <c r="H1140" s="35">
        <v>44484</v>
      </c>
      <c r="I1140" s="23" t="s">
        <v>8</v>
      </c>
      <c r="J1140" s="34">
        <v>45931</v>
      </c>
      <c r="K1140" s="23" t="s">
        <v>7</v>
      </c>
      <c r="L1140" s="34" t="s">
        <v>1</v>
      </c>
      <c r="M1140" s="23" t="s">
        <v>1</v>
      </c>
      <c r="N1140" s="23">
        <f t="shared" si="70"/>
        <v>0</v>
      </c>
      <c r="O1140" s="33" t="s">
        <v>7</v>
      </c>
      <c r="P1140" s="27"/>
      <c r="Q1140" s="30" t="s">
        <v>1635</v>
      </c>
      <c r="R1140" s="32" t="s">
        <v>1634</v>
      </c>
      <c r="S1140" s="30" t="s">
        <v>1633</v>
      </c>
      <c r="T1140" s="32" t="s">
        <v>458</v>
      </c>
      <c r="U1140" s="30" t="s">
        <v>457</v>
      </c>
      <c r="V1140" s="32">
        <v>2</v>
      </c>
      <c r="W1140" s="31" t="s">
        <v>1</v>
      </c>
      <c r="X1140" s="30"/>
      <c r="Y1140" s="29" t="s">
        <v>25</v>
      </c>
      <c r="Z1140" s="28" t="s">
        <v>89</v>
      </c>
      <c r="AA1140" s="26"/>
      <c r="AB1140" s="25"/>
      <c r="AC1140" s="25"/>
      <c r="AD1140" s="25"/>
      <c r="AE1140" s="25"/>
      <c r="AF1140" s="24"/>
      <c r="AG1140" s="264"/>
      <c r="AH1140" s="293" t="s">
        <v>23</v>
      </c>
      <c r="AI1140" s="293"/>
      <c r="AJ1140" s="294"/>
      <c r="AK1140" s="27">
        <v>404546</v>
      </c>
      <c r="AL1140" s="335">
        <f t="shared" si="71"/>
        <v>404546</v>
      </c>
    </row>
    <row r="1141" spans="1:38" customFormat="1" ht="75" customHeight="1" x14ac:dyDescent="0.35">
      <c r="A1141" s="30" t="s">
        <v>1642</v>
      </c>
      <c r="B1141" s="32" t="s">
        <v>1641</v>
      </c>
      <c r="C1141" s="30" t="s">
        <v>1640</v>
      </c>
      <c r="D1141" s="38" t="s">
        <v>10</v>
      </c>
      <c r="E1141" s="30" t="s">
        <v>69</v>
      </c>
      <c r="F1141" s="37" t="str">
        <f t="shared" si="69"/>
        <v>|</v>
      </c>
      <c r="G1141" s="36">
        <v>4.6333333333333337</v>
      </c>
      <c r="H1141" s="35">
        <v>45020</v>
      </c>
      <c r="I1141" s="23" t="s">
        <v>8</v>
      </c>
      <c r="J1141" s="34">
        <v>45161</v>
      </c>
      <c r="K1141" s="23" t="s">
        <v>8</v>
      </c>
      <c r="L1141" s="34" t="s">
        <v>1</v>
      </c>
      <c r="M1141" s="23" t="s">
        <v>1</v>
      </c>
      <c r="N1141" s="23">
        <f t="shared" si="70"/>
        <v>1</v>
      </c>
      <c r="O1141" s="33" t="s">
        <v>8</v>
      </c>
      <c r="P1141" s="27"/>
      <c r="Q1141" s="30" t="s">
        <v>1639</v>
      </c>
      <c r="R1141" s="32" t="s">
        <v>32</v>
      </c>
      <c r="S1141" s="30" t="s">
        <v>1638</v>
      </c>
      <c r="T1141" s="32" t="s">
        <v>59</v>
      </c>
      <c r="U1141" s="30" t="s">
        <v>58</v>
      </c>
      <c r="V1141" s="32">
        <v>1</v>
      </c>
      <c r="W1141" s="31" t="s">
        <v>117</v>
      </c>
      <c r="X1141" s="30"/>
      <c r="Y1141" s="29"/>
      <c r="Z1141" s="28"/>
      <c r="AA1141" s="26"/>
      <c r="AB1141" s="25"/>
      <c r="AC1141" s="25"/>
      <c r="AD1141" s="25"/>
      <c r="AE1141" s="25"/>
      <c r="AF1141" s="24"/>
      <c r="AG1141" s="264"/>
      <c r="AH1141" s="293" t="s">
        <v>23</v>
      </c>
      <c r="AI1141" s="293"/>
      <c r="AJ1141" s="294"/>
      <c r="AK1141" s="27">
        <v>404743</v>
      </c>
      <c r="AL1141" s="335">
        <f t="shared" si="71"/>
        <v>404743</v>
      </c>
    </row>
    <row r="1142" spans="1:38" customFormat="1" ht="75" customHeight="1" x14ac:dyDescent="0.35">
      <c r="A1142" s="30" t="s">
        <v>1647</v>
      </c>
      <c r="B1142" s="32" t="s">
        <v>1646</v>
      </c>
      <c r="C1142" s="30" t="s">
        <v>1645</v>
      </c>
      <c r="D1142" s="38" t="s">
        <v>10</v>
      </c>
      <c r="E1142" s="30" t="s">
        <v>9</v>
      </c>
      <c r="F1142" s="37" t="str">
        <f t="shared" si="69"/>
        <v>||||||||||||||||||||||||||||||||</v>
      </c>
      <c r="G1142" s="36">
        <v>97.299999999999983</v>
      </c>
      <c r="H1142" s="35">
        <v>44491</v>
      </c>
      <c r="I1142" s="23" t="s">
        <v>8</v>
      </c>
      <c r="J1142" s="34">
        <v>47453</v>
      </c>
      <c r="K1142" s="23" t="s">
        <v>7</v>
      </c>
      <c r="L1142" s="34" t="s">
        <v>1</v>
      </c>
      <c r="M1142" s="23" t="s">
        <v>1</v>
      </c>
      <c r="N1142" s="23">
        <f t="shared" si="70"/>
        <v>0</v>
      </c>
      <c r="O1142" s="33" t="s">
        <v>7</v>
      </c>
      <c r="P1142" s="27"/>
      <c r="Q1142" s="30" t="s">
        <v>1644</v>
      </c>
      <c r="R1142" s="32" t="s">
        <v>1643</v>
      </c>
      <c r="S1142" s="30" t="s">
        <v>800</v>
      </c>
      <c r="T1142" s="32" t="s">
        <v>16</v>
      </c>
      <c r="U1142" s="30" t="s">
        <v>15</v>
      </c>
      <c r="V1142" s="32">
        <v>1</v>
      </c>
      <c r="W1142" s="31" t="s">
        <v>1</v>
      </c>
      <c r="X1142" s="30"/>
      <c r="Y1142" s="29"/>
      <c r="Z1142" s="28" t="s">
        <v>30</v>
      </c>
      <c r="AA1142" s="26"/>
      <c r="AB1142" s="25"/>
      <c r="AC1142" s="25"/>
      <c r="AD1142" s="25"/>
      <c r="AE1142" s="25"/>
      <c r="AF1142" s="24"/>
      <c r="AG1142" s="264"/>
      <c r="AH1142" s="293" t="s">
        <v>23</v>
      </c>
      <c r="AI1142" s="293"/>
      <c r="AJ1142" s="294"/>
      <c r="AK1142" s="27">
        <v>405017</v>
      </c>
      <c r="AL1142" s="335">
        <f t="shared" si="71"/>
        <v>405017</v>
      </c>
    </row>
    <row r="1143" spans="1:38" customFormat="1" ht="75" customHeight="1" x14ac:dyDescent="0.35">
      <c r="A1143" s="30" t="s">
        <v>1652</v>
      </c>
      <c r="B1143" s="32" t="s">
        <v>1471</v>
      </c>
      <c r="C1143" s="30" t="s">
        <v>1651</v>
      </c>
      <c r="D1143" s="38" t="s">
        <v>19</v>
      </c>
      <c r="E1143" s="30" t="s">
        <v>9</v>
      </c>
      <c r="F1143" s="37" t="str">
        <f t="shared" si="69"/>
        <v>|||||||||||</v>
      </c>
      <c r="G1143" s="36">
        <v>33.900000000000006</v>
      </c>
      <c r="H1143" s="35">
        <v>44442</v>
      </c>
      <c r="I1143" s="23" t="s">
        <v>8</v>
      </c>
      <c r="J1143" s="34">
        <v>45473</v>
      </c>
      <c r="K1143" s="23" t="s">
        <v>7</v>
      </c>
      <c r="L1143" s="34" t="s">
        <v>1</v>
      </c>
      <c r="M1143" s="23" t="s">
        <v>1</v>
      </c>
      <c r="N1143" s="23">
        <f t="shared" si="70"/>
        <v>0</v>
      </c>
      <c r="O1143" s="33" t="s">
        <v>7</v>
      </c>
      <c r="P1143" s="27"/>
      <c r="Q1143" s="30" t="s">
        <v>1650</v>
      </c>
      <c r="R1143" s="32" t="s">
        <v>1649</v>
      </c>
      <c r="S1143" s="30" t="s">
        <v>1648</v>
      </c>
      <c r="T1143" s="32" t="s">
        <v>16</v>
      </c>
      <c r="U1143" s="30" t="s">
        <v>15</v>
      </c>
      <c r="V1143" s="32">
        <v>1</v>
      </c>
      <c r="W1143" s="31" t="s">
        <v>1</v>
      </c>
      <c r="X1143" s="30"/>
      <c r="Y1143" s="29"/>
      <c r="Z1143" s="28" t="s">
        <v>24</v>
      </c>
      <c r="AA1143" s="26"/>
      <c r="AB1143" s="25"/>
      <c r="AC1143" s="25"/>
      <c r="AD1143" s="25"/>
      <c r="AE1143" s="25"/>
      <c r="AF1143" s="24"/>
      <c r="AG1143" s="264"/>
      <c r="AH1143" s="293" t="s">
        <v>23</v>
      </c>
      <c r="AI1143" s="293"/>
      <c r="AJ1143" s="294"/>
      <c r="AK1143" s="27">
        <v>405121</v>
      </c>
      <c r="AL1143" s="335">
        <f t="shared" si="71"/>
        <v>405121</v>
      </c>
    </row>
    <row r="1144" spans="1:38" customFormat="1" ht="75" customHeight="1" x14ac:dyDescent="0.35">
      <c r="A1144" s="30" t="s">
        <v>1658</v>
      </c>
      <c r="B1144" s="32" t="s">
        <v>1657</v>
      </c>
      <c r="C1144" s="30" t="s">
        <v>1656</v>
      </c>
      <c r="D1144" s="38" t="s">
        <v>541</v>
      </c>
      <c r="E1144" s="30" t="s">
        <v>991</v>
      </c>
      <c r="F1144" s="37" t="str">
        <f t="shared" si="69"/>
        <v>|||||</v>
      </c>
      <c r="G1144" s="36">
        <v>17.966666666666669</v>
      </c>
      <c r="H1144" s="35">
        <v>44334</v>
      </c>
      <c r="I1144" s="23" t="s">
        <v>8</v>
      </c>
      <c r="J1144" s="34">
        <v>44882</v>
      </c>
      <c r="K1144" s="23" t="s">
        <v>8</v>
      </c>
      <c r="L1144" s="34" t="s">
        <v>1</v>
      </c>
      <c r="M1144" s="23" t="s">
        <v>1</v>
      </c>
      <c r="N1144" s="23">
        <f t="shared" si="70"/>
        <v>1</v>
      </c>
      <c r="O1144" s="33" t="s">
        <v>8</v>
      </c>
      <c r="P1144" s="27"/>
      <c r="Q1144" s="30" t="s">
        <v>1655</v>
      </c>
      <c r="R1144" s="32" t="s">
        <v>1654</v>
      </c>
      <c r="S1144" s="30" t="s">
        <v>1653</v>
      </c>
      <c r="T1144" s="32" t="s">
        <v>59</v>
      </c>
      <c r="U1144" s="30" t="s">
        <v>58</v>
      </c>
      <c r="V1144" s="32">
        <v>1</v>
      </c>
      <c r="W1144" s="31" t="s">
        <v>1312</v>
      </c>
      <c r="X1144" s="39" t="s">
        <v>64</v>
      </c>
      <c r="Y1144" s="29"/>
      <c r="Z1144" s="28"/>
      <c r="AA1144" s="26"/>
      <c r="AB1144" s="25"/>
      <c r="AC1144" s="25"/>
      <c r="AD1144" s="25"/>
      <c r="AE1144" s="25"/>
      <c r="AF1144" s="24"/>
      <c r="AG1144" s="264"/>
      <c r="AH1144" s="293"/>
      <c r="AI1144" s="293"/>
      <c r="AJ1144" s="294"/>
      <c r="AK1144" s="27">
        <v>405188</v>
      </c>
      <c r="AL1144" s="335">
        <f t="shared" si="71"/>
        <v>405188</v>
      </c>
    </row>
    <row r="1145" spans="1:38" customFormat="1" ht="75" customHeight="1" x14ac:dyDescent="0.35">
      <c r="A1145" s="30" t="s">
        <v>1664</v>
      </c>
      <c r="B1145" s="32" t="s">
        <v>1663</v>
      </c>
      <c r="C1145" s="30" t="s">
        <v>1662</v>
      </c>
      <c r="D1145" s="38" t="s">
        <v>10</v>
      </c>
      <c r="E1145" s="30" t="s">
        <v>9</v>
      </c>
      <c r="F1145" s="37" t="str">
        <f t="shared" si="69"/>
        <v>|||||||||</v>
      </c>
      <c r="G1145" s="36">
        <v>29.766666666666666</v>
      </c>
      <c r="H1145" s="35">
        <v>44558</v>
      </c>
      <c r="I1145" s="23" t="s">
        <v>8</v>
      </c>
      <c r="J1145" s="34">
        <v>45464</v>
      </c>
      <c r="K1145" s="23" t="s">
        <v>7</v>
      </c>
      <c r="L1145" s="34" t="s">
        <v>1</v>
      </c>
      <c r="M1145" s="23" t="s">
        <v>1</v>
      </c>
      <c r="N1145" s="23">
        <f t="shared" si="70"/>
        <v>0</v>
      </c>
      <c r="O1145" s="33" t="s">
        <v>7</v>
      </c>
      <c r="P1145" s="27"/>
      <c r="Q1145" s="30" t="s">
        <v>1661</v>
      </c>
      <c r="R1145" s="32" t="s">
        <v>1660</v>
      </c>
      <c r="S1145" s="30" t="s">
        <v>1659</v>
      </c>
      <c r="T1145" s="32" t="s">
        <v>16</v>
      </c>
      <c r="U1145" s="30" t="s">
        <v>15</v>
      </c>
      <c r="V1145" s="32">
        <v>1</v>
      </c>
      <c r="W1145" s="31" t="s">
        <v>1</v>
      </c>
      <c r="X1145" s="30"/>
      <c r="Y1145" s="29" t="s">
        <v>25</v>
      </c>
      <c r="Z1145" s="28"/>
      <c r="AA1145" s="26"/>
      <c r="AB1145" s="25"/>
      <c r="AC1145" s="25"/>
      <c r="AD1145" s="25"/>
      <c r="AE1145" s="25"/>
      <c r="AF1145" s="24"/>
      <c r="AG1145" s="264"/>
      <c r="AH1145" s="293"/>
      <c r="AI1145" s="293"/>
      <c r="AJ1145" s="294"/>
      <c r="AK1145" s="27">
        <v>405325</v>
      </c>
      <c r="AL1145" s="335">
        <f t="shared" si="71"/>
        <v>405325</v>
      </c>
    </row>
    <row r="1146" spans="1:38" customFormat="1" ht="75" customHeight="1" x14ac:dyDescent="0.35">
      <c r="A1146" s="30" t="s">
        <v>1671</v>
      </c>
      <c r="B1146" s="32" t="s">
        <v>1670</v>
      </c>
      <c r="C1146" s="30" t="s">
        <v>1669</v>
      </c>
      <c r="D1146" s="38" t="s">
        <v>19</v>
      </c>
      <c r="E1146" s="30" t="s">
        <v>213</v>
      </c>
      <c r="F1146" s="37" t="str">
        <f t="shared" si="69"/>
        <v>||||||||||||||</v>
      </c>
      <c r="G1146" s="36">
        <v>43.733333333333334</v>
      </c>
      <c r="H1146" s="35">
        <v>44356</v>
      </c>
      <c r="I1146" s="23" t="s">
        <v>8</v>
      </c>
      <c r="J1146" s="34">
        <v>45689</v>
      </c>
      <c r="K1146" s="23" t="s">
        <v>7</v>
      </c>
      <c r="L1146" s="34" t="s">
        <v>1</v>
      </c>
      <c r="M1146" s="23" t="s">
        <v>1</v>
      </c>
      <c r="N1146" s="23">
        <f t="shared" si="70"/>
        <v>0</v>
      </c>
      <c r="O1146" s="33" t="s">
        <v>7</v>
      </c>
      <c r="P1146" s="27"/>
      <c r="Q1146" s="30" t="s">
        <v>1668</v>
      </c>
      <c r="R1146" s="32" t="s">
        <v>1667</v>
      </c>
      <c r="S1146" s="30" t="s">
        <v>1666</v>
      </c>
      <c r="T1146" s="32" t="s">
        <v>177</v>
      </c>
      <c r="U1146" s="30" t="s">
        <v>1665</v>
      </c>
      <c r="V1146" s="32">
        <v>3</v>
      </c>
      <c r="W1146" s="31" t="s">
        <v>1</v>
      </c>
      <c r="X1146" s="30"/>
      <c r="Y1146" s="29" t="s">
        <v>25</v>
      </c>
      <c r="Z1146" s="28"/>
      <c r="AA1146" s="26"/>
      <c r="AB1146" s="25"/>
      <c r="AC1146" s="25" t="s">
        <v>25</v>
      </c>
      <c r="AD1146" s="25"/>
      <c r="AE1146" s="25"/>
      <c r="AF1146" s="24"/>
      <c r="AG1146" s="264" t="s">
        <v>382</v>
      </c>
      <c r="AH1146" s="293" t="s">
        <v>23</v>
      </c>
      <c r="AI1146" s="293"/>
      <c r="AJ1146" s="294"/>
      <c r="AK1146" s="27">
        <v>405765</v>
      </c>
      <c r="AL1146" s="335">
        <f t="shared" si="71"/>
        <v>405765</v>
      </c>
    </row>
    <row r="1147" spans="1:38" customFormat="1" ht="75" customHeight="1" x14ac:dyDescent="0.35">
      <c r="A1147" s="30" t="s">
        <v>1676</v>
      </c>
      <c r="B1147" s="32" t="s">
        <v>1675</v>
      </c>
      <c r="C1147" s="30" t="s">
        <v>1674</v>
      </c>
      <c r="D1147" s="38" t="s">
        <v>10</v>
      </c>
      <c r="E1147" s="30" t="s">
        <v>213</v>
      </c>
      <c r="F1147" s="37" t="str">
        <f t="shared" si="69"/>
        <v>|||||||</v>
      </c>
      <c r="G1147" s="36">
        <v>21.333333333333332</v>
      </c>
      <c r="H1147" s="35">
        <v>44679</v>
      </c>
      <c r="I1147" s="23" t="s">
        <v>8</v>
      </c>
      <c r="J1147" s="34">
        <v>45330</v>
      </c>
      <c r="K1147" s="23" t="s">
        <v>7</v>
      </c>
      <c r="L1147" s="34" t="s">
        <v>1</v>
      </c>
      <c r="M1147" s="23" t="s">
        <v>1</v>
      </c>
      <c r="N1147" s="23">
        <f t="shared" si="70"/>
        <v>0</v>
      </c>
      <c r="O1147" s="33" t="s">
        <v>7</v>
      </c>
      <c r="P1147" s="27"/>
      <c r="Q1147" s="30" t="s">
        <v>1673</v>
      </c>
      <c r="R1147" s="32" t="s">
        <v>1672</v>
      </c>
      <c r="S1147" s="30" t="s">
        <v>80</v>
      </c>
      <c r="T1147" s="32" t="s">
        <v>283</v>
      </c>
      <c r="U1147" s="30" t="s">
        <v>282</v>
      </c>
      <c r="V1147" s="32">
        <v>1</v>
      </c>
      <c r="W1147" s="31" t="s">
        <v>1</v>
      </c>
      <c r="X1147" s="30"/>
      <c r="Y1147" s="29"/>
      <c r="Z1147" s="28"/>
      <c r="AA1147" s="26"/>
      <c r="AB1147" s="25"/>
      <c r="AC1147" s="25"/>
      <c r="AD1147" s="25"/>
      <c r="AE1147" s="25"/>
      <c r="AF1147" s="24"/>
      <c r="AG1147" s="264" t="s">
        <v>382</v>
      </c>
      <c r="AH1147" s="293" t="s">
        <v>23</v>
      </c>
      <c r="AI1147" s="293"/>
      <c r="AJ1147" s="294"/>
      <c r="AK1147" s="27">
        <v>406360</v>
      </c>
      <c r="AL1147" s="335">
        <f t="shared" si="71"/>
        <v>406360</v>
      </c>
    </row>
    <row r="1148" spans="1:38" customFormat="1" ht="75" customHeight="1" x14ac:dyDescent="0.35">
      <c r="A1148" s="30" t="s">
        <v>1683</v>
      </c>
      <c r="B1148" s="32" t="s">
        <v>1682</v>
      </c>
      <c r="C1148" s="30" t="s">
        <v>1681</v>
      </c>
      <c r="D1148" s="38" t="s">
        <v>19</v>
      </c>
      <c r="E1148" s="30" t="s">
        <v>9</v>
      </c>
      <c r="F1148" s="37" t="str">
        <f t="shared" si="69"/>
        <v>|||||||||||||||||||||||||||||||</v>
      </c>
      <c r="G1148" s="36">
        <v>93</v>
      </c>
      <c r="H1148" s="35">
        <v>44621</v>
      </c>
      <c r="I1148" s="23" t="s">
        <v>8</v>
      </c>
      <c r="J1148" s="34">
        <v>47453</v>
      </c>
      <c r="K1148" s="23" t="s">
        <v>7</v>
      </c>
      <c r="L1148" s="34" t="s">
        <v>1</v>
      </c>
      <c r="M1148" s="23" t="s">
        <v>1</v>
      </c>
      <c r="N1148" s="23">
        <f t="shared" si="70"/>
        <v>0</v>
      </c>
      <c r="O1148" s="33" t="s">
        <v>7</v>
      </c>
      <c r="P1148" s="27"/>
      <c r="Q1148" s="30" t="s">
        <v>1680</v>
      </c>
      <c r="R1148" s="32" t="s">
        <v>1679</v>
      </c>
      <c r="S1148" s="30" t="s">
        <v>1678</v>
      </c>
      <c r="T1148" s="32" t="s">
        <v>1149</v>
      </c>
      <c r="U1148" s="30" t="s">
        <v>1677</v>
      </c>
      <c r="V1148" s="32">
        <v>17</v>
      </c>
      <c r="W1148" s="31" t="s">
        <v>1</v>
      </c>
      <c r="X1148" s="30"/>
      <c r="Y1148" s="29"/>
      <c r="Z1148" s="28"/>
      <c r="AA1148" s="26"/>
      <c r="AB1148" s="25"/>
      <c r="AC1148" s="25"/>
      <c r="AD1148" s="25"/>
      <c r="AE1148" s="25"/>
      <c r="AF1148" s="24"/>
      <c r="AG1148" s="264"/>
      <c r="AH1148" s="293"/>
      <c r="AI1148" s="293"/>
      <c r="AJ1148" s="294"/>
      <c r="AK1148" s="27">
        <v>406475</v>
      </c>
      <c r="AL1148" s="335">
        <f t="shared" si="71"/>
        <v>406475</v>
      </c>
    </row>
    <row r="1149" spans="1:38" customFormat="1" ht="75" customHeight="1" x14ac:dyDescent="0.35">
      <c r="A1149" s="30" t="s">
        <v>1687</v>
      </c>
      <c r="B1149" s="32" t="s">
        <v>1686</v>
      </c>
      <c r="C1149" s="30" t="s">
        <v>147</v>
      </c>
      <c r="D1149" s="38" t="s">
        <v>10</v>
      </c>
      <c r="E1149" s="30" t="s">
        <v>9</v>
      </c>
      <c r="F1149" s="37" t="str">
        <f t="shared" si="69"/>
        <v>|||||||||</v>
      </c>
      <c r="G1149" s="36">
        <v>28.6</v>
      </c>
      <c r="H1149" s="35">
        <v>44785</v>
      </c>
      <c r="I1149" s="23" t="s">
        <v>8</v>
      </c>
      <c r="J1149" s="34">
        <v>45656</v>
      </c>
      <c r="K1149" s="23" t="s">
        <v>7</v>
      </c>
      <c r="L1149" s="34" t="s">
        <v>1</v>
      </c>
      <c r="M1149" s="23" t="s">
        <v>1</v>
      </c>
      <c r="N1149" s="23">
        <f t="shared" si="70"/>
        <v>0</v>
      </c>
      <c r="O1149" s="33" t="s">
        <v>7</v>
      </c>
      <c r="P1149" s="27"/>
      <c r="Q1149" s="30" t="s">
        <v>1685</v>
      </c>
      <c r="R1149" s="32" t="s">
        <v>1684</v>
      </c>
      <c r="S1149" s="30" t="s">
        <v>1417</v>
      </c>
      <c r="T1149" s="32" t="s">
        <v>16</v>
      </c>
      <c r="U1149" s="30" t="s">
        <v>15</v>
      </c>
      <c r="V1149" s="32">
        <v>1</v>
      </c>
      <c r="W1149" s="31" t="s">
        <v>1</v>
      </c>
      <c r="X1149" s="30"/>
      <c r="Y1149" s="29" t="s">
        <v>25</v>
      </c>
      <c r="Z1149" s="28" t="s">
        <v>24</v>
      </c>
      <c r="AA1149" s="26"/>
      <c r="AB1149" s="25"/>
      <c r="AC1149" s="25"/>
      <c r="AD1149" s="25"/>
      <c r="AE1149" s="25"/>
      <c r="AF1149" s="24"/>
      <c r="AG1149" s="264"/>
      <c r="AH1149" s="293" t="s">
        <v>23</v>
      </c>
      <c r="AI1149" s="293"/>
      <c r="AJ1149" s="294"/>
      <c r="AK1149" s="27">
        <v>406485</v>
      </c>
      <c r="AL1149" s="335">
        <f t="shared" si="71"/>
        <v>406485</v>
      </c>
    </row>
    <row r="1150" spans="1:38" customFormat="1" ht="75" customHeight="1" x14ac:dyDescent="0.35">
      <c r="A1150" s="30" t="s">
        <v>1694</v>
      </c>
      <c r="B1150" s="32" t="s">
        <v>1693</v>
      </c>
      <c r="C1150" s="30" t="s">
        <v>1692</v>
      </c>
      <c r="D1150" s="38" t="s">
        <v>19</v>
      </c>
      <c r="E1150" s="30" t="s">
        <v>9</v>
      </c>
      <c r="F1150" s="37" t="str">
        <f t="shared" si="69"/>
        <v>||||||||||||||||||</v>
      </c>
      <c r="G1150" s="36">
        <v>54.100000000000009</v>
      </c>
      <c r="H1150" s="35">
        <v>44557</v>
      </c>
      <c r="I1150" s="23" t="s">
        <v>8</v>
      </c>
      <c r="J1150" s="34">
        <v>46203</v>
      </c>
      <c r="K1150" s="23" t="s">
        <v>7</v>
      </c>
      <c r="L1150" s="34" t="s">
        <v>1</v>
      </c>
      <c r="M1150" s="23" t="s">
        <v>1</v>
      </c>
      <c r="N1150" s="23">
        <f t="shared" si="70"/>
        <v>0</v>
      </c>
      <c r="O1150" s="33" t="s">
        <v>7</v>
      </c>
      <c r="P1150" s="27"/>
      <c r="Q1150" s="30" t="s">
        <v>1691</v>
      </c>
      <c r="R1150" s="32" t="s">
        <v>1690</v>
      </c>
      <c r="S1150" s="30" t="s">
        <v>1689</v>
      </c>
      <c r="T1150" s="32" t="s">
        <v>277</v>
      </c>
      <c r="U1150" s="30" t="s">
        <v>1688</v>
      </c>
      <c r="V1150" s="32">
        <v>14</v>
      </c>
      <c r="W1150" s="31" t="s">
        <v>1</v>
      </c>
      <c r="X1150" s="30"/>
      <c r="Y1150" s="29"/>
      <c r="Z1150" s="28"/>
      <c r="AA1150" s="26"/>
      <c r="AB1150" s="25"/>
      <c r="AC1150" s="25"/>
      <c r="AD1150" s="25"/>
      <c r="AE1150" s="25"/>
      <c r="AF1150" s="24"/>
      <c r="AG1150" s="264"/>
      <c r="AH1150" s="293"/>
      <c r="AI1150" s="293"/>
      <c r="AJ1150" s="294"/>
      <c r="AK1150" s="27">
        <v>406537</v>
      </c>
      <c r="AL1150" s="335">
        <f t="shared" si="71"/>
        <v>406537</v>
      </c>
    </row>
    <row r="1151" spans="1:38" customFormat="1" ht="75" customHeight="1" x14ac:dyDescent="0.35">
      <c r="A1151" s="30" t="s">
        <v>1699</v>
      </c>
      <c r="B1151" s="32" t="s">
        <v>1698</v>
      </c>
      <c r="C1151" s="30" t="s">
        <v>1697</v>
      </c>
      <c r="D1151" s="38" t="s">
        <v>10</v>
      </c>
      <c r="E1151" s="30" t="s">
        <v>9</v>
      </c>
      <c r="F1151" s="37" t="str">
        <f t="shared" si="69"/>
        <v>||||||||</v>
      </c>
      <c r="G1151" s="36">
        <v>24.900000000000002</v>
      </c>
      <c r="H1151" s="35">
        <v>44504</v>
      </c>
      <c r="I1151" s="23" t="s">
        <v>8</v>
      </c>
      <c r="J1151" s="34">
        <v>45261</v>
      </c>
      <c r="K1151" s="23" t="s">
        <v>7</v>
      </c>
      <c r="L1151" s="34" t="s">
        <v>1</v>
      </c>
      <c r="M1151" s="23" t="s">
        <v>1</v>
      </c>
      <c r="N1151" s="23">
        <f t="shared" si="70"/>
        <v>0</v>
      </c>
      <c r="O1151" s="33" t="s">
        <v>7</v>
      </c>
      <c r="P1151" s="27"/>
      <c r="Q1151" s="30" t="s">
        <v>1696</v>
      </c>
      <c r="R1151" s="32" t="s">
        <v>1618</v>
      </c>
      <c r="S1151" s="30" t="s">
        <v>1695</v>
      </c>
      <c r="T1151" s="32" t="s">
        <v>16</v>
      </c>
      <c r="U1151" s="30" t="s">
        <v>15</v>
      </c>
      <c r="V1151" s="32">
        <v>1</v>
      </c>
      <c r="W1151" s="31" t="s">
        <v>1</v>
      </c>
      <c r="X1151" s="30"/>
      <c r="Y1151" s="29"/>
      <c r="Z1151" s="28" t="s">
        <v>14</v>
      </c>
      <c r="AA1151" s="26"/>
      <c r="AB1151" s="25"/>
      <c r="AC1151" s="25"/>
      <c r="AD1151" s="25"/>
      <c r="AE1151" s="25"/>
      <c r="AF1151" s="24"/>
      <c r="AG1151" s="264"/>
      <c r="AH1151" s="293" t="s">
        <v>23</v>
      </c>
      <c r="AI1151" s="293"/>
      <c r="AJ1151" s="294"/>
      <c r="AK1151" s="27">
        <v>406683</v>
      </c>
      <c r="AL1151" s="335">
        <f t="shared" si="71"/>
        <v>406683</v>
      </c>
    </row>
    <row r="1152" spans="1:38" customFormat="1" ht="75" customHeight="1" x14ac:dyDescent="0.35">
      <c r="A1152" s="30" t="s">
        <v>1704</v>
      </c>
      <c r="B1152" s="32" t="s">
        <v>1703</v>
      </c>
      <c r="C1152" s="30" t="s">
        <v>1702</v>
      </c>
      <c r="D1152" s="38" t="s">
        <v>40</v>
      </c>
      <c r="E1152" s="30" t="s">
        <v>991</v>
      </c>
      <c r="F1152" s="37" t="str">
        <f t="shared" si="69"/>
        <v>||||||</v>
      </c>
      <c r="G1152" s="36">
        <v>18.466666666666669</v>
      </c>
      <c r="H1152" s="35">
        <v>44774</v>
      </c>
      <c r="I1152" s="23" t="s">
        <v>8</v>
      </c>
      <c r="J1152" s="34">
        <v>45337</v>
      </c>
      <c r="K1152" s="23" t="s">
        <v>8</v>
      </c>
      <c r="L1152" s="34">
        <v>45435</v>
      </c>
      <c r="M1152" s="23" t="s">
        <v>8</v>
      </c>
      <c r="N1152" s="23">
        <f t="shared" si="70"/>
        <v>1</v>
      </c>
      <c r="O1152" s="33" t="s">
        <v>8</v>
      </c>
      <c r="P1152" s="27"/>
      <c r="Q1152" s="30" t="s">
        <v>441</v>
      </c>
      <c r="R1152" s="32" t="s">
        <v>557</v>
      </c>
      <c r="S1152" s="30" t="s">
        <v>1701</v>
      </c>
      <c r="T1152" s="32" t="s">
        <v>59</v>
      </c>
      <c r="U1152" s="30" t="s">
        <v>58</v>
      </c>
      <c r="V1152" s="32">
        <v>1</v>
      </c>
      <c r="W1152" s="31" t="s">
        <v>1700</v>
      </c>
      <c r="X1152" s="30"/>
      <c r="Y1152" s="29" t="s">
        <v>25</v>
      </c>
      <c r="Z1152" s="28" t="s">
        <v>139</v>
      </c>
      <c r="AA1152" s="26" t="s">
        <v>164</v>
      </c>
      <c r="AB1152" s="25"/>
      <c r="AC1152" s="25"/>
      <c r="AD1152" s="25"/>
      <c r="AE1152" s="25"/>
      <c r="AF1152" s="24"/>
      <c r="AG1152" s="264"/>
      <c r="AH1152" s="293"/>
      <c r="AI1152" s="293"/>
      <c r="AJ1152" s="294"/>
      <c r="AK1152" s="27">
        <v>406701</v>
      </c>
      <c r="AL1152" s="335">
        <f t="shared" si="71"/>
        <v>406701</v>
      </c>
    </row>
    <row r="1153" spans="1:38" customFormat="1" ht="75" customHeight="1" x14ac:dyDescent="0.35">
      <c r="A1153" s="30" t="s">
        <v>1708</v>
      </c>
      <c r="B1153" s="32" t="s">
        <v>1707</v>
      </c>
      <c r="C1153" s="30" t="s">
        <v>1706</v>
      </c>
      <c r="D1153" s="38" t="s">
        <v>10</v>
      </c>
      <c r="E1153" s="30" t="s">
        <v>9</v>
      </c>
      <c r="F1153" s="37" t="str">
        <f t="shared" si="69"/>
        <v>|||||||||</v>
      </c>
      <c r="G1153" s="36">
        <v>27.299999999999997</v>
      </c>
      <c r="H1153" s="35">
        <v>44552</v>
      </c>
      <c r="I1153" s="23" t="s">
        <v>8</v>
      </c>
      <c r="J1153" s="34">
        <v>45382</v>
      </c>
      <c r="K1153" s="23" t="s">
        <v>7</v>
      </c>
      <c r="L1153" s="34" t="s">
        <v>1</v>
      </c>
      <c r="M1153" s="23" t="s">
        <v>1</v>
      </c>
      <c r="N1153" s="23">
        <f t="shared" si="70"/>
        <v>0</v>
      </c>
      <c r="O1153" s="33" t="s">
        <v>7</v>
      </c>
      <c r="P1153" s="27"/>
      <c r="Q1153" s="30" t="s">
        <v>300</v>
      </c>
      <c r="R1153" s="32" t="s">
        <v>1705</v>
      </c>
      <c r="S1153" s="30" t="s">
        <v>531</v>
      </c>
      <c r="T1153" s="32" t="s">
        <v>16</v>
      </c>
      <c r="U1153" s="30" t="s">
        <v>15</v>
      </c>
      <c r="V1153" s="32">
        <v>1</v>
      </c>
      <c r="W1153" s="31" t="s">
        <v>1</v>
      </c>
      <c r="X1153" s="30"/>
      <c r="Y1153" s="29"/>
      <c r="Z1153" s="28" t="s">
        <v>30</v>
      </c>
      <c r="AA1153" s="26"/>
      <c r="AB1153" s="25"/>
      <c r="AC1153" s="25"/>
      <c r="AD1153" s="25"/>
      <c r="AE1153" s="25"/>
      <c r="AF1153" s="24"/>
      <c r="AG1153" s="264"/>
      <c r="AH1153" s="293"/>
      <c r="AI1153" s="293"/>
      <c r="AJ1153" s="294"/>
      <c r="AK1153" s="27">
        <v>406983</v>
      </c>
      <c r="AL1153" s="335">
        <f t="shared" si="71"/>
        <v>406983</v>
      </c>
    </row>
    <row r="1154" spans="1:38" customFormat="1" ht="75" customHeight="1" x14ac:dyDescent="0.35">
      <c r="A1154" s="30" t="s">
        <v>1715</v>
      </c>
      <c r="B1154" s="32" t="s">
        <v>1714</v>
      </c>
      <c r="C1154" s="30" t="s">
        <v>1713</v>
      </c>
      <c r="D1154" s="38" t="s">
        <v>10</v>
      </c>
      <c r="E1154" s="30" t="s">
        <v>9</v>
      </c>
      <c r="F1154" s="37" t="str">
        <f t="shared" si="69"/>
        <v>|||||||||||||||</v>
      </c>
      <c r="G1154" s="36">
        <v>47.833333333333336</v>
      </c>
      <c r="H1154" s="35">
        <v>44414</v>
      </c>
      <c r="I1154" s="23" t="s">
        <v>8</v>
      </c>
      <c r="J1154" s="34">
        <v>45869</v>
      </c>
      <c r="K1154" s="23" t="s">
        <v>7</v>
      </c>
      <c r="L1154" s="34" t="s">
        <v>1</v>
      </c>
      <c r="M1154" s="23" t="s">
        <v>1</v>
      </c>
      <c r="N1154" s="23">
        <f t="shared" si="70"/>
        <v>0</v>
      </c>
      <c r="O1154" s="33" t="s">
        <v>7</v>
      </c>
      <c r="P1154" s="27"/>
      <c r="Q1154" s="30" t="s">
        <v>1712</v>
      </c>
      <c r="R1154" s="32" t="s">
        <v>1711</v>
      </c>
      <c r="S1154" s="30" t="s">
        <v>1710</v>
      </c>
      <c r="T1154" s="32" t="s">
        <v>151</v>
      </c>
      <c r="U1154" s="30" t="s">
        <v>1709</v>
      </c>
      <c r="V1154" s="32">
        <v>5</v>
      </c>
      <c r="W1154" s="31" t="s">
        <v>1</v>
      </c>
      <c r="X1154" s="30"/>
      <c r="Y1154" s="29"/>
      <c r="Z1154" s="28"/>
      <c r="AA1154" s="26"/>
      <c r="AB1154" s="25"/>
      <c r="AC1154" s="25"/>
      <c r="AD1154" s="25"/>
      <c r="AE1154" s="25"/>
      <c r="AF1154" s="24"/>
      <c r="AG1154" s="264"/>
      <c r="AH1154" s="293" t="s">
        <v>23</v>
      </c>
      <c r="AI1154" s="293"/>
      <c r="AJ1154" s="294"/>
      <c r="AK1154" s="27">
        <v>407174</v>
      </c>
      <c r="AL1154" s="335">
        <f t="shared" si="71"/>
        <v>407174</v>
      </c>
    </row>
    <row r="1155" spans="1:38" customFormat="1" ht="75" customHeight="1" x14ac:dyDescent="0.35">
      <c r="A1155" s="30" t="s">
        <v>1720</v>
      </c>
      <c r="B1155" s="32" t="s">
        <v>1719</v>
      </c>
      <c r="C1155" s="30" t="s">
        <v>1718</v>
      </c>
      <c r="D1155" s="38" t="s">
        <v>10</v>
      </c>
      <c r="E1155" s="30" t="s">
        <v>9</v>
      </c>
      <c r="F1155" s="37" t="str">
        <f t="shared" si="69"/>
        <v>|||||||||||</v>
      </c>
      <c r="G1155" s="36">
        <v>35.56666666666667</v>
      </c>
      <c r="H1155" s="35">
        <v>44726</v>
      </c>
      <c r="I1155" s="23" t="s">
        <v>8</v>
      </c>
      <c r="J1155" s="34">
        <v>45809</v>
      </c>
      <c r="K1155" s="23" t="s">
        <v>7</v>
      </c>
      <c r="L1155" s="34" t="s">
        <v>1</v>
      </c>
      <c r="M1155" s="23" t="s">
        <v>1</v>
      </c>
      <c r="N1155" s="23">
        <f t="shared" si="70"/>
        <v>0</v>
      </c>
      <c r="O1155" s="33" t="s">
        <v>7</v>
      </c>
      <c r="P1155" s="27"/>
      <c r="Q1155" s="30" t="s">
        <v>1717</v>
      </c>
      <c r="R1155" s="32" t="s">
        <v>1716</v>
      </c>
      <c r="S1155" s="30" t="s">
        <v>600</v>
      </c>
      <c r="T1155" s="32" t="s">
        <v>16</v>
      </c>
      <c r="U1155" s="30" t="s">
        <v>15</v>
      </c>
      <c r="V1155" s="32">
        <v>1</v>
      </c>
      <c r="W1155" s="31" t="s">
        <v>1</v>
      </c>
      <c r="X1155" s="30"/>
      <c r="Y1155" s="29"/>
      <c r="Z1155" s="28" t="s">
        <v>139</v>
      </c>
      <c r="AA1155" s="26"/>
      <c r="AB1155" s="25"/>
      <c r="AC1155" s="25"/>
      <c r="AD1155" s="25"/>
      <c r="AE1155" s="25"/>
      <c r="AF1155" s="24"/>
      <c r="AG1155" s="264"/>
      <c r="AH1155" s="293"/>
      <c r="AI1155" s="293"/>
      <c r="AJ1155" s="294"/>
      <c r="AK1155" s="27">
        <v>407217</v>
      </c>
      <c r="AL1155" s="335">
        <f t="shared" si="71"/>
        <v>407217</v>
      </c>
    </row>
    <row r="1156" spans="1:38" customFormat="1" ht="75" customHeight="1" x14ac:dyDescent="0.35">
      <c r="A1156" s="30" t="s">
        <v>1728</v>
      </c>
      <c r="B1156" s="32" t="s">
        <v>1727</v>
      </c>
      <c r="C1156" s="30" t="s">
        <v>1726</v>
      </c>
      <c r="D1156" s="38" t="s">
        <v>10</v>
      </c>
      <c r="E1156" s="30" t="s">
        <v>9</v>
      </c>
      <c r="F1156" s="37" t="str">
        <f t="shared" si="69"/>
        <v>|||||||||||||||||</v>
      </c>
      <c r="G1156" s="36">
        <v>52.066666666666663</v>
      </c>
      <c r="H1156" s="35">
        <v>44498</v>
      </c>
      <c r="I1156" s="23" t="s">
        <v>8</v>
      </c>
      <c r="J1156" s="34">
        <v>46082</v>
      </c>
      <c r="K1156" s="23" t="s">
        <v>7</v>
      </c>
      <c r="L1156" s="34" t="s">
        <v>1</v>
      </c>
      <c r="M1156" s="23" t="s">
        <v>1</v>
      </c>
      <c r="N1156" s="23">
        <f t="shared" si="70"/>
        <v>0</v>
      </c>
      <c r="O1156" s="33" t="s">
        <v>7</v>
      </c>
      <c r="P1156" s="27"/>
      <c r="Q1156" s="30" t="s">
        <v>1725</v>
      </c>
      <c r="R1156" s="32" t="s">
        <v>1724</v>
      </c>
      <c r="S1156" s="30" t="s">
        <v>1723</v>
      </c>
      <c r="T1156" s="32" t="s">
        <v>1722</v>
      </c>
      <c r="U1156" s="30" t="s">
        <v>1721</v>
      </c>
      <c r="V1156" s="32">
        <v>4</v>
      </c>
      <c r="W1156" s="31" t="s">
        <v>1</v>
      </c>
      <c r="X1156" s="30"/>
      <c r="Y1156" s="29" t="s">
        <v>25</v>
      </c>
      <c r="Z1156" s="28"/>
      <c r="AA1156" s="26"/>
      <c r="AB1156" s="25"/>
      <c r="AC1156" s="25" t="s">
        <v>25</v>
      </c>
      <c r="AD1156" s="25"/>
      <c r="AE1156" s="25"/>
      <c r="AF1156" s="24"/>
      <c r="AG1156" s="264"/>
      <c r="AH1156" s="293" t="s">
        <v>23</v>
      </c>
      <c r="AI1156" s="293"/>
      <c r="AJ1156" s="294"/>
      <c r="AK1156" s="27">
        <v>407844</v>
      </c>
      <c r="AL1156" s="335">
        <f t="shared" si="71"/>
        <v>407844</v>
      </c>
    </row>
    <row r="1157" spans="1:38" customFormat="1" ht="75" customHeight="1" x14ac:dyDescent="0.35">
      <c r="A1157" s="30" t="s">
        <v>1733</v>
      </c>
      <c r="B1157" s="32" t="s">
        <v>1732</v>
      </c>
      <c r="C1157" s="30" t="s">
        <v>1731</v>
      </c>
      <c r="D1157" s="38" t="s">
        <v>19</v>
      </c>
      <c r="E1157" s="30" t="s">
        <v>9</v>
      </c>
      <c r="F1157" s="37" t="str">
        <f t="shared" si="69"/>
        <v>||||||||||</v>
      </c>
      <c r="G1157" s="36">
        <v>32.033333333333331</v>
      </c>
      <c r="H1157" s="35">
        <v>44651</v>
      </c>
      <c r="I1157" s="23" t="s">
        <v>8</v>
      </c>
      <c r="J1157" s="34" t="s">
        <v>1</v>
      </c>
      <c r="K1157" s="23" t="s">
        <v>1</v>
      </c>
      <c r="L1157" s="34">
        <v>45627</v>
      </c>
      <c r="M1157" s="23" t="s">
        <v>7</v>
      </c>
      <c r="N1157" s="23">
        <f t="shared" si="70"/>
        <v>0</v>
      </c>
      <c r="O1157" s="33" t="s">
        <v>7</v>
      </c>
      <c r="P1157" s="27"/>
      <c r="Q1157" s="30" t="s">
        <v>1730</v>
      </c>
      <c r="R1157" s="32" t="s">
        <v>1729</v>
      </c>
      <c r="S1157" s="30" t="s">
        <v>633</v>
      </c>
      <c r="T1157" s="32" t="s">
        <v>177</v>
      </c>
      <c r="U1157" s="30" t="s">
        <v>494</v>
      </c>
      <c r="V1157" s="32">
        <v>2</v>
      </c>
      <c r="W1157" s="31" t="s">
        <v>1</v>
      </c>
      <c r="X1157" s="30"/>
      <c r="Y1157" s="29"/>
      <c r="Z1157" s="28"/>
      <c r="AA1157" s="26"/>
      <c r="AB1157" s="25"/>
      <c r="AC1157" s="25"/>
      <c r="AD1157" s="25"/>
      <c r="AE1157" s="25"/>
      <c r="AF1157" s="24"/>
      <c r="AG1157" s="264" t="s">
        <v>769</v>
      </c>
      <c r="AH1157" s="293" t="s">
        <v>23</v>
      </c>
      <c r="AI1157" s="293"/>
      <c r="AJ1157" s="294"/>
      <c r="AK1157" s="27">
        <v>407960</v>
      </c>
      <c r="AL1157" s="335">
        <f t="shared" si="71"/>
        <v>407960</v>
      </c>
    </row>
    <row r="1158" spans="1:38" customFormat="1" ht="75" customHeight="1" x14ac:dyDescent="0.35">
      <c r="A1158" s="30" t="s">
        <v>1739</v>
      </c>
      <c r="B1158" s="32" t="s">
        <v>1738</v>
      </c>
      <c r="C1158" s="30" t="s">
        <v>1737</v>
      </c>
      <c r="D1158" s="38" t="s">
        <v>19</v>
      </c>
      <c r="E1158" s="30" t="s">
        <v>213</v>
      </c>
      <c r="F1158" s="37" t="str">
        <f t="shared" si="69"/>
        <v>|||||||||||||||</v>
      </c>
      <c r="G1158" s="36">
        <v>47.400000000000006</v>
      </c>
      <c r="H1158" s="35">
        <v>44271</v>
      </c>
      <c r="I1158" s="23" t="s">
        <v>8</v>
      </c>
      <c r="J1158" s="34">
        <v>45716</v>
      </c>
      <c r="K1158" s="23" t="s">
        <v>7</v>
      </c>
      <c r="L1158" s="34" t="s">
        <v>1</v>
      </c>
      <c r="M1158" s="23" t="s">
        <v>1</v>
      </c>
      <c r="N1158" s="23">
        <f t="shared" si="70"/>
        <v>0</v>
      </c>
      <c r="O1158" s="33" t="s">
        <v>7</v>
      </c>
      <c r="P1158" s="27"/>
      <c r="Q1158" s="30" t="s">
        <v>1736</v>
      </c>
      <c r="R1158" s="32" t="s">
        <v>1735</v>
      </c>
      <c r="S1158" s="30" t="s">
        <v>404</v>
      </c>
      <c r="T1158" s="32" t="s">
        <v>277</v>
      </c>
      <c r="U1158" s="30" t="s">
        <v>1734</v>
      </c>
      <c r="V1158" s="32">
        <v>6</v>
      </c>
      <c r="W1158" s="31" t="s">
        <v>1</v>
      </c>
      <c r="X1158" s="30"/>
      <c r="Y1158" s="29"/>
      <c r="Z1158" s="28"/>
      <c r="AA1158" s="26"/>
      <c r="AB1158" s="25"/>
      <c r="AC1158" s="25"/>
      <c r="AD1158" s="25"/>
      <c r="AE1158" s="25"/>
      <c r="AF1158" s="24"/>
      <c r="AG1158" s="264"/>
      <c r="AH1158" s="293"/>
      <c r="AI1158" s="293"/>
      <c r="AJ1158" s="294"/>
      <c r="AK1158" s="27">
        <v>408395</v>
      </c>
      <c r="AL1158" s="335">
        <f t="shared" si="71"/>
        <v>408395</v>
      </c>
    </row>
    <row r="1159" spans="1:38" customFormat="1" ht="75" customHeight="1" x14ac:dyDescent="0.35">
      <c r="A1159" s="30" t="s">
        <v>1744</v>
      </c>
      <c r="B1159" s="32" t="s">
        <v>1743</v>
      </c>
      <c r="C1159" s="30" t="s">
        <v>1576</v>
      </c>
      <c r="D1159" s="38" t="s">
        <v>10</v>
      </c>
      <c r="E1159" s="30" t="s">
        <v>9</v>
      </c>
      <c r="F1159" s="37" t="str">
        <f t="shared" si="69"/>
        <v>||||||||||||||||||</v>
      </c>
      <c r="G1159" s="36">
        <v>56.699999999999996</v>
      </c>
      <c r="H1159" s="35">
        <v>44630</v>
      </c>
      <c r="I1159" s="23" t="s">
        <v>8</v>
      </c>
      <c r="J1159" s="34">
        <v>46357</v>
      </c>
      <c r="K1159" s="23" t="s">
        <v>7</v>
      </c>
      <c r="L1159" s="34" t="s">
        <v>1</v>
      </c>
      <c r="M1159" s="23" t="s">
        <v>1</v>
      </c>
      <c r="N1159" s="23">
        <f t="shared" si="70"/>
        <v>0</v>
      </c>
      <c r="O1159" s="33" t="s">
        <v>7</v>
      </c>
      <c r="P1159" s="27"/>
      <c r="Q1159" s="30" t="s">
        <v>1742</v>
      </c>
      <c r="R1159" s="32" t="s">
        <v>1741</v>
      </c>
      <c r="S1159" s="30" t="s">
        <v>80</v>
      </c>
      <c r="T1159" s="32" t="s">
        <v>151</v>
      </c>
      <c r="U1159" s="30" t="s">
        <v>1740</v>
      </c>
      <c r="V1159" s="32">
        <v>3</v>
      </c>
      <c r="W1159" s="31" t="s">
        <v>1</v>
      </c>
      <c r="X1159" s="30"/>
      <c r="Y1159" s="29" t="s">
        <v>25</v>
      </c>
      <c r="Z1159" s="28"/>
      <c r="AA1159" s="26"/>
      <c r="AB1159" s="25"/>
      <c r="AC1159" s="25"/>
      <c r="AD1159" s="25"/>
      <c r="AE1159" s="25"/>
      <c r="AF1159" s="24"/>
      <c r="AG1159" s="264"/>
      <c r="AH1159" s="293" t="s">
        <v>23</v>
      </c>
      <c r="AI1159" s="293"/>
      <c r="AJ1159" s="294"/>
      <c r="AK1159" s="27">
        <v>408527</v>
      </c>
      <c r="AL1159" s="335">
        <f t="shared" si="71"/>
        <v>408527</v>
      </c>
    </row>
    <row r="1160" spans="1:38" customFormat="1" ht="75" customHeight="1" x14ac:dyDescent="0.35">
      <c r="A1160" s="30" t="s">
        <v>1748</v>
      </c>
      <c r="B1160" s="32" t="s">
        <v>1747</v>
      </c>
      <c r="C1160" s="30" t="s">
        <v>938</v>
      </c>
      <c r="D1160" s="38" t="s">
        <v>40</v>
      </c>
      <c r="E1160" s="30" t="s">
        <v>9</v>
      </c>
      <c r="F1160" s="37" t="str">
        <f t="shared" si="69"/>
        <v>|||||||||||</v>
      </c>
      <c r="G1160" s="36">
        <v>34.700000000000003</v>
      </c>
      <c r="H1160" s="35">
        <v>44510</v>
      </c>
      <c r="I1160" s="23" t="s">
        <v>8</v>
      </c>
      <c r="J1160" s="34">
        <v>45566</v>
      </c>
      <c r="K1160" s="23" t="s">
        <v>7</v>
      </c>
      <c r="L1160" s="34" t="s">
        <v>1</v>
      </c>
      <c r="M1160" s="23" t="s">
        <v>1</v>
      </c>
      <c r="N1160" s="23">
        <f t="shared" si="70"/>
        <v>0</v>
      </c>
      <c r="O1160" s="33" t="s">
        <v>7</v>
      </c>
      <c r="P1160" s="27"/>
      <c r="Q1160" s="30" t="s">
        <v>1746</v>
      </c>
      <c r="R1160" s="32" t="s">
        <v>1745</v>
      </c>
      <c r="S1160" s="30" t="s">
        <v>1325</v>
      </c>
      <c r="T1160" s="32" t="s">
        <v>16</v>
      </c>
      <c r="U1160" s="30" t="s">
        <v>15</v>
      </c>
      <c r="V1160" s="32">
        <v>1</v>
      </c>
      <c r="W1160" s="31" t="s">
        <v>1</v>
      </c>
      <c r="X1160" s="30"/>
      <c r="Y1160" s="29" t="s">
        <v>25</v>
      </c>
      <c r="Z1160" s="28" t="s">
        <v>30</v>
      </c>
      <c r="AA1160" s="26"/>
      <c r="AB1160" s="25"/>
      <c r="AC1160" s="25"/>
      <c r="AD1160" s="25"/>
      <c r="AE1160" s="25"/>
      <c r="AF1160" s="24"/>
      <c r="AG1160" s="264" t="s">
        <v>382</v>
      </c>
      <c r="AH1160" s="293"/>
      <c r="AI1160" s="293"/>
      <c r="AJ1160" s="294"/>
      <c r="AK1160" s="27">
        <v>409042</v>
      </c>
      <c r="AL1160" s="335">
        <f t="shared" si="71"/>
        <v>409042</v>
      </c>
    </row>
    <row r="1161" spans="1:38" customFormat="1" ht="75" customHeight="1" x14ac:dyDescent="0.35">
      <c r="A1161" s="30" t="s">
        <v>1751</v>
      </c>
      <c r="B1161" s="32" t="s">
        <v>1259</v>
      </c>
      <c r="C1161" s="30" t="s">
        <v>1750</v>
      </c>
      <c r="D1161" s="38" t="s">
        <v>40</v>
      </c>
      <c r="E1161" s="30" t="s">
        <v>213</v>
      </c>
      <c r="F1161" s="37" t="str">
        <f t="shared" si="69"/>
        <v>|||||||||||||||</v>
      </c>
      <c r="G1161" s="36">
        <v>45.033333333333331</v>
      </c>
      <c r="H1161" s="35">
        <v>44469</v>
      </c>
      <c r="I1161" s="23" t="s">
        <v>8</v>
      </c>
      <c r="J1161" s="34">
        <v>45839</v>
      </c>
      <c r="K1161" s="23" t="s">
        <v>7</v>
      </c>
      <c r="L1161" s="34" t="s">
        <v>1</v>
      </c>
      <c r="M1161" s="23" t="s">
        <v>1</v>
      </c>
      <c r="N1161" s="23">
        <f t="shared" si="70"/>
        <v>0</v>
      </c>
      <c r="O1161" s="33" t="s">
        <v>7</v>
      </c>
      <c r="P1161" s="27"/>
      <c r="Q1161" s="30" t="s">
        <v>590</v>
      </c>
      <c r="R1161" s="32" t="s">
        <v>1749</v>
      </c>
      <c r="S1161" s="30" t="s">
        <v>1186</v>
      </c>
      <c r="T1161" s="32" t="s">
        <v>59</v>
      </c>
      <c r="U1161" s="30" t="s">
        <v>58</v>
      </c>
      <c r="V1161" s="32">
        <v>1</v>
      </c>
      <c r="W1161" s="31" t="s">
        <v>1</v>
      </c>
      <c r="X1161" s="30"/>
      <c r="Y1161" s="29"/>
      <c r="Z1161" s="28" t="s">
        <v>24</v>
      </c>
      <c r="AA1161" s="26"/>
      <c r="AB1161" s="25"/>
      <c r="AC1161" s="25"/>
      <c r="AD1161" s="25"/>
      <c r="AE1161" s="25"/>
      <c r="AF1161" s="24"/>
      <c r="AG1161" s="264"/>
      <c r="AH1161" s="293"/>
      <c r="AI1161" s="293"/>
      <c r="AJ1161" s="294"/>
      <c r="AK1161" s="27">
        <v>409052</v>
      </c>
      <c r="AL1161" s="335">
        <f t="shared" si="71"/>
        <v>409052</v>
      </c>
    </row>
    <row r="1162" spans="1:38" customFormat="1" ht="75" customHeight="1" x14ac:dyDescent="0.35">
      <c r="A1162" s="30" t="s">
        <v>1755</v>
      </c>
      <c r="B1162" s="32" t="s">
        <v>1072</v>
      </c>
      <c r="C1162" s="30" t="s">
        <v>1754</v>
      </c>
      <c r="D1162" s="38" t="s">
        <v>40</v>
      </c>
      <c r="E1162" s="30" t="s">
        <v>69</v>
      </c>
      <c r="F1162" s="37" t="str">
        <f t="shared" si="69"/>
        <v>|||||||</v>
      </c>
      <c r="G1162" s="36">
        <v>22.833333333333332</v>
      </c>
      <c r="H1162" s="35">
        <v>44740</v>
      </c>
      <c r="I1162" s="23" t="s">
        <v>8</v>
      </c>
      <c r="J1162" s="34" t="s">
        <v>1</v>
      </c>
      <c r="K1162" s="23" t="s">
        <v>1</v>
      </c>
      <c r="L1162" s="34">
        <v>45435</v>
      </c>
      <c r="M1162" s="23" t="s">
        <v>8</v>
      </c>
      <c r="N1162" s="23">
        <f t="shared" si="70"/>
        <v>1</v>
      </c>
      <c r="O1162" s="33" t="s">
        <v>8</v>
      </c>
      <c r="P1162" s="27"/>
      <c r="Q1162" s="30" t="s">
        <v>1127</v>
      </c>
      <c r="R1162" s="32" t="s">
        <v>1753</v>
      </c>
      <c r="S1162" s="30" t="s">
        <v>1752</v>
      </c>
      <c r="T1162" s="32" t="s">
        <v>283</v>
      </c>
      <c r="U1162" s="30" t="s">
        <v>282</v>
      </c>
      <c r="V1162" s="32">
        <v>1</v>
      </c>
      <c r="W1162" s="31" t="s">
        <v>133</v>
      </c>
      <c r="X1162" s="40" t="s">
        <v>132</v>
      </c>
      <c r="Y1162" s="29" t="s">
        <v>25</v>
      </c>
      <c r="Z1162" s="28"/>
      <c r="AA1162" s="26"/>
      <c r="AB1162" s="25"/>
      <c r="AC1162" s="25"/>
      <c r="AD1162" s="25"/>
      <c r="AE1162" s="25"/>
      <c r="AF1162" s="24" t="s">
        <v>36</v>
      </c>
      <c r="AG1162" s="264"/>
      <c r="AH1162" s="293"/>
      <c r="AI1162" s="293"/>
      <c r="AJ1162" s="294"/>
      <c r="AK1162" s="27">
        <v>409307</v>
      </c>
      <c r="AL1162" s="335">
        <f t="shared" si="71"/>
        <v>409307</v>
      </c>
    </row>
    <row r="1163" spans="1:38" customFormat="1" ht="75" customHeight="1" x14ac:dyDescent="0.35">
      <c r="A1163" s="30" t="s">
        <v>1758</v>
      </c>
      <c r="B1163" s="32" t="s">
        <v>1693</v>
      </c>
      <c r="C1163" s="30" t="s">
        <v>1692</v>
      </c>
      <c r="D1163" s="38" t="s">
        <v>468</v>
      </c>
      <c r="E1163" s="30" t="s">
        <v>69</v>
      </c>
      <c r="F1163" s="37" t="str">
        <f t="shared" si="69"/>
        <v>|||||||||</v>
      </c>
      <c r="G1163" s="36">
        <v>27.599999999999998</v>
      </c>
      <c r="H1163" s="35">
        <v>44418</v>
      </c>
      <c r="I1163" s="23" t="s">
        <v>8</v>
      </c>
      <c r="J1163" s="34">
        <v>45258</v>
      </c>
      <c r="K1163" s="23" t="s">
        <v>8</v>
      </c>
      <c r="L1163" s="34">
        <v>45299</v>
      </c>
      <c r="M1163" s="23" t="s">
        <v>8</v>
      </c>
      <c r="N1163" s="23">
        <f t="shared" si="70"/>
        <v>1</v>
      </c>
      <c r="O1163" s="33" t="s">
        <v>8</v>
      </c>
      <c r="P1163" s="27"/>
      <c r="Q1163" s="30" t="s">
        <v>1691</v>
      </c>
      <c r="R1163" s="32" t="s">
        <v>1757</v>
      </c>
      <c r="S1163" s="30" t="s">
        <v>1538</v>
      </c>
      <c r="T1163" s="32" t="s">
        <v>810</v>
      </c>
      <c r="U1163" s="30" t="s">
        <v>1756</v>
      </c>
      <c r="V1163" s="32">
        <v>31</v>
      </c>
      <c r="W1163" s="31" t="s">
        <v>133</v>
      </c>
      <c r="X1163" s="40" t="s">
        <v>132</v>
      </c>
      <c r="Y1163" s="29"/>
      <c r="Z1163" s="28"/>
      <c r="AA1163" s="26"/>
      <c r="AB1163" s="25"/>
      <c r="AC1163" s="25"/>
      <c r="AD1163" s="25"/>
      <c r="AE1163" s="25"/>
      <c r="AF1163" s="24"/>
      <c r="AG1163" s="264"/>
      <c r="AH1163" s="293"/>
      <c r="AI1163" s="293" t="s">
        <v>127</v>
      </c>
      <c r="AJ1163" s="294"/>
      <c r="AK1163" s="27">
        <v>409317</v>
      </c>
      <c r="AL1163" s="335">
        <f t="shared" si="71"/>
        <v>409317</v>
      </c>
    </row>
    <row r="1164" spans="1:38" customFormat="1" ht="75" customHeight="1" x14ac:dyDescent="0.35">
      <c r="A1164" s="30" t="s">
        <v>121</v>
      </c>
      <c r="B1164" s="32" t="s">
        <v>120</v>
      </c>
      <c r="C1164" s="30" t="s">
        <v>119</v>
      </c>
      <c r="D1164" s="38" t="s">
        <v>19</v>
      </c>
      <c r="E1164" s="30" t="s">
        <v>69</v>
      </c>
      <c r="F1164" s="37" t="str">
        <f t="shared" si="69"/>
        <v>|||||||||||||||||||</v>
      </c>
      <c r="G1164" s="36">
        <v>58.833333333333329</v>
      </c>
      <c r="H1164" s="35">
        <v>44567</v>
      </c>
      <c r="I1164" s="23" t="s">
        <v>8</v>
      </c>
      <c r="J1164" s="34">
        <v>46357</v>
      </c>
      <c r="K1164" s="23" t="s">
        <v>7</v>
      </c>
      <c r="L1164" s="34" t="s">
        <v>1</v>
      </c>
      <c r="M1164" s="23" t="s">
        <v>1</v>
      </c>
      <c r="N1164" s="23">
        <f t="shared" si="70"/>
        <v>0</v>
      </c>
      <c r="O1164" s="33" t="s">
        <v>7</v>
      </c>
      <c r="P1164" s="27"/>
      <c r="Q1164" s="30" t="s">
        <v>6</v>
      </c>
      <c r="R1164" s="32" t="s">
        <v>81</v>
      </c>
      <c r="S1164" s="30" t="s">
        <v>118</v>
      </c>
      <c r="T1164" s="32" t="s">
        <v>16</v>
      </c>
      <c r="U1164" s="30" t="s">
        <v>15</v>
      </c>
      <c r="V1164" s="32">
        <v>1</v>
      </c>
      <c r="W1164" s="31" t="s">
        <v>117</v>
      </c>
      <c r="X1164" s="30"/>
      <c r="Y1164" s="29" t="s">
        <v>25</v>
      </c>
      <c r="Z1164" s="28" t="s">
        <v>89</v>
      </c>
      <c r="AA1164" s="26"/>
      <c r="AB1164" s="25"/>
      <c r="AC1164" s="25"/>
      <c r="AD1164" s="25"/>
      <c r="AE1164" s="25"/>
      <c r="AF1164" s="24"/>
      <c r="AG1164" s="264"/>
      <c r="AH1164" s="293"/>
      <c r="AI1164" s="293"/>
      <c r="AJ1164" s="294"/>
      <c r="AK1164" s="27">
        <v>409616</v>
      </c>
      <c r="AL1164" s="335">
        <f t="shared" si="71"/>
        <v>409616</v>
      </c>
    </row>
    <row r="1165" spans="1:38" customFormat="1" ht="75" customHeight="1" x14ac:dyDescent="0.35">
      <c r="A1165" s="30" t="s">
        <v>1765</v>
      </c>
      <c r="B1165" s="32" t="s">
        <v>1764</v>
      </c>
      <c r="C1165" s="30" t="s">
        <v>579</v>
      </c>
      <c r="D1165" s="38" t="s">
        <v>40</v>
      </c>
      <c r="E1165" s="30" t="s">
        <v>9</v>
      </c>
      <c r="F1165" s="37" t="str">
        <f t="shared" si="69"/>
        <v>|||||||||||||||||||||</v>
      </c>
      <c r="G1165" s="36">
        <v>65.2</v>
      </c>
      <c r="H1165" s="35">
        <v>44455</v>
      </c>
      <c r="I1165" s="23" t="s">
        <v>8</v>
      </c>
      <c r="J1165" s="34">
        <v>46440</v>
      </c>
      <c r="K1165" s="23" t="s">
        <v>7</v>
      </c>
      <c r="L1165" s="34" t="s">
        <v>1</v>
      </c>
      <c r="M1165" s="23" t="s">
        <v>1</v>
      </c>
      <c r="N1165" s="23">
        <f t="shared" si="70"/>
        <v>0</v>
      </c>
      <c r="O1165" s="33" t="s">
        <v>7</v>
      </c>
      <c r="P1165" s="27"/>
      <c r="Q1165" s="30" t="s">
        <v>1763</v>
      </c>
      <c r="R1165" s="32" t="s">
        <v>1762</v>
      </c>
      <c r="S1165" s="30" t="s">
        <v>1761</v>
      </c>
      <c r="T1165" s="32" t="s">
        <v>1760</v>
      </c>
      <c r="U1165" s="30" t="s">
        <v>1759</v>
      </c>
      <c r="V1165" s="32">
        <v>15</v>
      </c>
      <c r="W1165" s="31" t="s">
        <v>1</v>
      </c>
      <c r="X1165" s="30"/>
      <c r="Y1165" s="29" t="s">
        <v>25</v>
      </c>
      <c r="Z1165" s="28"/>
      <c r="AA1165" s="26" t="s">
        <v>164</v>
      </c>
      <c r="AB1165" s="25"/>
      <c r="AC1165" s="25" t="s">
        <v>25</v>
      </c>
      <c r="AD1165" s="25"/>
      <c r="AE1165" s="25" t="s">
        <v>0</v>
      </c>
      <c r="AF1165" s="24"/>
      <c r="AG1165" s="264" t="s">
        <v>382</v>
      </c>
      <c r="AH1165" s="293"/>
      <c r="AI1165" s="293"/>
      <c r="AJ1165" s="294"/>
      <c r="AK1165" s="27">
        <v>409767</v>
      </c>
      <c r="AL1165" s="335">
        <f t="shared" si="71"/>
        <v>409767</v>
      </c>
    </row>
    <row r="1166" spans="1:38" customFormat="1" ht="75" customHeight="1" x14ac:dyDescent="0.35">
      <c r="A1166" s="30" t="s">
        <v>1772</v>
      </c>
      <c r="B1166" s="32" t="s">
        <v>1771</v>
      </c>
      <c r="C1166" s="30" t="s">
        <v>1770</v>
      </c>
      <c r="D1166" s="38" t="s">
        <v>19</v>
      </c>
      <c r="E1166" s="30" t="s">
        <v>9</v>
      </c>
      <c r="F1166" s="37" t="str">
        <f t="shared" si="69"/>
        <v>||||||||||||||</v>
      </c>
      <c r="G1166" s="36">
        <v>43.766666666666666</v>
      </c>
      <c r="H1166" s="35">
        <v>44658</v>
      </c>
      <c r="I1166" s="23" t="s">
        <v>8</v>
      </c>
      <c r="J1166" s="34">
        <v>45991</v>
      </c>
      <c r="K1166" s="23" t="s">
        <v>7</v>
      </c>
      <c r="L1166" s="34" t="s">
        <v>1</v>
      </c>
      <c r="M1166" s="23" t="s">
        <v>1</v>
      </c>
      <c r="N1166" s="23">
        <f t="shared" si="70"/>
        <v>0</v>
      </c>
      <c r="O1166" s="33" t="s">
        <v>7</v>
      </c>
      <c r="P1166" s="27"/>
      <c r="Q1166" s="30" t="s">
        <v>1769</v>
      </c>
      <c r="R1166" s="32" t="s">
        <v>1768</v>
      </c>
      <c r="S1166" s="30" t="s">
        <v>1767</v>
      </c>
      <c r="T1166" s="32" t="s">
        <v>1766</v>
      </c>
      <c r="U1166" s="30" t="s">
        <v>58</v>
      </c>
      <c r="V1166" s="32">
        <v>1</v>
      </c>
      <c r="W1166" s="31" t="s">
        <v>1</v>
      </c>
      <c r="X1166" s="30"/>
      <c r="Y1166" s="29"/>
      <c r="Z1166" s="28"/>
      <c r="AA1166" s="26"/>
      <c r="AB1166" s="25"/>
      <c r="AC1166" s="25"/>
      <c r="AD1166" s="25"/>
      <c r="AE1166" s="25"/>
      <c r="AF1166" s="24"/>
      <c r="AG1166" s="264"/>
      <c r="AH1166" s="293" t="s">
        <v>23</v>
      </c>
      <c r="AI1166" s="293"/>
      <c r="AJ1166" s="294"/>
      <c r="AK1166" s="27">
        <v>409900</v>
      </c>
      <c r="AL1166" s="335">
        <f t="shared" si="71"/>
        <v>409900</v>
      </c>
    </row>
    <row r="1167" spans="1:38" customFormat="1" ht="75" customHeight="1" x14ac:dyDescent="0.35">
      <c r="A1167" s="30" t="s">
        <v>1775</v>
      </c>
      <c r="B1167" s="32" t="s">
        <v>1774</v>
      </c>
      <c r="C1167" s="30" t="s">
        <v>1495</v>
      </c>
      <c r="D1167" s="38" t="s">
        <v>40</v>
      </c>
      <c r="E1167" s="30" t="s">
        <v>9</v>
      </c>
      <c r="F1167" s="37" t="str">
        <f t="shared" si="69"/>
        <v>|||||||</v>
      </c>
      <c r="G1167" s="36">
        <v>23</v>
      </c>
      <c r="H1167" s="35">
        <v>44440</v>
      </c>
      <c r="I1167" s="23" t="s">
        <v>7</v>
      </c>
      <c r="J1167" s="34">
        <v>45139</v>
      </c>
      <c r="K1167" s="23" t="s">
        <v>7</v>
      </c>
      <c r="L1167" s="34" t="s">
        <v>1</v>
      </c>
      <c r="M1167" s="23" t="s">
        <v>1</v>
      </c>
      <c r="N1167" s="23">
        <f t="shared" si="70"/>
        <v>0</v>
      </c>
      <c r="O1167" s="33" t="s">
        <v>7</v>
      </c>
      <c r="P1167" s="27"/>
      <c r="Q1167" s="30" t="s">
        <v>467</v>
      </c>
      <c r="R1167" s="32" t="s">
        <v>1773</v>
      </c>
      <c r="S1167" s="30" t="s">
        <v>210</v>
      </c>
      <c r="T1167" s="32" t="s">
        <v>16</v>
      </c>
      <c r="U1167" s="30" t="s">
        <v>15</v>
      </c>
      <c r="V1167" s="32">
        <v>1</v>
      </c>
      <c r="W1167" s="31" t="s">
        <v>1</v>
      </c>
      <c r="X1167" s="30"/>
      <c r="Y1167" s="29" t="s">
        <v>25</v>
      </c>
      <c r="Z1167" s="28"/>
      <c r="AA1167" s="26" t="s">
        <v>164</v>
      </c>
      <c r="AB1167" s="25"/>
      <c r="AC1167" s="25" t="s">
        <v>25</v>
      </c>
      <c r="AD1167" s="25"/>
      <c r="AE1167" s="25"/>
      <c r="AF1167" s="24"/>
      <c r="AG1167" s="264"/>
      <c r="AH1167" s="293"/>
      <c r="AI1167" s="293"/>
      <c r="AJ1167" s="294"/>
      <c r="AK1167" s="27">
        <v>411760</v>
      </c>
      <c r="AL1167" s="335">
        <f t="shared" si="71"/>
        <v>411760</v>
      </c>
    </row>
    <row r="1168" spans="1:38" customFormat="1" ht="75" customHeight="1" x14ac:dyDescent="0.35">
      <c r="A1168" s="30" t="s">
        <v>1780</v>
      </c>
      <c r="B1168" s="32" t="s">
        <v>1779</v>
      </c>
      <c r="C1168" s="30" t="s">
        <v>114</v>
      </c>
      <c r="D1168" s="38" t="s">
        <v>40</v>
      </c>
      <c r="E1168" s="30" t="s">
        <v>69</v>
      </c>
      <c r="F1168" s="37" t="str">
        <f t="shared" si="69"/>
        <v>||||||||</v>
      </c>
      <c r="G1168" s="36">
        <v>25.06666666666667</v>
      </c>
      <c r="H1168" s="35">
        <v>44457</v>
      </c>
      <c r="I1168" s="23" t="s">
        <v>8</v>
      </c>
      <c r="J1168" s="34">
        <v>45219</v>
      </c>
      <c r="K1168" s="23" t="s">
        <v>8</v>
      </c>
      <c r="L1168" s="34" t="s">
        <v>1</v>
      </c>
      <c r="M1168" s="23" t="s">
        <v>1</v>
      </c>
      <c r="N1168" s="23">
        <f t="shared" si="70"/>
        <v>1</v>
      </c>
      <c r="O1168" s="33" t="s">
        <v>8</v>
      </c>
      <c r="P1168" s="27"/>
      <c r="Q1168" s="30" t="s">
        <v>1778</v>
      </c>
      <c r="R1168" s="32" t="s">
        <v>1777</v>
      </c>
      <c r="S1168" s="30" t="s">
        <v>1776</v>
      </c>
      <c r="T1168" s="32" t="s">
        <v>16</v>
      </c>
      <c r="U1168" s="30" t="s">
        <v>15</v>
      </c>
      <c r="V1168" s="32">
        <v>1</v>
      </c>
      <c r="W1168" s="31" t="s">
        <v>117</v>
      </c>
      <c r="X1168" s="30"/>
      <c r="Y1168" s="29" t="s">
        <v>25</v>
      </c>
      <c r="Z1168" s="28"/>
      <c r="AA1168" s="26"/>
      <c r="AB1168" s="25"/>
      <c r="AC1168" s="25"/>
      <c r="AD1168" s="25"/>
      <c r="AE1168" s="25" t="s">
        <v>0</v>
      </c>
      <c r="AF1168" s="24"/>
      <c r="AG1168" s="264"/>
      <c r="AH1168" s="293"/>
      <c r="AI1168" s="293"/>
      <c r="AJ1168" s="294"/>
      <c r="AK1168" s="27">
        <v>411906</v>
      </c>
      <c r="AL1168" s="335">
        <f t="shared" si="71"/>
        <v>411906</v>
      </c>
    </row>
    <row r="1169" spans="1:38" customFormat="1" ht="75" customHeight="1" x14ac:dyDescent="0.35">
      <c r="A1169" s="30" t="s">
        <v>1784</v>
      </c>
      <c r="B1169" s="32" t="s">
        <v>292</v>
      </c>
      <c r="C1169" s="30" t="s">
        <v>1783</v>
      </c>
      <c r="D1169" s="38" t="s">
        <v>19</v>
      </c>
      <c r="E1169" s="30" t="s">
        <v>213</v>
      </c>
      <c r="F1169" s="37" t="str">
        <f t="shared" si="69"/>
        <v>||||||||</v>
      </c>
      <c r="G1169" s="36">
        <v>25.6</v>
      </c>
      <c r="H1169" s="35">
        <v>44547</v>
      </c>
      <c r="I1169" s="23" t="s">
        <v>8</v>
      </c>
      <c r="J1169" s="34">
        <v>45327</v>
      </c>
      <c r="K1169" s="23" t="s">
        <v>7</v>
      </c>
      <c r="L1169" s="34" t="s">
        <v>1</v>
      </c>
      <c r="M1169" s="23" t="s">
        <v>1</v>
      </c>
      <c r="N1169" s="23">
        <f t="shared" si="70"/>
        <v>0</v>
      </c>
      <c r="O1169" s="33" t="s">
        <v>7</v>
      </c>
      <c r="P1169" s="27"/>
      <c r="Q1169" s="30" t="s">
        <v>983</v>
      </c>
      <c r="R1169" s="32" t="s">
        <v>1782</v>
      </c>
      <c r="S1169" s="30" t="s">
        <v>1781</v>
      </c>
      <c r="T1169" s="32" t="s">
        <v>16</v>
      </c>
      <c r="U1169" s="30" t="s">
        <v>15</v>
      </c>
      <c r="V1169" s="32">
        <v>1</v>
      </c>
      <c r="W1169" s="31" t="s">
        <v>1</v>
      </c>
      <c r="X1169" s="30"/>
      <c r="Y1169" s="29" t="s">
        <v>25</v>
      </c>
      <c r="Z1169" s="28" t="s">
        <v>139</v>
      </c>
      <c r="AA1169" s="26" t="s">
        <v>164</v>
      </c>
      <c r="AB1169" s="25"/>
      <c r="AC1169" s="25"/>
      <c r="AD1169" s="25"/>
      <c r="AE1169" s="25"/>
      <c r="AF1169" s="24"/>
      <c r="AG1169" s="264"/>
      <c r="AH1169" s="293"/>
      <c r="AI1169" s="293"/>
      <c r="AJ1169" s="294"/>
      <c r="AK1169" s="27">
        <v>411989</v>
      </c>
      <c r="AL1169" s="335">
        <f t="shared" si="71"/>
        <v>411989</v>
      </c>
    </row>
    <row r="1170" spans="1:38" customFormat="1" ht="75" customHeight="1" x14ac:dyDescent="0.35">
      <c r="A1170" s="30" t="s">
        <v>1790</v>
      </c>
      <c r="B1170" s="32" t="s">
        <v>702</v>
      </c>
      <c r="C1170" s="30" t="s">
        <v>362</v>
      </c>
      <c r="D1170" s="38" t="s">
        <v>10</v>
      </c>
      <c r="E1170" s="30" t="s">
        <v>9</v>
      </c>
      <c r="F1170" s="37" t="str">
        <f t="shared" si="69"/>
        <v>||||||||||||||||</v>
      </c>
      <c r="G1170" s="36">
        <v>49.333333333333329</v>
      </c>
      <c r="H1170" s="35">
        <v>44482</v>
      </c>
      <c r="I1170" s="23" t="s">
        <v>8</v>
      </c>
      <c r="J1170" s="34">
        <v>45984</v>
      </c>
      <c r="K1170" s="23" t="s">
        <v>7</v>
      </c>
      <c r="L1170" s="34" t="s">
        <v>1</v>
      </c>
      <c r="M1170" s="23" t="s">
        <v>1</v>
      </c>
      <c r="N1170" s="23">
        <f t="shared" si="70"/>
        <v>0</v>
      </c>
      <c r="O1170" s="33" t="s">
        <v>7</v>
      </c>
      <c r="P1170" s="27"/>
      <c r="Q1170" s="30" t="s">
        <v>1789</v>
      </c>
      <c r="R1170" s="32" t="s">
        <v>1788</v>
      </c>
      <c r="S1170" s="30" t="s">
        <v>1787</v>
      </c>
      <c r="T1170" s="32" t="s">
        <v>1786</v>
      </c>
      <c r="U1170" s="30" t="s">
        <v>1785</v>
      </c>
      <c r="V1170" s="32">
        <v>10</v>
      </c>
      <c r="W1170" s="31" t="s">
        <v>1</v>
      </c>
      <c r="X1170" s="30"/>
      <c r="Y1170" s="29"/>
      <c r="Z1170" s="28" t="s">
        <v>30</v>
      </c>
      <c r="AA1170" s="26"/>
      <c r="AB1170" s="25"/>
      <c r="AC1170" s="25"/>
      <c r="AD1170" s="25"/>
      <c r="AE1170" s="25"/>
      <c r="AF1170" s="24"/>
      <c r="AG1170" s="264"/>
      <c r="AH1170" s="293" t="s">
        <v>23</v>
      </c>
      <c r="AI1170" s="293"/>
      <c r="AJ1170" s="294"/>
      <c r="AK1170" s="27">
        <v>412852</v>
      </c>
      <c r="AL1170" s="335">
        <f t="shared" si="71"/>
        <v>412852</v>
      </c>
    </row>
    <row r="1171" spans="1:38" customFormat="1" ht="75" customHeight="1" x14ac:dyDescent="0.35">
      <c r="A1171" s="30" t="s">
        <v>1796</v>
      </c>
      <c r="B1171" s="32" t="s">
        <v>1795</v>
      </c>
      <c r="C1171" s="30" t="s">
        <v>1794</v>
      </c>
      <c r="D1171" s="38" t="s">
        <v>40</v>
      </c>
      <c r="E1171" s="30" t="s">
        <v>213</v>
      </c>
      <c r="F1171" s="37" t="str">
        <f t="shared" si="69"/>
        <v>||||||||</v>
      </c>
      <c r="G1171" s="36">
        <v>24.766666666666669</v>
      </c>
      <c r="H1171" s="35">
        <v>44538</v>
      </c>
      <c r="I1171" s="23" t="s">
        <v>8</v>
      </c>
      <c r="J1171" s="34">
        <v>45292</v>
      </c>
      <c r="K1171" s="23" t="s">
        <v>7</v>
      </c>
      <c r="L1171" s="34" t="s">
        <v>1</v>
      </c>
      <c r="M1171" s="23" t="s">
        <v>1</v>
      </c>
      <c r="N1171" s="23">
        <f t="shared" si="70"/>
        <v>0</v>
      </c>
      <c r="O1171" s="33" t="s">
        <v>7</v>
      </c>
      <c r="P1171" s="27"/>
      <c r="Q1171" s="30" t="s">
        <v>1793</v>
      </c>
      <c r="R1171" s="32" t="s">
        <v>1792</v>
      </c>
      <c r="S1171" s="30" t="s">
        <v>681</v>
      </c>
      <c r="T1171" s="32" t="s">
        <v>112</v>
      </c>
      <c r="U1171" s="30" t="s">
        <v>1791</v>
      </c>
      <c r="V1171" s="32">
        <v>5</v>
      </c>
      <c r="W1171" s="31" t="s">
        <v>1</v>
      </c>
      <c r="X1171" s="30"/>
      <c r="Y1171" s="29" t="s">
        <v>25</v>
      </c>
      <c r="Z1171" s="28"/>
      <c r="AA1171" s="26" t="s">
        <v>164</v>
      </c>
      <c r="AB1171" s="25"/>
      <c r="AC1171" s="25" t="s">
        <v>25</v>
      </c>
      <c r="AD1171" s="25"/>
      <c r="AE1171" s="25"/>
      <c r="AF1171" s="24"/>
      <c r="AG1171" s="264"/>
      <c r="AH1171" s="293"/>
      <c r="AI1171" s="293"/>
      <c r="AJ1171" s="294"/>
      <c r="AK1171" s="27">
        <v>412956</v>
      </c>
      <c r="AL1171" s="335">
        <f t="shared" si="71"/>
        <v>412956</v>
      </c>
    </row>
    <row r="1172" spans="1:38" customFormat="1" ht="75" customHeight="1" x14ac:dyDescent="0.35">
      <c r="A1172" s="30" t="s">
        <v>1798</v>
      </c>
      <c r="B1172" s="32" t="s">
        <v>1797</v>
      </c>
      <c r="C1172" s="30" t="s">
        <v>1656</v>
      </c>
      <c r="D1172" s="38" t="s">
        <v>19</v>
      </c>
      <c r="E1172" s="30" t="s">
        <v>9</v>
      </c>
      <c r="F1172" s="37" t="str">
        <f t="shared" si="69"/>
        <v>||||||</v>
      </c>
      <c r="G1172" s="36">
        <v>18.633333333333333</v>
      </c>
      <c r="H1172" s="35">
        <v>44816</v>
      </c>
      <c r="I1172" s="23" t="s">
        <v>8</v>
      </c>
      <c r="J1172" s="34">
        <v>45383</v>
      </c>
      <c r="K1172" s="23" t="s">
        <v>7</v>
      </c>
      <c r="L1172" s="34" t="s">
        <v>1</v>
      </c>
      <c r="M1172" s="23" t="s">
        <v>1</v>
      </c>
      <c r="N1172" s="23">
        <f t="shared" si="70"/>
        <v>0</v>
      </c>
      <c r="O1172" s="33" t="s">
        <v>7</v>
      </c>
      <c r="P1172" s="27"/>
      <c r="Q1172" s="30" t="s">
        <v>235</v>
      </c>
      <c r="R1172" s="32" t="s">
        <v>234</v>
      </c>
      <c r="S1172" s="30" t="s">
        <v>600</v>
      </c>
      <c r="T1172" s="32" t="s">
        <v>59</v>
      </c>
      <c r="U1172" s="30" t="s">
        <v>58</v>
      </c>
      <c r="V1172" s="32">
        <v>1</v>
      </c>
      <c r="W1172" s="31" t="s">
        <v>1</v>
      </c>
      <c r="X1172" s="30"/>
      <c r="Y1172" s="29"/>
      <c r="Z1172" s="28"/>
      <c r="AA1172" s="26"/>
      <c r="AB1172" s="25"/>
      <c r="AC1172" s="25"/>
      <c r="AD1172" s="25"/>
      <c r="AE1172" s="25"/>
      <c r="AF1172" s="24"/>
      <c r="AG1172" s="264"/>
      <c r="AH1172" s="293" t="s">
        <v>23</v>
      </c>
      <c r="AI1172" s="293"/>
      <c r="AJ1172" s="294"/>
      <c r="AK1172" s="27">
        <v>413048</v>
      </c>
      <c r="AL1172" s="335">
        <f t="shared" si="71"/>
        <v>413048</v>
      </c>
    </row>
    <row r="1173" spans="1:38" customFormat="1" ht="75" customHeight="1" x14ac:dyDescent="0.35">
      <c r="A1173" s="30" t="s">
        <v>1803</v>
      </c>
      <c r="B1173" s="32" t="s">
        <v>1802</v>
      </c>
      <c r="C1173" s="30" t="s">
        <v>1801</v>
      </c>
      <c r="D1173" s="38" t="s">
        <v>40</v>
      </c>
      <c r="E1173" s="30" t="s">
        <v>9</v>
      </c>
      <c r="F1173" s="37" t="str">
        <f t="shared" si="69"/>
        <v>||||||||</v>
      </c>
      <c r="G1173" s="36">
        <v>24</v>
      </c>
      <c r="H1173" s="35">
        <v>44531</v>
      </c>
      <c r="I1173" s="23" t="s">
        <v>8</v>
      </c>
      <c r="J1173" s="34">
        <v>45261</v>
      </c>
      <c r="K1173" s="23" t="s">
        <v>7</v>
      </c>
      <c r="L1173" s="34" t="s">
        <v>1</v>
      </c>
      <c r="M1173" s="23" t="s">
        <v>1</v>
      </c>
      <c r="N1173" s="23">
        <f t="shared" si="70"/>
        <v>0</v>
      </c>
      <c r="O1173" s="33" t="s">
        <v>7</v>
      </c>
      <c r="P1173" s="27"/>
      <c r="Q1173" s="30" t="s">
        <v>1800</v>
      </c>
      <c r="R1173" s="32" t="s">
        <v>1799</v>
      </c>
      <c r="S1173" s="30" t="s">
        <v>210</v>
      </c>
      <c r="T1173" s="32" t="s">
        <v>16</v>
      </c>
      <c r="U1173" s="30" t="s">
        <v>15</v>
      </c>
      <c r="V1173" s="32">
        <v>1</v>
      </c>
      <c r="W1173" s="31" t="s">
        <v>1</v>
      </c>
      <c r="X1173" s="30"/>
      <c r="Y1173" s="29"/>
      <c r="Z1173" s="28"/>
      <c r="AA1173" s="26"/>
      <c r="AB1173" s="25"/>
      <c r="AC1173" s="25"/>
      <c r="AD1173" s="25"/>
      <c r="AE1173" s="25"/>
      <c r="AF1173" s="24"/>
      <c r="AG1173" s="264"/>
      <c r="AH1173" s="293"/>
      <c r="AI1173" s="293"/>
      <c r="AJ1173" s="294"/>
      <c r="AK1173" s="27">
        <v>413400</v>
      </c>
      <c r="AL1173" s="335">
        <f t="shared" si="71"/>
        <v>413400</v>
      </c>
    </row>
    <row r="1174" spans="1:38" customFormat="1" ht="75" customHeight="1" x14ac:dyDescent="0.35">
      <c r="A1174" s="30" t="s">
        <v>126</v>
      </c>
      <c r="B1174" s="32" t="s">
        <v>125</v>
      </c>
      <c r="C1174" s="30" t="s">
        <v>124</v>
      </c>
      <c r="D1174" s="38" t="s">
        <v>10</v>
      </c>
      <c r="E1174" s="30" t="s">
        <v>9</v>
      </c>
      <c r="F1174" s="37" t="str">
        <f t="shared" si="69"/>
        <v>|||||||||||||||||||</v>
      </c>
      <c r="G1174" s="36">
        <v>58.466666666666661</v>
      </c>
      <c r="H1174" s="35">
        <v>44424</v>
      </c>
      <c r="I1174" s="23" t="s">
        <v>8</v>
      </c>
      <c r="J1174" s="34">
        <v>46203</v>
      </c>
      <c r="K1174" s="23" t="s">
        <v>7</v>
      </c>
      <c r="L1174" s="34" t="s">
        <v>1</v>
      </c>
      <c r="M1174" s="23" t="s">
        <v>1</v>
      </c>
      <c r="N1174" s="23">
        <f t="shared" si="70"/>
        <v>0</v>
      </c>
      <c r="O1174" s="33" t="s">
        <v>7</v>
      </c>
      <c r="P1174" s="27"/>
      <c r="Q1174" s="30" t="s">
        <v>6</v>
      </c>
      <c r="R1174" s="32" t="s">
        <v>123</v>
      </c>
      <c r="S1174" s="30" t="s">
        <v>122</v>
      </c>
      <c r="T1174" s="32" t="s">
        <v>59</v>
      </c>
      <c r="U1174" s="30" t="s">
        <v>58</v>
      </c>
      <c r="V1174" s="32">
        <v>1</v>
      </c>
      <c r="W1174" s="31" t="s">
        <v>1</v>
      </c>
      <c r="X1174" s="30"/>
      <c r="Y1174" s="29"/>
      <c r="Z1174" s="28"/>
      <c r="AA1174" s="26"/>
      <c r="AB1174" s="25"/>
      <c r="AC1174" s="25"/>
      <c r="AD1174" s="25"/>
      <c r="AE1174" s="25"/>
      <c r="AF1174" s="24"/>
      <c r="AG1174" s="264"/>
      <c r="AH1174" s="293"/>
      <c r="AI1174" s="293"/>
      <c r="AJ1174" s="294"/>
      <c r="AK1174" s="27">
        <v>413830</v>
      </c>
      <c r="AL1174" s="335">
        <f t="shared" si="71"/>
        <v>413830</v>
      </c>
    </row>
    <row r="1175" spans="1:38" customFormat="1" ht="75" customHeight="1" x14ac:dyDescent="0.35">
      <c r="A1175" s="30" t="s">
        <v>1807</v>
      </c>
      <c r="B1175" s="32" t="s">
        <v>1806</v>
      </c>
      <c r="C1175" s="30" t="s">
        <v>1134</v>
      </c>
      <c r="D1175" s="38" t="s">
        <v>10</v>
      </c>
      <c r="E1175" s="30" t="s">
        <v>9</v>
      </c>
      <c r="F1175" s="37" t="str">
        <f t="shared" ref="F1175:F1238" si="72">REPT("|",G1175/3)</f>
        <v>|||||||||</v>
      </c>
      <c r="G1175" s="36">
        <v>29.400000000000002</v>
      </c>
      <c r="H1175" s="35">
        <v>44488</v>
      </c>
      <c r="I1175" s="23" t="s">
        <v>8</v>
      </c>
      <c r="J1175" s="34">
        <v>45382</v>
      </c>
      <c r="K1175" s="23" t="s">
        <v>7</v>
      </c>
      <c r="L1175" s="34" t="s">
        <v>1</v>
      </c>
      <c r="M1175" s="23" t="s">
        <v>1</v>
      </c>
      <c r="N1175" s="23">
        <f t="shared" ref="N1175:N1238" si="73">IF(O1175="Actual",1,0)</f>
        <v>0</v>
      </c>
      <c r="O1175" s="33" t="s">
        <v>7</v>
      </c>
      <c r="P1175" s="27"/>
      <c r="Q1175" s="30" t="s">
        <v>1805</v>
      </c>
      <c r="R1175" s="32" t="s">
        <v>1804</v>
      </c>
      <c r="S1175" s="30" t="s">
        <v>122</v>
      </c>
      <c r="T1175" s="32" t="s">
        <v>16</v>
      </c>
      <c r="U1175" s="30" t="s">
        <v>15</v>
      </c>
      <c r="V1175" s="32">
        <v>1</v>
      </c>
      <c r="W1175" s="31" t="s">
        <v>1</v>
      </c>
      <c r="X1175" s="30"/>
      <c r="Y1175" s="29" t="s">
        <v>25</v>
      </c>
      <c r="Z1175" s="28" t="s">
        <v>89</v>
      </c>
      <c r="AA1175" s="26"/>
      <c r="AB1175" s="25"/>
      <c r="AC1175" s="25"/>
      <c r="AD1175" s="25"/>
      <c r="AE1175" s="25"/>
      <c r="AF1175" s="24"/>
      <c r="AG1175" s="264"/>
      <c r="AH1175" s="293"/>
      <c r="AI1175" s="293"/>
      <c r="AJ1175" s="294"/>
      <c r="AK1175" s="27">
        <v>413862</v>
      </c>
      <c r="AL1175" s="335">
        <f t="shared" ref="AL1175:AL1238" si="74">AK1175</f>
        <v>413862</v>
      </c>
    </row>
    <row r="1176" spans="1:38" customFormat="1" ht="75" customHeight="1" x14ac:dyDescent="0.35">
      <c r="A1176" s="30" t="s">
        <v>1813</v>
      </c>
      <c r="B1176" s="32" t="s">
        <v>1812</v>
      </c>
      <c r="C1176" s="30" t="s">
        <v>1811</v>
      </c>
      <c r="D1176" s="38" t="s">
        <v>19</v>
      </c>
      <c r="E1176" s="30" t="s">
        <v>9</v>
      </c>
      <c r="F1176" s="37" t="str">
        <f t="shared" si="72"/>
        <v>||||||||||||||||||</v>
      </c>
      <c r="G1176" s="36">
        <v>54.93333333333333</v>
      </c>
      <c r="H1176" s="35">
        <v>44532</v>
      </c>
      <c r="I1176" s="23" t="s">
        <v>8</v>
      </c>
      <c r="J1176" s="34">
        <v>46203</v>
      </c>
      <c r="K1176" s="23" t="s">
        <v>7</v>
      </c>
      <c r="L1176" s="34" t="s">
        <v>1</v>
      </c>
      <c r="M1176" s="23" t="s">
        <v>1</v>
      </c>
      <c r="N1176" s="23">
        <f t="shared" si="73"/>
        <v>0</v>
      </c>
      <c r="O1176" s="33" t="s">
        <v>7</v>
      </c>
      <c r="P1176" s="27"/>
      <c r="Q1176" s="30" t="s">
        <v>1810</v>
      </c>
      <c r="R1176" s="32" t="s">
        <v>1809</v>
      </c>
      <c r="S1176" s="30" t="s">
        <v>1808</v>
      </c>
      <c r="T1176" s="32" t="s">
        <v>177</v>
      </c>
      <c r="U1176" s="30" t="s">
        <v>494</v>
      </c>
      <c r="V1176" s="32">
        <v>2</v>
      </c>
      <c r="W1176" s="31" t="s">
        <v>1</v>
      </c>
      <c r="X1176" s="30"/>
      <c r="Y1176" s="29"/>
      <c r="Z1176" s="28"/>
      <c r="AA1176" s="26"/>
      <c r="AB1176" s="25"/>
      <c r="AC1176" s="25" t="s">
        <v>25</v>
      </c>
      <c r="AD1176" s="25"/>
      <c r="AE1176" s="25"/>
      <c r="AF1176" s="24"/>
      <c r="AG1176" s="264"/>
      <c r="AH1176" s="293" t="s">
        <v>23</v>
      </c>
      <c r="AI1176" s="293"/>
      <c r="AJ1176" s="294"/>
      <c r="AK1176" s="27">
        <v>413888</v>
      </c>
      <c r="AL1176" s="335">
        <f t="shared" si="74"/>
        <v>413888</v>
      </c>
    </row>
    <row r="1177" spans="1:38" customFormat="1" ht="75" customHeight="1" x14ac:dyDescent="0.35">
      <c r="A1177" s="30" t="s">
        <v>1817</v>
      </c>
      <c r="B1177" s="32" t="s">
        <v>1816</v>
      </c>
      <c r="C1177" s="30" t="s">
        <v>1230</v>
      </c>
      <c r="D1177" s="38" t="s">
        <v>10</v>
      </c>
      <c r="E1177" s="30" t="s">
        <v>9</v>
      </c>
      <c r="F1177" s="37" t="str">
        <f t="shared" si="72"/>
        <v>|||</v>
      </c>
      <c r="G1177" s="36">
        <v>9.3333333333333339</v>
      </c>
      <c r="H1177" s="35">
        <v>44551</v>
      </c>
      <c r="I1177" s="23" t="s">
        <v>8</v>
      </c>
      <c r="J1177" s="34">
        <v>44835</v>
      </c>
      <c r="K1177" s="23" t="s">
        <v>7</v>
      </c>
      <c r="L1177" s="34" t="s">
        <v>1</v>
      </c>
      <c r="M1177" s="23" t="s">
        <v>1</v>
      </c>
      <c r="N1177" s="23">
        <f t="shared" si="73"/>
        <v>0</v>
      </c>
      <c r="O1177" s="33" t="s">
        <v>7</v>
      </c>
      <c r="P1177" s="27"/>
      <c r="Q1177" s="30" t="s">
        <v>1815</v>
      </c>
      <c r="R1177" s="32" t="s">
        <v>1814</v>
      </c>
      <c r="S1177" s="30" t="s">
        <v>101</v>
      </c>
      <c r="T1177" s="32" t="s">
        <v>16</v>
      </c>
      <c r="U1177" s="30" t="s">
        <v>15</v>
      </c>
      <c r="V1177" s="32">
        <v>1</v>
      </c>
      <c r="W1177" s="31" t="s">
        <v>1</v>
      </c>
      <c r="X1177" s="30"/>
      <c r="Y1177" s="29"/>
      <c r="Z1177" s="28"/>
      <c r="AA1177" s="26"/>
      <c r="AB1177" s="25"/>
      <c r="AC1177" s="25"/>
      <c r="AD1177" s="25"/>
      <c r="AE1177" s="25"/>
      <c r="AF1177" s="24"/>
      <c r="AG1177" s="264"/>
      <c r="AH1177" s="293" t="s">
        <v>23</v>
      </c>
      <c r="AI1177" s="293"/>
      <c r="AJ1177" s="294"/>
      <c r="AK1177" s="27">
        <v>414174</v>
      </c>
      <c r="AL1177" s="335">
        <f t="shared" si="74"/>
        <v>414174</v>
      </c>
    </row>
    <row r="1178" spans="1:38" customFormat="1" ht="75" customHeight="1" x14ac:dyDescent="0.35">
      <c r="A1178" s="30" t="s">
        <v>1819</v>
      </c>
      <c r="B1178" s="32" t="s">
        <v>1818</v>
      </c>
      <c r="C1178" s="30" t="s">
        <v>207</v>
      </c>
      <c r="D1178" s="38" t="s">
        <v>10</v>
      </c>
      <c r="E1178" s="30" t="s">
        <v>9</v>
      </c>
      <c r="F1178" s="37" t="str">
        <f t="shared" si="72"/>
        <v>||||||||</v>
      </c>
      <c r="G1178" s="36">
        <v>25.266666666666666</v>
      </c>
      <c r="H1178" s="35">
        <v>44642</v>
      </c>
      <c r="I1178" s="23" t="s">
        <v>8</v>
      </c>
      <c r="J1178" s="34">
        <v>45412</v>
      </c>
      <c r="K1178" s="23" t="s">
        <v>7</v>
      </c>
      <c r="L1178" s="34" t="s">
        <v>1</v>
      </c>
      <c r="M1178" s="23" t="s">
        <v>1</v>
      </c>
      <c r="N1178" s="23">
        <f t="shared" si="73"/>
        <v>0</v>
      </c>
      <c r="O1178" s="33" t="s">
        <v>7</v>
      </c>
      <c r="P1178" s="27"/>
      <c r="Q1178" s="30" t="s">
        <v>146</v>
      </c>
      <c r="R1178" s="32" t="s">
        <v>81</v>
      </c>
      <c r="S1178" s="30" t="s">
        <v>80</v>
      </c>
      <c r="T1178" s="32" t="s">
        <v>16</v>
      </c>
      <c r="U1178" s="30" t="s">
        <v>15</v>
      </c>
      <c r="V1178" s="32">
        <v>1</v>
      </c>
      <c r="W1178" s="31" t="s">
        <v>1</v>
      </c>
      <c r="X1178" s="30"/>
      <c r="Y1178" s="29" t="s">
        <v>25</v>
      </c>
      <c r="Z1178" s="28" t="s">
        <v>89</v>
      </c>
      <c r="AA1178" s="26"/>
      <c r="AB1178" s="25"/>
      <c r="AC1178" s="25"/>
      <c r="AD1178" s="25"/>
      <c r="AE1178" s="25"/>
      <c r="AF1178" s="24"/>
      <c r="AG1178" s="264"/>
      <c r="AH1178" s="293"/>
      <c r="AI1178" s="293"/>
      <c r="AJ1178" s="294"/>
      <c r="AK1178" s="27">
        <v>414394</v>
      </c>
      <c r="AL1178" s="335">
        <f t="shared" si="74"/>
        <v>414394</v>
      </c>
    </row>
    <row r="1179" spans="1:38" customFormat="1" ht="75" customHeight="1" x14ac:dyDescent="0.35">
      <c r="A1179" s="30" t="s">
        <v>1823</v>
      </c>
      <c r="B1179" s="32" t="s">
        <v>1822</v>
      </c>
      <c r="C1179" s="30" t="s">
        <v>1821</v>
      </c>
      <c r="D1179" s="38" t="s">
        <v>19</v>
      </c>
      <c r="E1179" s="30" t="s">
        <v>9</v>
      </c>
      <c r="F1179" s="37" t="str">
        <f t="shared" si="72"/>
        <v>|||||||||||||</v>
      </c>
      <c r="G1179" s="36">
        <v>39.1</v>
      </c>
      <c r="H1179" s="35">
        <v>45012</v>
      </c>
      <c r="I1179" s="23" t="s">
        <v>8</v>
      </c>
      <c r="J1179" s="34">
        <v>46203</v>
      </c>
      <c r="K1179" s="23" t="s">
        <v>7</v>
      </c>
      <c r="L1179" s="34" t="s">
        <v>1</v>
      </c>
      <c r="M1179" s="23" t="s">
        <v>1</v>
      </c>
      <c r="N1179" s="23">
        <f t="shared" si="73"/>
        <v>0</v>
      </c>
      <c r="O1179" s="33" t="s">
        <v>7</v>
      </c>
      <c r="P1179" s="27"/>
      <c r="Q1179" s="30" t="s">
        <v>1820</v>
      </c>
      <c r="R1179" s="32" t="s">
        <v>5</v>
      </c>
      <c r="S1179" s="30" t="s">
        <v>122</v>
      </c>
      <c r="T1179" s="32" t="s">
        <v>112</v>
      </c>
      <c r="U1179" s="30" t="s">
        <v>263</v>
      </c>
      <c r="V1179" s="32">
        <v>3</v>
      </c>
      <c r="W1179" s="31" t="s">
        <v>1</v>
      </c>
      <c r="X1179" s="30"/>
      <c r="Y1179" s="29"/>
      <c r="Z1179" s="28" t="s">
        <v>30</v>
      </c>
      <c r="AA1179" s="26"/>
      <c r="AB1179" s="25"/>
      <c r="AC1179" s="25"/>
      <c r="AD1179" s="25"/>
      <c r="AE1179" s="25"/>
      <c r="AF1179" s="24"/>
      <c r="AG1179" s="264"/>
      <c r="AH1179" s="293"/>
      <c r="AI1179" s="293"/>
      <c r="AJ1179" s="294"/>
      <c r="AK1179" s="27">
        <v>414790</v>
      </c>
      <c r="AL1179" s="335">
        <f t="shared" si="74"/>
        <v>414790</v>
      </c>
    </row>
    <row r="1180" spans="1:38" customFormat="1" ht="75" customHeight="1" x14ac:dyDescent="0.35">
      <c r="A1180" s="30" t="s">
        <v>1828</v>
      </c>
      <c r="B1180" s="32" t="s">
        <v>1827</v>
      </c>
      <c r="C1180" s="30" t="s">
        <v>585</v>
      </c>
      <c r="D1180" s="38" t="s">
        <v>468</v>
      </c>
      <c r="E1180" s="30" t="s">
        <v>69</v>
      </c>
      <c r="F1180" s="37" t="str">
        <f t="shared" si="72"/>
        <v>|||||||</v>
      </c>
      <c r="G1180" s="36">
        <v>21.866666666666667</v>
      </c>
      <c r="H1180" s="35">
        <v>44483</v>
      </c>
      <c r="I1180" s="23" t="s">
        <v>8</v>
      </c>
      <c r="J1180" s="34">
        <v>45148</v>
      </c>
      <c r="K1180" s="23" t="s">
        <v>8</v>
      </c>
      <c r="L1180" s="34">
        <v>45229</v>
      </c>
      <c r="M1180" s="23" t="s">
        <v>8</v>
      </c>
      <c r="N1180" s="23">
        <f t="shared" si="73"/>
        <v>1</v>
      </c>
      <c r="O1180" s="33" t="s">
        <v>8</v>
      </c>
      <c r="P1180" s="27"/>
      <c r="Q1180" s="30" t="s">
        <v>1826</v>
      </c>
      <c r="R1180" s="32" t="s">
        <v>1825</v>
      </c>
      <c r="S1180" s="30" t="s">
        <v>210</v>
      </c>
      <c r="T1180" s="32" t="s">
        <v>1075</v>
      </c>
      <c r="U1180" s="30" t="s">
        <v>1824</v>
      </c>
      <c r="V1180" s="32">
        <v>18</v>
      </c>
      <c r="W1180" s="31" t="s">
        <v>133</v>
      </c>
      <c r="X1180" s="40" t="s">
        <v>132</v>
      </c>
      <c r="Y1180" s="29"/>
      <c r="Z1180" s="28"/>
      <c r="AA1180" s="26"/>
      <c r="AB1180" s="25"/>
      <c r="AC1180" s="25"/>
      <c r="AD1180" s="25"/>
      <c r="AE1180" s="25"/>
      <c r="AF1180" s="24"/>
      <c r="AG1180" s="264"/>
      <c r="AH1180" s="293"/>
      <c r="AI1180" s="293" t="s">
        <v>127</v>
      </c>
      <c r="AJ1180" s="294"/>
      <c r="AK1180" s="27">
        <v>414847</v>
      </c>
      <c r="AL1180" s="335">
        <f t="shared" si="74"/>
        <v>414847</v>
      </c>
    </row>
    <row r="1181" spans="1:38" customFormat="1" ht="75" customHeight="1" x14ac:dyDescent="0.35">
      <c r="A1181" s="30" t="s">
        <v>1832</v>
      </c>
      <c r="B1181" s="32" t="s">
        <v>492</v>
      </c>
      <c r="C1181" s="30" t="s">
        <v>491</v>
      </c>
      <c r="D1181" s="38" t="s">
        <v>10</v>
      </c>
      <c r="E1181" s="30" t="s">
        <v>9</v>
      </c>
      <c r="F1181" s="37" t="str">
        <f t="shared" si="72"/>
        <v>||||||||</v>
      </c>
      <c r="G1181" s="36">
        <v>25.1</v>
      </c>
      <c r="H1181" s="35">
        <v>44528</v>
      </c>
      <c r="I1181" s="23" t="s">
        <v>8</v>
      </c>
      <c r="J1181" s="34">
        <v>45291</v>
      </c>
      <c r="K1181" s="23" t="s">
        <v>7</v>
      </c>
      <c r="L1181" s="34" t="s">
        <v>1</v>
      </c>
      <c r="M1181" s="23" t="s">
        <v>1</v>
      </c>
      <c r="N1181" s="23">
        <f t="shared" si="73"/>
        <v>0</v>
      </c>
      <c r="O1181" s="33" t="s">
        <v>7</v>
      </c>
      <c r="P1181" s="27"/>
      <c r="Q1181" s="30" t="s">
        <v>1831</v>
      </c>
      <c r="R1181" s="32" t="s">
        <v>1830</v>
      </c>
      <c r="S1181" s="30" t="s">
        <v>1829</v>
      </c>
      <c r="T1181" s="32" t="s">
        <v>16</v>
      </c>
      <c r="U1181" s="30" t="s">
        <v>15</v>
      </c>
      <c r="V1181" s="32">
        <v>1</v>
      </c>
      <c r="W1181" s="31" t="s">
        <v>1</v>
      </c>
      <c r="X1181" s="30"/>
      <c r="Y1181" s="29" t="s">
        <v>25</v>
      </c>
      <c r="Z1181" s="28" t="s">
        <v>30</v>
      </c>
      <c r="AA1181" s="26"/>
      <c r="AB1181" s="25"/>
      <c r="AC1181" s="25"/>
      <c r="AD1181" s="25"/>
      <c r="AE1181" s="25"/>
      <c r="AF1181" s="24"/>
      <c r="AG1181" s="264"/>
      <c r="AH1181" s="293" t="s">
        <v>23</v>
      </c>
      <c r="AI1181" s="293"/>
      <c r="AJ1181" s="294"/>
      <c r="AK1181" s="27">
        <v>415244</v>
      </c>
      <c r="AL1181" s="335">
        <f t="shared" si="74"/>
        <v>415244</v>
      </c>
    </row>
    <row r="1182" spans="1:38" customFormat="1" ht="75" customHeight="1" x14ac:dyDescent="0.35">
      <c r="A1182" s="30" t="s">
        <v>1838</v>
      </c>
      <c r="B1182" s="32" t="s">
        <v>1837</v>
      </c>
      <c r="C1182" s="30" t="s">
        <v>1836</v>
      </c>
      <c r="D1182" s="38" t="s">
        <v>10</v>
      </c>
      <c r="E1182" s="30" t="s">
        <v>9</v>
      </c>
      <c r="F1182" s="37" t="str">
        <f t="shared" si="72"/>
        <v>||||||||||||||||</v>
      </c>
      <c r="G1182" s="36">
        <v>48.766666666666666</v>
      </c>
      <c r="H1182" s="35">
        <v>44538</v>
      </c>
      <c r="I1182" s="23" t="s">
        <v>8</v>
      </c>
      <c r="J1182" s="34">
        <v>46022</v>
      </c>
      <c r="K1182" s="23" t="s">
        <v>7</v>
      </c>
      <c r="L1182" s="34" t="s">
        <v>1</v>
      </c>
      <c r="M1182" s="23" t="s">
        <v>1</v>
      </c>
      <c r="N1182" s="23">
        <f t="shared" si="73"/>
        <v>0</v>
      </c>
      <c r="O1182" s="33" t="s">
        <v>7</v>
      </c>
      <c r="P1182" s="27"/>
      <c r="Q1182" s="30" t="s">
        <v>1835</v>
      </c>
      <c r="R1182" s="32" t="s">
        <v>1834</v>
      </c>
      <c r="S1182" s="30" t="s">
        <v>1833</v>
      </c>
      <c r="T1182" s="32" t="s">
        <v>3</v>
      </c>
      <c r="U1182" s="30" t="s">
        <v>1248</v>
      </c>
      <c r="V1182" s="32">
        <v>4</v>
      </c>
      <c r="W1182" s="31" t="s">
        <v>1</v>
      </c>
      <c r="X1182" s="30"/>
      <c r="Y1182" s="29"/>
      <c r="Z1182" s="28"/>
      <c r="AA1182" s="26"/>
      <c r="AB1182" s="25"/>
      <c r="AC1182" s="25"/>
      <c r="AD1182" s="25"/>
      <c r="AE1182" s="25"/>
      <c r="AF1182" s="24"/>
      <c r="AG1182" s="264"/>
      <c r="AH1182" s="293" t="s">
        <v>23</v>
      </c>
      <c r="AI1182" s="293"/>
      <c r="AJ1182" s="294"/>
      <c r="AK1182" s="27">
        <v>415654</v>
      </c>
      <c r="AL1182" s="335">
        <f t="shared" si="74"/>
        <v>415654</v>
      </c>
    </row>
    <row r="1183" spans="1:38" customFormat="1" ht="75" customHeight="1" x14ac:dyDescent="0.35">
      <c r="A1183" s="30" t="s">
        <v>1842</v>
      </c>
      <c r="B1183" s="32" t="s">
        <v>1841</v>
      </c>
      <c r="C1183" s="30" t="s">
        <v>119</v>
      </c>
      <c r="D1183" s="38" t="s">
        <v>19</v>
      </c>
      <c r="E1183" s="30" t="s">
        <v>9</v>
      </c>
      <c r="F1183" s="37" t="str">
        <f t="shared" si="72"/>
        <v>||||||||||||</v>
      </c>
      <c r="G1183" s="36">
        <v>36.933333333333337</v>
      </c>
      <c r="H1183" s="35">
        <v>44616</v>
      </c>
      <c r="I1183" s="23" t="s">
        <v>8</v>
      </c>
      <c r="J1183" s="34">
        <v>45738</v>
      </c>
      <c r="K1183" s="23" t="s">
        <v>7</v>
      </c>
      <c r="L1183" s="34" t="s">
        <v>1</v>
      </c>
      <c r="M1183" s="23" t="s">
        <v>1</v>
      </c>
      <c r="N1183" s="23">
        <f t="shared" si="73"/>
        <v>0</v>
      </c>
      <c r="O1183" s="33" t="s">
        <v>7</v>
      </c>
      <c r="P1183" s="27"/>
      <c r="Q1183" s="30" t="s">
        <v>1840</v>
      </c>
      <c r="R1183" s="32" t="s">
        <v>1839</v>
      </c>
      <c r="S1183" s="30" t="s">
        <v>26</v>
      </c>
      <c r="T1183" s="32" t="s">
        <v>16</v>
      </c>
      <c r="U1183" s="30" t="s">
        <v>15</v>
      </c>
      <c r="V1183" s="32">
        <v>1</v>
      </c>
      <c r="W1183" s="31" t="s">
        <v>1</v>
      </c>
      <c r="X1183" s="30"/>
      <c r="Y1183" s="29" t="s">
        <v>25</v>
      </c>
      <c r="Z1183" s="28"/>
      <c r="AA1183" s="26"/>
      <c r="AB1183" s="25"/>
      <c r="AC1183" s="25" t="s">
        <v>25</v>
      </c>
      <c r="AD1183" s="25"/>
      <c r="AE1183" s="25"/>
      <c r="AF1183" s="24"/>
      <c r="AG1183" s="264"/>
      <c r="AH1183" s="293"/>
      <c r="AI1183" s="293"/>
      <c r="AJ1183" s="294"/>
      <c r="AK1183" s="27">
        <v>416190</v>
      </c>
      <c r="AL1183" s="335">
        <f t="shared" si="74"/>
        <v>416190</v>
      </c>
    </row>
    <row r="1184" spans="1:38" customFormat="1" ht="75" customHeight="1" x14ac:dyDescent="0.35">
      <c r="A1184" s="30" t="s">
        <v>1846</v>
      </c>
      <c r="B1184" s="32" t="s">
        <v>1845</v>
      </c>
      <c r="C1184" s="30" t="s">
        <v>1844</v>
      </c>
      <c r="D1184" s="38" t="s">
        <v>10</v>
      </c>
      <c r="E1184" s="30" t="s">
        <v>9</v>
      </c>
      <c r="F1184" s="37" t="str">
        <f t="shared" si="72"/>
        <v>|||||||||||||</v>
      </c>
      <c r="G1184" s="36">
        <v>39.066666666666663</v>
      </c>
      <c r="H1184" s="35">
        <v>44498</v>
      </c>
      <c r="I1184" s="23" t="s">
        <v>8</v>
      </c>
      <c r="J1184" s="34">
        <v>45689</v>
      </c>
      <c r="K1184" s="23" t="s">
        <v>7</v>
      </c>
      <c r="L1184" s="34" t="s">
        <v>1</v>
      </c>
      <c r="M1184" s="23" t="s">
        <v>1</v>
      </c>
      <c r="N1184" s="23">
        <f t="shared" si="73"/>
        <v>0</v>
      </c>
      <c r="O1184" s="33" t="s">
        <v>7</v>
      </c>
      <c r="P1184" s="27"/>
      <c r="Q1184" s="30" t="s">
        <v>1843</v>
      </c>
      <c r="R1184" s="32" t="s">
        <v>81</v>
      </c>
      <c r="S1184" s="30" t="s">
        <v>17</v>
      </c>
      <c r="T1184" s="32" t="s">
        <v>59</v>
      </c>
      <c r="U1184" s="30" t="s">
        <v>58</v>
      </c>
      <c r="V1184" s="32">
        <v>1</v>
      </c>
      <c r="W1184" s="31" t="s">
        <v>1</v>
      </c>
      <c r="X1184" s="30"/>
      <c r="Y1184" s="29"/>
      <c r="Z1184" s="28"/>
      <c r="AA1184" s="26"/>
      <c r="AB1184" s="25"/>
      <c r="AC1184" s="25"/>
      <c r="AD1184" s="25"/>
      <c r="AE1184" s="25"/>
      <c r="AF1184" s="24"/>
      <c r="AG1184" s="264"/>
      <c r="AH1184" s="293" t="s">
        <v>23</v>
      </c>
      <c r="AI1184" s="293"/>
      <c r="AJ1184" s="294"/>
      <c r="AK1184" s="27">
        <v>416368</v>
      </c>
      <c r="AL1184" s="335">
        <f t="shared" si="74"/>
        <v>416368</v>
      </c>
    </row>
    <row r="1185" spans="1:38" customFormat="1" ht="75" customHeight="1" x14ac:dyDescent="0.35">
      <c r="A1185" s="30" t="s">
        <v>1852</v>
      </c>
      <c r="B1185" s="32" t="s">
        <v>1851</v>
      </c>
      <c r="C1185" s="30" t="s">
        <v>1850</v>
      </c>
      <c r="D1185" s="38" t="s">
        <v>40</v>
      </c>
      <c r="E1185" s="30" t="s">
        <v>9</v>
      </c>
      <c r="F1185" s="37" t="str">
        <f t="shared" si="72"/>
        <v>|||||</v>
      </c>
      <c r="G1185" s="36">
        <v>16.3</v>
      </c>
      <c r="H1185" s="35">
        <v>45281</v>
      </c>
      <c r="I1185" s="23" t="s">
        <v>8</v>
      </c>
      <c r="J1185" s="34">
        <v>45777</v>
      </c>
      <c r="K1185" s="23" t="s">
        <v>7</v>
      </c>
      <c r="L1185" s="34" t="s">
        <v>1</v>
      </c>
      <c r="M1185" s="23" t="s">
        <v>1</v>
      </c>
      <c r="N1185" s="23">
        <f t="shared" si="73"/>
        <v>0</v>
      </c>
      <c r="O1185" s="33" t="s">
        <v>7</v>
      </c>
      <c r="P1185" s="27"/>
      <c r="Q1185" s="30" t="s">
        <v>1849</v>
      </c>
      <c r="R1185" s="32" t="s">
        <v>1848</v>
      </c>
      <c r="S1185" s="30" t="s">
        <v>1538</v>
      </c>
      <c r="T1185" s="32" t="s">
        <v>106</v>
      </c>
      <c r="U1185" s="30" t="s">
        <v>1847</v>
      </c>
      <c r="V1185" s="32">
        <v>6</v>
      </c>
      <c r="W1185" s="31" t="s">
        <v>1</v>
      </c>
      <c r="X1185" s="30"/>
      <c r="Y1185" s="29" t="s">
        <v>25</v>
      </c>
      <c r="Z1185" s="28"/>
      <c r="AA1185" s="26"/>
      <c r="AB1185" s="25"/>
      <c r="AC1185" s="25" t="s">
        <v>25</v>
      </c>
      <c r="AD1185" s="25"/>
      <c r="AE1185" s="25"/>
      <c r="AF1185" s="24" t="s">
        <v>36</v>
      </c>
      <c r="AG1185" s="264" t="s">
        <v>382</v>
      </c>
      <c r="AH1185" s="293"/>
      <c r="AI1185" s="293"/>
      <c r="AJ1185" s="294" t="s">
        <v>35</v>
      </c>
      <c r="AK1185" s="27">
        <v>417226</v>
      </c>
      <c r="AL1185" s="335">
        <f t="shared" si="74"/>
        <v>417226</v>
      </c>
    </row>
    <row r="1186" spans="1:38" customFormat="1" ht="75" customHeight="1" x14ac:dyDescent="0.35">
      <c r="A1186" s="30" t="s">
        <v>1857</v>
      </c>
      <c r="B1186" s="32" t="s">
        <v>1856</v>
      </c>
      <c r="C1186" s="30" t="s">
        <v>1855</v>
      </c>
      <c r="D1186" s="38" t="s">
        <v>10</v>
      </c>
      <c r="E1186" s="30" t="s">
        <v>9</v>
      </c>
      <c r="F1186" s="37" t="str">
        <f t="shared" si="72"/>
        <v>||||||||||||||||</v>
      </c>
      <c r="G1186" s="36">
        <v>49.866666666666674</v>
      </c>
      <c r="H1186" s="35">
        <v>44505</v>
      </c>
      <c r="I1186" s="23" t="s">
        <v>8</v>
      </c>
      <c r="J1186" s="34">
        <v>46023</v>
      </c>
      <c r="K1186" s="23" t="s">
        <v>7</v>
      </c>
      <c r="L1186" s="34" t="s">
        <v>1</v>
      </c>
      <c r="M1186" s="23" t="s">
        <v>1</v>
      </c>
      <c r="N1186" s="23">
        <f t="shared" si="73"/>
        <v>0</v>
      </c>
      <c r="O1186" s="33" t="s">
        <v>7</v>
      </c>
      <c r="P1186" s="27"/>
      <c r="Q1186" s="30" t="s">
        <v>1854</v>
      </c>
      <c r="R1186" s="32" t="s">
        <v>1424</v>
      </c>
      <c r="S1186" s="30" t="s">
        <v>1648</v>
      </c>
      <c r="T1186" s="32" t="s">
        <v>3</v>
      </c>
      <c r="U1186" s="30" t="s">
        <v>1853</v>
      </c>
      <c r="V1186" s="32">
        <v>3</v>
      </c>
      <c r="W1186" s="31" t="s">
        <v>1</v>
      </c>
      <c r="X1186" s="30"/>
      <c r="Y1186" s="29"/>
      <c r="Z1186" s="28"/>
      <c r="AA1186" s="26"/>
      <c r="AB1186" s="25"/>
      <c r="AC1186" s="25"/>
      <c r="AD1186" s="25"/>
      <c r="AE1186" s="25"/>
      <c r="AF1186" s="24"/>
      <c r="AG1186" s="264"/>
      <c r="AH1186" s="293"/>
      <c r="AI1186" s="293"/>
      <c r="AJ1186" s="294"/>
      <c r="AK1186" s="27">
        <v>417613</v>
      </c>
      <c r="AL1186" s="335">
        <f t="shared" si="74"/>
        <v>417613</v>
      </c>
    </row>
    <row r="1187" spans="1:38" customFormat="1" ht="75" customHeight="1" x14ac:dyDescent="0.35">
      <c r="A1187" s="30" t="s">
        <v>1864</v>
      </c>
      <c r="B1187" s="32" t="s">
        <v>1863</v>
      </c>
      <c r="C1187" s="30" t="s">
        <v>1862</v>
      </c>
      <c r="D1187" s="38" t="s">
        <v>468</v>
      </c>
      <c r="E1187" s="30" t="s">
        <v>9</v>
      </c>
      <c r="F1187" s="37" t="str">
        <f t="shared" si="72"/>
        <v>|||||||||||||</v>
      </c>
      <c r="G1187" s="36">
        <v>41.033333333333331</v>
      </c>
      <c r="H1187" s="35">
        <v>44803</v>
      </c>
      <c r="I1187" s="23" t="s">
        <v>8</v>
      </c>
      <c r="J1187" s="34">
        <v>46054</v>
      </c>
      <c r="K1187" s="23" t="s">
        <v>7</v>
      </c>
      <c r="L1187" s="34" t="s">
        <v>1</v>
      </c>
      <c r="M1187" s="23" t="s">
        <v>1</v>
      </c>
      <c r="N1187" s="23">
        <f t="shared" si="73"/>
        <v>0</v>
      </c>
      <c r="O1187" s="33" t="s">
        <v>7</v>
      </c>
      <c r="P1187" s="27"/>
      <c r="Q1187" s="30" t="s">
        <v>1861</v>
      </c>
      <c r="R1187" s="32" t="s">
        <v>1860</v>
      </c>
      <c r="S1187" s="30" t="s">
        <v>1859</v>
      </c>
      <c r="T1187" s="32" t="s">
        <v>96</v>
      </c>
      <c r="U1187" s="30" t="s">
        <v>1858</v>
      </c>
      <c r="V1187" s="32">
        <v>1</v>
      </c>
      <c r="W1187" s="31" t="s">
        <v>1</v>
      </c>
      <c r="X1187" s="30"/>
      <c r="Y1187" s="29"/>
      <c r="Z1187" s="28"/>
      <c r="AA1187" s="26"/>
      <c r="AB1187" s="25"/>
      <c r="AC1187" s="25"/>
      <c r="AD1187" s="25"/>
      <c r="AE1187" s="25"/>
      <c r="AF1187" s="24"/>
      <c r="AG1187" s="264"/>
      <c r="AH1187" s="293"/>
      <c r="AI1187" s="293"/>
      <c r="AJ1187" s="294"/>
      <c r="AK1187" s="27">
        <v>418055</v>
      </c>
      <c r="AL1187" s="335">
        <f t="shared" si="74"/>
        <v>418055</v>
      </c>
    </row>
    <row r="1188" spans="1:38" customFormat="1" ht="75" customHeight="1" x14ac:dyDescent="0.35">
      <c r="A1188" s="30" t="s">
        <v>1869</v>
      </c>
      <c r="B1188" s="32" t="s">
        <v>1868</v>
      </c>
      <c r="C1188" s="30" t="s">
        <v>1867</v>
      </c>
      <c r="D1188" s="38" t="s">
        <v>19</v>
      </c>
      <c r="E1188" s="30" t="s">
        <v>9</v>
      </c>
      <c r="F1188" s="37" t="str">
        <f t="shared" si="72"/>
        <v>||||||</v>
      </c>
      <c r="G1188" s="36">
        <v>20.533333333333331</v>
      </c>
      <c r="H1188" s="35">
        <v>44788</v>
      </c>
      <c r="I1188" s="23" t="s">
        <v>8</v>
      </c>
      <c r="J1188" s="34">
        <v>45413</v>
      </c>
      <c r="K1188" s="23" t="s">
        <v>7</v>
      </c>
      <c r="L1188" s="34" t="s">
        <v>1</v>
      </c>
      <c r="M1188" s="23" t="s">
        <v>1</v>
      </c>
      <c r="N1188" s="23">
        <f t="shared" si="73"/>
        <v>0</v>
      </c>
      <c r="O1188" s="33" t="s">
        <v>7</v>
      </c>
      <c r="P1188" s="27"/>
      <c r="Q1188" s="30" t="s">
        <v>1866</v>
      </c>
      <c r="R1188" s="32" t="s">
        <v>1865</v>
      </c>
      <c r="S1188" s="30" t="s">
        <v>1781</v>
      </c>
      <c r="T1188" s="32" t="s">
        <v>59</v>
      </c>
      <c r="U1188" s="30" t="s">
        <v>58</v>
      </c>
      <c r="V1188" s="32">
        <v>1</v>
      </c>
      <c r="W1188" s="31" t="s">
        <v>1</v>
      </c>
      <c r="X1188" s="30"/>
      <c r="Y1188" s="29"/>
      <c r="Z1188" s="28"/>
      <c r="AA1188" s="26"/>
      <c r="AB1188" s="25"/>
      <c r="AC1188" s="25"/>
      <c r="AD1188" s="25"/>
      <c r="AE1188" s="25"/>
      <c r="AF1188" s="24"/>
      <c r="AG1188" s="264"/>
      <c r="AH1188" s="293" t="s">
        <v>23</v>
      </c>
      <c r="AI1188" s="293"/>
      <c r="AJ1188" s="294"/>
      <c r="AK1188" s="27">
        <v>418502</v>
      </c>
      <c r="AL1188" s="335">
        <f t="shared" si="74"/>
        <v>418502</v>
      </c>
    </row>
    <row r="1189" spans="1:38" customFormat="1" ht="75" customHeight="1" x14ac:dyDescent="0.35">
      <c r="A1189" s="30" t="s">
        <v>1875</v>
      </c>
      <c r="B1189" s="32" t="s">
        <v>1874</v>
      </c>
      <c r="C1189" s="30" t="s">
        <v>11</v>
      </c>
      <c r="D1189" s="38" t="s">
        <v>10</v>
      </c>
      <c r="E1189" s="30" t="s">
        <v>9</v>
      </c>
      <c r="F1189" s="37" t="str">
        <f t="shared" si="72"/>
        <v>||||||||||||||</v>
      </c>
      <c r="G1189" s="36">
        <v>42.766666666666666</v>
      </c>
      <c r="H1189" s="35">
        <v>44777</v>
      </c>
      <c r="I1189" s="23" t="s">
        <v>8</v>
      </c>
      <c r="J1189" s="34">
        <v>46080</v>
      </c>
      <c r="K1189" s="23" t="s">
        <v>7</v>
      </c>
      <c r="L1189" s="34" t="s">
        <v>1</v>
      </c>
      <c r="M1189" s="23" t="s">
        <v>1</v>
      </c>
      <c r="N1189" s="23">
        <f t="shared" si="73"/>
        <v>0</v>
      </c>
      <c r="O1189" s="33" t="s">
        <v>7</v>
      </c>
      <c r="P1189" s="27"/>
      <c r="Q1189" s="30" t="s">
        <v>1873</v>
      </c>
      <c r="R1189" s="32" t="s">
        <v>1872</v>
      </c>
      <c r="S1189" s="30" t="s">
        <v>1871</v>
      </c>
      <c r="T1189" s="32" t="s">
        <v>151</v>
      </c>
      <c r="U1189" s="30" t="s">
        <v>1870</v>
      </c>
      <c r="V1189" s="32">
        <v>3</v>
      </c>
      <c r="W1189" s="31" t="s">
        <v>1</v>
      </c>
      <c r="X1189" s="30"/>
      <c r="Y1189" s="29" t="s">
        <v>25</v>
      </c>
      <c r="Z1189" s="28" t="s">
        <v>30</v>
      </c>
      <c r="AA1189" s="26"/>
      <c r="AB1189" s="25"/>
      <c r="AC1189" s="25"/>
      <c r="AD1189" s="25"/>
      <c r="AE1189" s="25"/>
      <c r="AF1189" s="24"/>
      <c r="AG1189" s="264"/>
      <c r="AH1189" s="293" t="s">
        <v>23</v>
      </c>
      <c r="AI1189" s="293"/>
      <c r="AJ1189" s="294"/>
      <c r="AK1189" s="27">
        <v>419023</v>
      </c>
      <c r="AL1189" s="335">
        <f t="shared" si="74"/>
        <v>419023</v>
      </c>
    </row>
    <row r="1190" spans="1:38" customFormat="1" ht="75" customHeight="1" x14ac:dyDescent="0.35">
      <c r="A1190" s="30" t="s">
        <v>1881</v>
      </c>
      <c r="B1190" s="32" t="s">
        <v>1880</v>
      </c>
      <c r="C1190" s="30" t="s">
        <v>1879</v>
      </c>
      <c r="D1190" s="38" t="s">
        <v>10</v>
      </c>
      <c r="E1190" s="30" t="s">
        <v>9</v>
      </c>
      <c r="F1190" s="37" t="str">
        <f t="shared" si="72"/>
        <v>|||||</v>
      </c>
      <c r="G1190" s="36">
        <v>16.600000000000001</v>
      </c>
      <c r="H1190" s="35">
        <v>44547</v>
      </c>
      <c r="I1190" s="23" t="s">
        <v>8</v>
      </c>
      <c r="J1190" s="34">
        <v>45051</v>
      </c>
      <c r="K1190" s="23" t="s">
        <v>7</v>
      </c>
      <c r="L1190" s="34" t="s">
        <v>1</v>
      </c>
      <c r="M1190" s="23" t="s">
        <v>1</v>
      </c>
      <c r="N1190" s="23">
        <f t="shared" si="73"/>
        <v>0</v>
      </c>
      <c r="O1190" s="33" t="s">
        <v>7</v>
      </c>
      <c r="P1190" s="27"/>
      <c r="Q1190" s="30" t="s">
        <v>1878</v>
      </c>
      <c r="R1190" s="32" t="s">
        <v>1877</v>
      </c>
      <c r="S1190" s="30" t="s">
        <v>1876</v>
      </c>
      <c r="T1190" s="32" t="s">
        <v>16</v>
      </c>
      <c r="U1190" s="30" t="s">
        <v>15</v>
      </c>
      <c r="V1190" s="32">
        <v>1</v>
      </c>
      <c r="W1190" s="31" t="s">
        <v>1</v>
      </c>
      <c r="X1190" s="30"/>
      <c r="Y1190" s="29"/>
      <c r="Z1190" s="28"/>
      <c r="AA1190" s="26"/>
      <c r="AB1190" s="25"/>
      <c r="AC1190" s="25"/>
      <c r="AD1190" s="25"/>
      <c r="AE1190" s="25"/>
      <c r="AF1190" s="24"/>
      <c r="AG1190" s="264"/>
      <c r="AH1190" s="293"/>
      <c r="AI1190" s="293"/>
      <c r="AJ1190" s="294"/>
      <c r="AK1190" s="27">
        <v>419195</v>
      </c>
      <c r="AL1190" s="335">
        <f t="shared" si="74"/>
        <v>419195</v>
      </c>
    </row>
    <row r="1191" spans="1:38" customFormat="1" ht="75" customHeight="1" x14ac:dyDescent="0.35">
      <c r="A1191" s="30" t="s">
        <v>1885</v>
      </c>
      <c r="B1191" s="32" t="s">
        <v>1884</v>
      </c>
      <c r="C1191" s="30" t="s">
        <v>242</v>
      </c>
      <c r="D1191" s="38" t="s">
        <v>19</v>
      </c>
      <c r="E1191" s="30" t="s">
        <v>213</v>
      </c>
      <c r="F1191" s="37" t="str">
        <f t="shared" si="72"/>
        <v>|||||||||||||</v>
      </c>
      <c r="G1191" s="36">
        <v>39.466666666666669</v>
      </c>
      <c r="H1191" s="35">
        <v>44526</v>
      </c>
      <c r="I1191" s="23" t="s">
        <v>8</v>
      </c>
      <c r="J1191" s="34">
        <v>45726</v>
      </c>
      <c r="K1191" s="23" t="s">
        <v>7</v>
      </c>
      <c r="L1191" s="34" t="s">
        <v>1</v>
      </c>
      <c r="M1191" s="23" t="s">
        <v>1</v>
      </c>
      <c r="N1191" s="23">
        <f t="shared" si="73"/>
        <v>0</v>
      </c>
      <c r="O1191" s="33" t="s">
        <v>7</v>
      </c>
      <c r="P1191" s="27"/>
      <c r="Q1191" s="30" t="s">
        <v>1883</v>
      </c>
      <c r="R1191" s="32" t="s">
        <v>5</v>
      </c>
      <c r="S1191" s="30" t="s">
        <v>1882</v>
      </c>
      <c r="T1191" s="32" t="s">
        <v>16</v>
      </c>
      <c r="U1191" s="30" t="s">
        <v>15</v>
      </c>
      <c r="V1191" s="32">
        <v>1</v>
      </c>
      <c r="W1191" s="31" t="s">
        <v>1</v>
      </c>
      <c r="X1191" s="30"/>
      <c r="Y1191" s="29" t="s">
        <v>25</v>
      </c>
      <c r="Z1191" s="28" t="s">
        <v>30</v>
      </c>
      <c r="AA1191" s="26"/>
      <c r="AB1191" s="25"/>
      <c r="AC1191" s="25"/>
      <c r="AD1191" s="25"/>
      <c r="AE1191" s="25"/>
      <c r="AF1191" s="24"/>
      <c r="AG1191" s="264"/>
      <c r="AH1191" s="293" t="s">
        <v>23</v>
      </c>
      <c r="AI1191" s="293"/>
      <c r="AJ1191" s="294"/>
      <c r="AK1191" s="27">
        <v>419432</v>
      </c>
      <c r="AL1191" s="335">
        <f t="shared" si="74"/>
        <v>419432</v>
      </c>
    </row>
    <row r="1192" spans="1:38" customFormat="1" ht="75" customHeight="1" x14ac:dyDescent="0.35">
      <c r="A1192" s="30" t="s">
        <v>1886</v>
      </c>
      <c r="B1192" s="32" t="s">
        <v>243</v>
      </c>
      <c r="C1192" s="30" t="s">
        <v>242</v>
      </c>
      <c r="D1192" s="38" t="s">
        <v>10</v>
      </c>
      <c r="E1192" s="30" t="s">
        <v>9</v>
      </c>
      <c r="F1192" s="37" t="str">
        <f t="shared" si="72"/>
        <v>|||||||</v>
      </c>
      <c r="G1192" s="36">
        <v>23.5</v>
      </c>
      <c r="H1192" s="35">
        <v>44636</v>
      </c>
      <c r="I1192" s="23" t="s">
        <v>8</v>
      </c>
      <c r="J1192" s="34">
        <v>45352</v>
      </c>
      <c r="K1192" s="23" t="s">
        <v>7</v>
      </c>
      <c r="L1192" s="34" t="s">
        <v>1</v>
      </c>
      <c r="M1192" s="23" t="s">
        <v>1</v>
      </c>
      <c r="N1192" s="23">
        <f t="shared" si="73"/>
        <v>0</v>
      </c>
      <c r="O1192" s="33" t="s">
        <v>7</v>
      </c>
      <c r="P1192" s="27"/>
      <c r="Q1192" s="30" t="s">
        <v>241</v>
      </c>
      <c r="R1192" s="32" t="s">
        <v>81</v>
      </c>
      <c r="S1192" s="30" t="s">
        <v>97</v>
      </c>
      <c r="T1192" s="32" t="s">
        <v>458</v>
      </c>
      <c r="U1192" s="30" t="s">
        <v>457</v>
      </c>
      <c r="V1192" s="32">
        <v>2</v>
      </c>
      <c r="W1192" s="31" t="s">
        <v>1</v>
      </c>
      <c r="X1192" s="30"/>
      <c r="Y1192" s="29"/>
      <c r="Z1192" s="28"/>
      <c r="AA1192" s="26"/>
      <c r="AB1192" s="25"/>
      <c r="AC1192" s="25"/>
      <c r="AD1192" s="25"/>
      <c r="AE1192" s="25" t="s">
        <v>0</v>
      </c>
      <c r="AF1192" s="24"/>
      <c r="AG1192" s="264"/>
      <c r="AH1192" s="293" t="s">
        <v>23</v>
      </c>
      <c r="AI1192" s="293"/>
      <c r="AJ1192" s="294"/>
      <c r="AK1192" s="27">
        <v>420397</v>
      </c>
      <c r="AL1192" s="335">
        <f t="shared" si="74"/>
        <v>420397</v>
      </c>
    </row>
    <row r="1193" spans="1:38" customFormat="1" ht="75" customHeight="1" x14ac:dyDescent="0.35">
      <c r="A1193" s="30" t="s">
        <v>1891</v>
      </c>
      <c r="B1193" s="32" t="s">
        <v>1890</v>
      </c>
      <c r="C1193" s="30" t="s">
        <v>1889</v>
      </c>
      <c r="D1193" s="38" t="s">
        <v>10</v>
      </c>
      <c r="E1193" s="30" t="s">
        <v>9</v>
      </c>
      <c r="F1193" s="37" t="str">
        <f t="shared" si="72"/>
        <v>||||</v>
      </c>
      <c r="G1193" s="36">
        <v>12</v>
      </c>
      <c r="H1193" s="35">
        <v>44531</v>
      </c>
      <c r="I1193" s="23" t="s">
        <v>8</v>
      </c>
      <c r="J1193" s="34">
        <v>44896</v>
      </c>
      <c r="K1193" s="23" t="s">
        <v>7</v>
      </c>
      <c r="L1193" s="34" t="s">
        <v>1</v>
      </c>
      <c r="M1193" s="23" t="s">
        <v>1</v>
      </c>
      <c r="N1193" s="23">
        <f t="shared" si="73"/>
        <v>0</v>
      </c>
      <c r="O1193" s="33" t="s">
        <v>7</v>
      </c>
      <c r="P1193" s="27"/>
      <c r="Q1193" s="30" t="s">
        <v>1888</v>
      </c>
      <c r="R1193" s="32" t="s">
        <v>1887</v>
      </c>
      <c r="S1193" s="30" t="s">
        <v>122</v>
      </c>
      <c r="T1193" s="32" t="s">
        <v>16</v>
      </c>
      <c r="U1193" s="30" t="s">
        <v>15</v>
      </c>
      <c r="V1193" s="32">
        <v>1</v>
      </c>
      <c r="W1193" s="31" t="s">
        <v>1</v>
      </c>
      <c r="X1193" s="30"/>
      <c r="Y1193" s="29" t="s">
        <v>25</v>
      </c>
      <c r="Z1193" s="28" t="s">
        <v>158</v>
      </c>
      <c r="AA1193" s="26"/>
      <c r="AB1193" s="25"/>
      <c r="AC1193" s="25"/>
      <c r="AD1193" s="25"/>
      <c r="AE1193" s="25"/>
      <c r="AF1193" s="24"/>
      <c r="AG1193" s="264"/>
      <c r="AH1193" s="293"/>
      <c r="AI1193" s="293"/>
      <c r="AJ1193" s="294"/>
      <c r="AK1193" s="27">
        <v>421580</v>
      </c>
      <c r="AL1193" s="335">
        <f t="shared" si="74"/>
        <v>421580</v>
      </c>
    </row>
    <row r="1194" spans="1:38" customFormat="1" ht="75" customHeight="1" x14ac:dyDescent="0.35">
      <c r="A1194" s="30" t="s">
        <v>1897</v>
      </c>
      <c r="B1194" s="32" t="s">
        <v>1896</v>
      </c>
      <c r="C1194" s="30" t="s">
        <v>1895</v>
      </c>
      <c r="D1194" s="38" t="s">
        <v>19</v>
      </c>
      <c r="E1194" s="30" t="s">
        <v>9</v>
      </c>
      <c r="F1194" s="37" t="str">
        <f t="shared" si="72"/>
        <v>|||||||||</v>
      </c>
      <c r="G1194" s="36">
        <v>28.9</v>
      </c>
      <c r="H1194" s="35">
        <v>44776</v>
      </c>
      <c r="I1194" s="23" t="s">
        <v>8</v>
      </c>
      <c r="J1194" s="34">
        <v>45656</v>
      </c>
      <c r="K1194" s="23" t="s">
        <v>7</v>
      </c>
      <c r="L1194" s="34" t="s">
        <v>1</v>
      </c>
      <c r="M1194" s="23" t="s">
        <v>1</v>
      </c>
      <c r="N1194" s="23">
        <f t="shared" si="73"/>
        <v>0</v>
      </c>
      <c r="O1194" s="33" t="s">
        <v>7</v>
      </c>
      <c r="P1194" s="27"/>
      <c r="Q1194" s="30" t="s">
        <v>1894</v>
      </c>
      <c r="R1194" s="32" t="s">
        <v>1893</v>
      </c>
      <c r="S1194" s="30" t="s">
        <v>1892</v>
      </c>
      <c r="T1194" s="32" t="s">
        <v>458</v>
      </c>
      <c r="U1194" s="30" t="s">
        <v>457</v>
      </c>
      <c r="V1194" s="32">
        <v>2</v>
      </c>
      <c r="W1194" s="31" t="s">
        <v>1</v>
      </c>
      <c r="X1194" s="30"/>
      <c r="Y1194" s="29" t="s">
        <v>25</v>
      </c>
      <c r="Z1194" s="28"/>
      <c r="AA1194" s="26"/>
      <c r="AB1194" s="25"/>
      <c r="AC1194" s="25" t="s">
        <v>25</v>
      </c>
      <c r="AD1194" s="25"/>
      <c r="AE1194" s="25"/>
      <c r="AF1194" s="24"/>
      <c r="AG1194" s="264" t="s">
        <v>382</v>
      </c>
      <c r="AH1194" s="293"/>
      <c r="AI1194" s="293"/>
      <c r="AJ1194" s="294"/>
      <c r="AK1194" s="27">
        <v>422275</v>
      </c>
      <c r="AL1194" s="335">
        <f t="shared" si="74"/>
        <v>422275</v>
      </c>
    </row>
    <row r="1195" spans="1:38" customFormat="1" ht="75" customHeight="1" x14ac:dyDescent="0.35">
      <c r="A1195" s="30" t="s">
        <v>1903</v>
      </c>
      <c r="B1195" s="32" t="s">
        <v>1902</v>
      </c>
      <c r="C1195" s="30" t="s">
        <v>1901</v>
      </c>
      <c r="D1195" s="38" t="s">
        <v>10</v>
      </c>
      <c r="E1195" s="30" t="s">
        <v>69</v>
      </c>
      <c r="F1195" s="37" t="str">
        <f t="shared" si="72"/>
        <v>||||||||</v>
      </c>
      <c r="G1195" s="36">
        <v>24</v>
      </c>
      <c r="H1195" s="35">
        <v>44682</v>
      </c>
      <c r="I1195" s="23" t="s">
        <v>8</v>
      </c>
      <c r="J1195" s="34">
        <v>45413</v>
      </c>
      <c r="K1195" s="23" t="s">
        <v>7</v>
      </c>
      <c r="L1195" s="34">
        <v>45435</v>
      </c>
      <c r="M1195" s="23" t="s">
        <v>8</v>
      </c>
      <c r="N1195" s="23">
        <f t="shared" si="73"/>
        <v>0</v>
      </c>
      <c r="O1195" s="33" t="s">
        <v>7</v>
      </c>
      <c r="P1195" s="27"/>
      <c r="Q1195" s="30" t="s">
        <v>1900</v>
      </c>
      <c r="R1195" s="32" t="s">
        <v>1899</v>
      </c>
      <c r="S1195" s="30" t="s">
        <v>1898</v>
      </c>
      <c r="T1195" s="32" t="s">
        <v>908</v>
      </c>
      <c r="U1195" s="30" t="s">
        <v>907</v>
      </c>
      <c r="V1195" s="32">
        <v>1</v>
      </c>
      <c r="W1195" s="31" t="s">
        <v>133</v>
      </c>
      <c r="X1195" s="40" t="s">
        <v>132</v>
      </c>
      <c r="Y1195" s="29" t="s">
        <v>25</v>
      </c>
      <c r="Z1195" s="28"/>
      <c r="AA1195" s="26"/>
      <c r="AB1195" s="25"/>
      <c r="AC1195" s="25" t="s">
        <v>25</v>
      </c>
      <c r="AD1195" s="25"/>
      <c r="AE1195" s="25"/>
      <c r="AF1195" s="24"/>
      <c r="AG1195" s="264"/>
      <c r="AH1195" s="293" t="s">
        <v>23</v>
      </c>
      <c r="AI1195" s="293"/>
      <c r="AJ1195" s="294"/>
      <c r="AK1195" s="27">
        <v>422739</v>
      </c>
      <c r="AL1195" s="335">
        <f t="shared" si="74"/>
        <v>422739</v>
      </c>
    </row>
    <row r="1196" spans="1:38" customFormat="1" ht="75" customHeight="1" x14ac:dyDescent="0.35">
      <c r="A1196" s="30" t="s">
        <v>1909</v>
      </c>
      <c r="B1196" s="32" t="s">
        <v>1908</v>
      </c>
      <c r="C1196" s="30" t="s">
        <v>1907</v>
      </c>
      <c r="D1196" s="38" t="s">
        <v>19</v>
      </c>
      <c r="E1196" s="30" t="s">
        <v>213</v>
      </c>
      <c r="F1196" s="37" t="str">
        <f t="shared" si="72"/>
        <v>||||||||||||</v>
      </c>
      <c r="G1196" s="36">
        <v>38.066666666666663</v>
      </c>
      <c r="H1196" s="35">
        <v>44559</v>
      </c>
      <c r="I1196" s="23" t="s">
        <v>8</v>
      </c>
      <c r="J1196" s="34">
        <v>45717</v>
      </c>
      <c r="K1196" s="23" t="s">
        <v>7</v>
      </c>
      <c r="L1196" s="34" t="s">
        <v>1</v>
      </c>
      <c r="M1196" s="23" t="s">
        <v>1</v>
      </c>
      <c r="N1196" s="23">
        <f t="shared" si="73"/>
        <v>0</v>
      </c>
      <c r="O1196" s="33" t="s">
        <v>7</v>
      </c>
      <c r="P1196" s="27"/>
      <c r="Q1196" s="30" t="s">
        <v>1906</v>
      </c>
      <c r="R1196" s="32" t="s">
        <v>1905</v>
      </c>
      <c r="S1196" s="30" t="s">
        <v>1904</v>
      </c>
      <c r="T1196" s="32" t="s">
        <v>59</v>
      </c>
      <c r="U1196" s="30" t="s">
        <v>315</v>
      </c>
      <c r="V1196" s="32">
        <v>2</v>
      </c>
      <c r="W1196" s="31" t="s">
        <v>1</v>
      </c>
      <c r="X1196" s="30"/>
      <c r="Y1196" s="29" t="s">
        <v>25</v>
      </c>
      <c r="Z1196" s="28"/>
      <c r="AA1196" s="26"/>
      <c r="AB1196" s="25"/>
      <c r="AC1196" s="25"/>
      <c r="AD1196" s="25"/>
      <c r="AE1196" s="25"/>
      <c r="AF1196" s="24"/>
      <c r="AG1196" s="264"/>
      <c r="AH1196" s="293" t="s">
        <v>23</v>
      </c>
      <c r="AI1196" s="293"/>
      <c r="AJ1196" s="294"/>
      <c r="AK1196" s="27">
        <v>423199</v>
      </c>
      <c r="AL1196" s="335">
        <f t="shared" si="74"/>
        <v>423199</v>
      </c>
    </row>
    <row r="1197" spans="1:38" customFormat="1" ht="75" customHeight="1" x14ac:dyDescent="0.35">
      <c r="A1197" s="30" t="s">
        <v>1913</v>
      </c>
      <c r="B1197" s="32" t="s">
        <v>1912</v>
      </c>
      <c r="C1197" s="30" t="s">
        <v>969</v>
      </c>
      <c r="D1197" s="38" t="s">
        <v>10</v>
      </c>
      <c r="E1197" s="30" t="s">
        <v>991</v>
      </c>
      <c r="F1197" s="37" t="str">
        <f t="shared" si="72"/>
        <v>||||</v>
      </c>
      <c r="G1197" s="36">
        <v>13.166666666666668</v>
      </c>
      <c r="H1197" s="35">
        <v>44879</v>
      </c>
      <c r="I1197" s="23" t="s">
        <v>8</v>
      </c>
      <c r="J1197" s="34">
        <v>45279</v>
      </c>
      <c r="K1197" s="23" t="s">
        <v>8</v>
      </c>
      <c r="L1197" s="34">
        <v>45435</v>
      </c>
      <c r="M1197" s="23" t="s">
        <v>8</v>
      </c>
      <c r="N1197" s="23">
        <f t="shared" si="73"/>
        <v>1</v>
      </c>
      <c r="O1197" s="33" t="s">
        <v>8</v>
      </c>
      <c r="P1197" s="27"/>
      <c r="Q1197" s="30" t="s">
        <v>235</v>
      </c>
      <c r="R1197" s="32" t="s">
        <v>1911</v>
      </c>
      <c r="S1197" s="30" t="s">
        <v>1910</v>
      </c>
      <c r="T1197" s="32" t="s">
        <v>59</v>
      </c>
      <c r="U1197" s="30" t="s">
        <v>58</v>
      </c>
      <c r="V1197" s="32">
        <v>1</v>
      </c>
      <c r="W1197" s="31" t="s">
        <v>1203</v>
      </c>
      <c r="X1197" s="30"/>
      <c r="Y1197" s="29"/>
      <c r="Z1197" s="28"/>
      <c r="AA1197" s="26"/>
      <c r="AB1197" s="25"/>
      <c r="AC1197" s="25"/>
      <c r="AD1197" s="25"/>
      <c r="AE1197" s="25"/>
      <c r="AF1197" s="24"/>
      <c r="AG1197" s="264"/>
      <c r="AH1197" s="293"/>
      <c r="AI1197" s="293"/>
      <c r="AJ1197" s="294"/>
      <c r="AK1197" s="27">
        <v>423561</v>
      </c>
      <c r="AL1197" s="335">
        <f t="shared" si="74"/>
        <v>423561</v>
      </c>
    </row>
    <row r="1198" spans="1:38" customFormat="1" ht="75" customHeight="1" x14ac:dyDescent="0.35">
      <c r="A1198" s="30" t="s">
        <v>1918</v>
      </c>
      <c r="B1198" s="32" t="s">
        <v>1917</v>
      </c>
      <c r="C1198" s="30" t="s">
        <v>1916</v>
      </c>
      <c r="D1198" s="38" t="s">
        <v>19</v>
      </c>
      <c r="E1198" s="30" t="s">
        <v>69</v>
      </c>
      <c r="F1198" s="37" t="str">
        <f t="shared" si="72"/>
        <v>|||||||</v>
      </c>
      <c r="G1198" s="36">
        <v>23.5</v>
      </c>
      <c r="H1198" s="35">
        <v>44720</v>
      </c>
      <c r="I1198" s="23" t="s">
        <v>8</v>
      </c>
      <c r="J1198" s="34" t="s">
        <v>1</v>
      </c>
      <c r="K1198" s="23" t="s">
        <v>1</v>
      </c>
      <c r="L1198" s="34">
        <v>45435</v>
      </c>
      <c r="M1198" s="23" t="s">
        <v>8</v>
      </c>
      <c r="N1198" s="23">
        <f t="shared" si="73"/>
        <v>1</v>
      </c>
      <c r="O1198" s="33" t="s">
        <v>8</v>
      </c>
      <c r="P1198" s="27"/>
      <c r="Q1198" s="30" t="s">
        <v>1915</v>
      </c>
      <c r="R1198" s="32" t="s">
        <v>1914</v>
      </c>
      <c r="S1198" s="30" t="s">
        <v>240</v>
      </c>
      <c r="T1198" s="32" t="s">
        <v>16</v>
      </c>
      <c r="U1198" s="30" t="s">
        <v>15</v>
      </c>
      <c r="V1198" s="32">
        <v>1</v>
      </c>
      <c r="W1198" s="31" t="s">
        <v>133</v>
      </c>
      <c r="X1198" s="40" t="s">
        <v>132</v>
      </c>
      <c r="Y1198" s="29" t="s">
        <v>25</v>
      </c>
      <c r="Z1198" s="28" t="s">
        <v>30</v>
      </c>
      <c r="AA1198" s="26"/>
      <c r="AB1198" s="25"/>
      <c r="AC1198" s="25"/>
      <c r="AD1198" s="25"/>
      <c r="AE1198" s="25"/>
      <c r="AF1198" s="24"/>
      <c r="AG1198" s="264"/>
      <c r="AH1198" s="293" t="s">
        <v>23</v>
      </c>
      <c r="AI1198" s="293"/>
      <c r="AJ1198" s="294"/>
      <c r="AK1198" s="27">
        <v>424060</v>
      </c>
      <c r="AL1198" s="335">
        <f t="shared" si="74"/>
        <v>424060</v>
      </c>
    </row>
    <row r="1199" spans="1:38" customFormat="1" ht="75" customHeight="1" x14ac:dyDescent="0.35">
      <c r="A1199" s="30" t="s">
        <v>1923</v>
      </c>
      <c r="B1199" s="32" t="s">
        <v>1922</v>
      </c>
      <c r="C1199" s="30" t="s">
        <v>1921</v>
      </c>
      <c r="D1199" s="38" t="s">
        <v>19</v>
      </c>
      <c r="E1199" s="30" t="s">
        <v>213</v>
      </c>
      <c r="F1199" s="37" t="str">
        <f t="shared" si="72"/>
        <v>||||||</v>
      </c>
      <c r="G1199" s="36">
        <v>20.966666666666669</v>
      </c>
      <c r="H1199" s="35">
        <v>44622</v>
      </c>
      <c r="I1199" s="23" t="s">
        <v>8</v>
      </c>
      <c r="J1199" s="34">
        <v>45261</v>
      </c>
      <c r="K1199" s="23" t="s">
        <v>7</v>
      </c>
      <c r="L1199" s="34" t="s">
        <v>1</v>
      </c>
      <c r="M1199" s="23" t="s">
        <v>1</v>
      </c>
      <c r="N1199" s="23">
        <f t="shared" si="73"/>
        <v>0</v>
      </c>
      <c r="O1199" s="33" t="s">
        <v>7</v>
      </c>
      <c r="P1199" s="27"/>
      <c r="Q1199" s="30" t="s">
        <v>1515</v>
      </c>
      <c r="R1199" s="32" t="s">
        <v>1920</v>
      </c>
      <c r="S1199" s="30" t="s">
        <v>1919</v>
      </c>
      <c r="T1199" s="32" t="s">
        <v>59</v>
      </c>
      <c r="U1199" s="30" t="s">
        <v>58</v>
      </c>
      <c r="V1199" s="32">
        <v>1</v>
      </c>
      <c r="W1199" s="31" t="s">
        <v>1</v>
      </c>
      <c r="X1199" s="30"/>
      <c r="Y1199" s="29" t="s">
        <v>25</v>
      </c>
      <c r="Z1199" s="28"/>
      <c r="AA1199" s="26"/>
      <c r="AB1199" s="25"/>
      <c r="AC1199" s="25" t="s">
        <v>25</v>
      </c>
      <c r="AD1199" s="25"/>
      <c r="AE1199" s="25" t="s">
        <v>0</v>
      </c>
      <c r="AF1199" s="24"/>
      <c r="AG1199" s="264"/>
      <c r="AH1199" s="293"/>
      <c r="AI1199" s="293"/>
      <c r="AJ1199" s="294"/>
      <c r="AK1199" s="27">
        <v>424247</v>
      </c>
      <c r="AL1199" s="335">
        <f t="shared" si="74"/>
        <v>424247</v>
      </c>
    </row>
    <row r="1200" spans="1:38" customFormat="1" ht="75" customHeight="1" x14ac:dyDescent="0.35">
      <c r="A1200" s="30" t="s">
        <v>1928</v>
      </c>
      <c r="B1200" s="32" t="s">
        <v>1927</v>
      </c>
      <c r="C1200" s="30" t="s">
        <v>27</v>
      </c>
      <c r="D1200" s="38" t="s">
        <v>19</v>
      </c>
      <c r="E1200" s="30" t="s">
        <v>9</v>
      </c>
      <c r="F1200" s="37" t="str">
        <f t="shared" si="72"/>
        <v>|||||||||||</v>
      </c>
      <c r="G1200" s="36">
        <v>35.933333333333337</v>
      </c>
      <c r="H1200" s="35">
        <v>44662</v>
      </c>
      <c r="I1200" s="23" t="s">
        <v>8</v>
      </c>
      <c r="J1200" s="34">
        <v>45756</v>
      </c>
      <c r="K1200" s="23" t="s">
        <v>7</v>
      </c>
      <c r="L1200" s="34" t="s">
        <v>1</v>
      </c>
      <c r="M1200" s="23" t="s">
        <v>1</v>
      </c>
      <c r="N1200" s="23">
        <f t="shared" si="73"/>
        <v>0</v>
      </c>
      <c r="O1200" s="33" t="s">
        <v>7</v>
      </c>
      <c r="P1200" s="27"/>
      <c r="Q1200" s="30" t="s">
        <v>1926</v>
      </c>
      <c r="R1200" s="32" t="s">
        <v>1925</v>
      </c>
      <c r="S1200" s="30" t="s">
        <v>1924</v>
      </c>
      <c r="T1200" s="32" t="s">
        <v>16</v>
      </c>
      <c r="U1200" s="30" t="s">
        <v>15</v>
      </c>
      <c r="V1200" s="32">
        <v>1</v>
      </c>
      <c r="W1200" s="31" t="s">
        <v>1</v>
      </c>
      <c r="X1200" s="30"/>
      <c r="Y1200" s="29" t="s">
        <v>25</v>
      </c>
      <c r="Z1200" s="28" t="s">
        <v>24</v>
      </c>
      <c r="AA1200" s="26"/>
      <c r="AB1200" s="25"/>
      <c r="AC1200" s="25"/>
      <c r="AD1200" s="25"/>
      <c r="AE1200" s="25"/>
      <c r="AF1200" s="24"/>
      <c r="AG1200" s="264"/>
      <c r="AH1200" s="293" t="s">
        <v>23</v>
      </c>
      <c r="AI1200" s="293"/>
      <c r="AJ1200" s="294"/>
      <c r="AK1200" s="27">
        <v>424903</v>
      </c>
      <c r="AL1200" s="335">
        <f t="shared" si="74"/>
        <v>424903</v>
      </c>
    </row>
    <row r="1201" spans="1:38" customFormat="1" ht="75" customHeight="1" x14ac:dyDescent="0.35">
      <c r="A1201" s="30" t="s">
        <v>1934</v>
      </c>
      <c r="B1201" s="32" t="s">
        <v>1933</v>
      </c>
      <c r="C1201" s="30" t="s">
        <v>1932</v>
      </c>
      <c r="D1201" s="38" t="s">
        <v>19</v>
      </c>
      <c r="E1201" s="30" t="s">
        <v>9</v>
      </c>
      <c r="F1201" s="37" t="str">
        <f t="shared" si="72"/>
        <v>|||||||||</v>
      </c>
      <c r="G1201" s="36">
        <v>29.5</v>
      </c>
      <c r="H1201" s="35">
        <v>44711</v>
      </c>
      <c r="I1201" s="23" t="s">
        <v>8</v>
      </c>
      <c r="J1201" s="34">
        <v>45611</v>
      </c>
      <c r="K1201" s="23" t="s">
        <v>7</v>
      </c>
      <c r="L1201" s="34" t="s">
        <v>1</v>
      </c>
      <c r="M1201" s="23" t="s">
        <v>1</v>
      </c>
      <c r="N1201" s="23">
        <f t="shared" si="73"/>
        <v>0</v>
      </c>
      <c r="O1201" s="33" t="s">
        <v>7</v>
      </c>
      <c r="P1201" s="27"/>
      <c r="Q1201" s="30" t="s">
        <v>1931</v>
      </c>
      <c r="R1201" s="32" t="s">
        <v>1930</v>
      </c>
      <c r="S1201" s="30" t="s">
        <v>1929</v>
      </c>
      <c r="T1201" s="32" t="s">
        <v>16</v>
      </c>
      <c r="U1201" s="30" t="s">
        <v>15</v>
      </c>
      <c r="V1201" s="32">
        <v>1</v>
      </c>
      <c r="W1201" s="31" t="s">
        <v>1</v>
      </c>
      <c r="X1201" s="30"/>
      <c r="Y1201" s="29"/>
      <c r="Z1201" s="28"/>
      <c r="AA1201" s="26"/>
      <c r="AB1201" s="25"/>
      <c r="AC1201" s="25"/>
      <c r="AD1201" s="25"/>
      <c r="AE1201" s="25"/>
      <c r="AF1201" s="24"/>
      <c r="AG1201" s="264"/>
      <c r="AH1201" s="293"/>
      <c r="AI1201" s="293"/>
      <c r="AJ1201" s="294"/>
      <c r="AK1201" s="27">
        <v>425412</v>
      </c>
      <c r="AL1201" s="335">
        <f t="shared" si="74"/>
        <v>425412</v>
      </c>
    </row>
    <row r="1202" spans="1:38" customFormat="1" ht="75" customHeight="1" x14ac:dyDescent="0.35">
      <c r="A1202" s="30" t="s">
        <v>1940</v>
      </c>
      <c r="B1202" s="32" t="s">
        <v>1939</v>
      </c>
      <c r="C1202" s="30" t="s">
        <v>1938</v>
      </c>
      <c r="D1202" s="38" t="s">
        <v>19</v>
      </c>
      <c r="E1202" s="30" t="s">
        <v>9</v>
      </c>
      <c r="F1202" s="37" t="str">
        <f t="shared" si="72"/>
        <v>|||||||||||||</v>
      </c>
      <c r="G1202" s="36">
        <v>40.9</v>
      </c>
      <c r="H1202" s="35">
        <v>44655</v>
      </c>
      <c r="I1202" s="23" t="s">
        <v>8</v>
      </c>
      <c r="J1202" s="34">
        <v>45900</v>
      </c>
      <c r="K1202" s="23" t="s">
        <v>7</v>
      </c>
      <c r="L1202" s="34" t="s">
        <v>1</v>
      </c>
      <c r="M1202" s="23" t="s">
        <v>1</v>
      </c>
      <c r="N1202" s="23">
        <f t="shared" si="73"/>
        <v>0</v>
      </c>
      <c r="O1202" s="33" t="s">
        <v>7</v>
      </c>
      <c r="P1202" s="27"/>
      <c r="Q1202" s="30" t="s">
        <v>1937</v>
      </c>
      <c r="R1202" s="32" t="s">
        <v>1936</v>
      </c>
      <c r="S1202" s="30" t="s">
        <v>1935</v>
      </c>
      <c r="T1202" s="32" t="s">
        <v>458</v>
      </c>
      <c r="U1202" s="30" t="s">
        <v>457</v>
      </c>
      <c r="V1202" s="32">
        <v>2</v>
      </c>
      <c r="W1202" s="31" t="s">
        <v>1</v>
      </c>
      <c r="X1202" s="30"/>
      <c r="Y1202" s="29" t="s">
        <v>25</v>
      </c>
      <c r="Z1202" s="28"/>
      <c r="AA1202" s="26"/>
      <c r="AB1202" s="25"/>
      <c r="AC1202" s="25"/>
      <c r="AD1202" s="25"/>
      <c r="AE1202" s="25" t="s">
        <v>0</v>
      </c>
      <c r="AF1202" s="24"/>
      <c r="AG1202" s="264"/>
      <c r="AH1202" s="293" t="s">
        <v>23</v>
      </c>
      <c r="AI1202" s="293"/>
      <c r="AJ1202" s="294"/>
      <c r="AK1202" s="27">
        <v>425905</v>
      </c>
      <c r="AL1202" s="335">
        <f t="shared" si="74"/>
        <v>425905</v>
      </c>
    </row>
    <row r="1203" spans="1:38" customFormat="1" ht="75" customHeight="1" x14ac:dyDescent="0.35">
      <c r="A1203" s="30" t="s">
        <v>1941</v>
      </c>
      <c r="B1203" s="32" t="s">
        <v>243</v>
      </c>
      <c r="C1203" s="30" t="s">
        <v>242</v>
      </c>
      <c r="D1203" s="38" t="s">
        <v>19</v>
      </c>
      <c r="E1203" s="30" t="s">
        <v>991</v>
      </c>
      <c r="F1203" s="37" t="str">
        <f t="shared" si="72"/>
        <v>|||||</v>
      </c>
      <c r="G1203" s="36">
        <v>16.333333333333336</v>
      </c>
      <c r="H1203" s="35">
        <v>44707</v>
      </c>
      <c r="I1203" s="23" t="s">
        <v>8</v>
      </c>
      <c r="J1203" s="34">
        <v>45205</v>
      </c>
      <c r="K1203" s="23" t="s">
        <v>8</v>
      </c>
      <c r="L1203" s="34" t="s">
        <v>1</v>
      </c>
      <c r="M1203" s="23" t="s">
        <v>1</v>
      </c>
      <c r="N1203" s="23">
        <f t="shared" si="73"/>
        <v>1</v>
      </c>
      <c r="O1203" s="33" t="s">
        <v>8</v>
      </c>
      <c r="P1203" s="27"/>
      <c r="Q1203" s="30" t="s">
        <v>241</v>
      </c>
      <c r="R1203" s="32" t="s">
        <v>81</v>
      </c>
      <c r="S1203" s="30" t="s">
        <v>97</v>
      </c>
      <c r="T1203" s="32" t="s">
        <v>59</v>
      </c>
      <c r="U1203" s="30" t="s">
        <v>58</v>
      </c>
      <c r="V1203" s="32">
        <v>1</v>
      </c>
      <c r="W1203" s="31" t="s">
        <v>1203</v>
      </c>
      <c r="X1203" s="30"/>
      <c r="Y1203" s="29"/>
      <c r="Z1203" s="28"/>
      <c r="AA1203" s="26"/>
      <c r="AB1203" s="25"/>
      <c r="AC1203" s="25"/>
      <c r="AD1203" s="25"/>
      <c r="AE1203" s="25" t="s">
        <v>0</v>
      </c>
      <c r="AF1203" s="24"/>
      <c r="AG1203" s="264"/>
      <c r="AH1203" s="293"/>
      <c r="AI1203" s="293"/>
      <c r="AJ1203" s="294"/>
      <c r="AK1203" s="27">
        <v>425960</v>
      </c>
      <c r="AL1203" s="335">
        <f t="shared" si="74"/>
        <v>425960</v>
      </c>
    </row>
    <row r="1204" spans="1:38" customFormat="1" ht="75" customHeight="1" x14ac:dyDescent="0.35">
      <c r="A1204" s="30" t="s">
        <v>1945</v>
      </c>
      <c r="B1204" s="32" t="s">
        <v>1944</v>
      </c>
      <c r="C1204" s="30" t="s">
        <v>602</v>
      </c>
      <c r="D1204" s="38" t="s">
        <v>19</v>
      </c>
      <c r="E1204" s="30" t="s">
        <v>9</v>
      </c>
      <c r="F1204" s="37" t="str">
        <f t="shared" si="72"/>
        <v>||||||||</v>
      </c>
      <c r="G1204" s="36">
        <v>26</v>
      </c>
      <c r="H1204" s="35">
        <v>44835</v>
      </c>
      <c r="I1204" s="23" t="s">
        <v>8</v>
      </c>
      <c r="J1204" s="34">
        <v>45627</v>
      </c>
      <c r="K1204" s="23" t="s">
        <v>7</v>
      </c>
      <c r="L1204" s="34" t="s">
        <v>1</v>
      </c>
      <c r="M1204" s="23" t="s">
        <v>1</v>
      </c>
      <c r="N1204" s="23">
        <f t="shared" si="73"/>
        <v>0</v>
      </c>
      <c r="O1204" s="33" t="s">
        <v>7</v>
      </c>
      <c r="P1204" s="27"/>
      <c r="Q1204" s="30" t="s">
        <v>656</v>
      </c>
      <c r="R1204" s="32" t="s">
        <v>764</v>
      </c>
      <c r="S1204" s="30" t="s">
        <v>1943</v>
      </c>
      <c r="T1204" s="32" t="s">
        <v>59</v>
      </c>
      <c r="U1204" s="30" t="s">
        <v>58</v>
      </c>
      <c r="V1204" s="32">
        <v>1</v>
      </c>
      <c r="W1204" s="31" t="s">
        <v>1</v>
      </c>
      <c r="X1204" s="30"/>
      <c r="Y1204" s="29" t="s">
        <v>25</v>
      </c>
      <c r="Z1204" s="28"/>
      <c r="AA1204" s="26"/>
      <c r="AB1204" s="25"/>
      <c r="AC1204" s="25"/>
      <c r="AD1204" s="25" t="s">
        <v>37</v>
      </c>
      <c r="AE1204" s="25"/>
      <c r="AF1204" s="24"/>
      <c r="AG1204" s="264" t="s">
        <v>1942</v>
      </c>
      <c r="AH1204" s="293"/>
      <c r="AI1204" s="293"/>
      <c r="AJ1204" s="294"/>
      <c r="AK1204" s="27">
        <v>426456</v>
      </c>
      <c r="AL1204" s="335">
        <f t="shared" si="74"/>
        <v>426456</v>
      </c>
    </row>
    <row r="1205" spans="1:38" customFormat="1" ht="75" customHeight="1" x14ac:dyDescent="0.35">
      <c r="A1205" s="30" t="s">
        <v>1949</v>
      </c>
      <c r="B1205" s="32" t="s">
        <v>1948</v>
      </c>
      <c r="C1205" s="30" t="s">
        <v>1630</v>
      </c>
      <c r="D1205" s="38" t="s">
        <v>10</v>
      </c>
      <c r="E1205" s="30" t="s">
        <v>9</v>
      </c>
      <c r="F1205" s="37" t="str">
        <f t="shared" si="72"/>
        <v>|||||||||</v>
      </c>
      <c r="G1205" s="36">
        <v>28.166666666666668</v>
      </c>
      <c r="H1205" s="35">
        <v>44799</v>
      </c>
      <c r="I1205" s="23" t="s">
        <v>8</v>
      </c>
      <c r="J1205" s="34">
        <v>45658</v>
      </c>
      <c r="K1205" s="23" t="s">
        <v>7</v>
      </c>
      <c r="L1205" s="34" t="s">
        <v>1</v>
      </c>
      <c r="M1205" s="23" t="s">
        <v>1</v>
      </c>
      <c r="N1205" s="23">
        <f t="shared" si="73"/>
        <v>0</v>
      </c>
      <c r="O1205" s="33" t="s">
        <v>7</v>
      </c>
      <c r="P1205" s="27"/>
      <c r="Q1205" s="30" t="s">
        <v>1164</v>
      </c>
      <c r="R1205" s="32" t="s">
        <v>1947</v>
      </c>
      <c r="S1205" s="30" t="s">
        <v>1946</v>
      </c>
      <c r="T1205" s="32" t="s">
        <v>205</v>
      </c>
      <c r="U1205" s="30" t="s">
        <v>204</v>
      </c>
      <c r="V1205" s="32">
        <v>2</v>
      </c>
      <c r="W1205" s="31" t="s">
        <v>1</v>
      </c>
      <c r="X1205" s="30"/>
      <c r="Y1205" s="29"/>
      <c r="Z1205" s="28"/>
      <c r="AA1205" s="26"/>
      <c r="AB1205" s="25"/>
      <c r="AC1205" s="25"/>
      <c r="AD1205" s="25"/>
      <c r="AE1205" s="25"/>
      <c r="AF1205" s="24"/>
      <c r="AG1205" s="264"/>
      <c r="AH1205" s="293" t="s">
        <v>23</v>
      </c>
      <c r="AI1205" s="293"/>
      <c r="AJ1205" s="294"/>
      <c r="AK1205" s="27">
        <v>426542</v>
      </c>
      <c r="AL1205" s="335">
        <f t="shared" si="74"/>
        <v>426542</v>
      </c>
    </row>
    <row r="1206" spans="1:38" customFormat="1" ht="75" customHeight="1" x14ac:dyDescent="0.35">
      <c r="A1206" s="30" t="s">
        <v>131</v>
      </c>
      <c r="B1206" s="32" t="s">
        <v>130</v>
      </c>
      <c r="C1206" s="30" t="s">
        <v>129</v>
      </c>
      <c r="D1206" s="38" t="s">
        <v>10</v>
      </c>
      <c r="E1206" s="30" t="s">
        <v>9</v>
      </c>
      <c r="F1206" s="37" t="str">
        <f t="shared" si="72"/>
        <v>||||||||||||</v>
      </c>
      <c r="G1206" s="36">
        <v>37.666666666666664</v>
      </c>
      <c r="H1206" s="35">
        <v>44753</v>
      </c>
      <c r="I1206" s="23" t="s">
        <v>8</v>
      </c>
      <c r="J1206" s="34">
        <v>45901</v>
      </c>
      <c r="K1206" s="23" t="s">
        <v>7</v>
      </c>
      <c r="L1206" s="34" t="s">
        <v>1</v>
      </c>
      <c r="M1206" s="23" t="s">
        <v>1</v>
      </c>
      <c r="N1206" s="23">
        <f t="shared" si="73"/>
        <v>0</v>
      </c>
      <c r="O1206" s="33" t="s">
        <v>7</v>
      </c>
      <c r="P1206" s="27"/>
      <c r="Q1206" s="30" t="s">
        <v>6</v>
      </c>
      <c r="R1206" s="32" t="s">
        <v>123</v>
      </c>
      <c r="S1206" s="30" t="s">
        <v>128</v>
      </c>
      <c r="T1206" s="32" t="s">
        <v>59</v>
      </c>
      <c r="U1206" s="30" t="s">
        <v>58</v>
      </c>
      <c r="V1206" s="32">
        <v>1</v>
      </c>
      <c r="W1206" s="31" t="s">
        <v>1</v>
      </c>
      <c r="X1206" s="30"/>
      <c r="Y1206" s="29" t="s">
        <v>25</v>
      </c>
      <c r="Z1206" s="28"/>
      <c r="AA1206" s="26"/>
      <c r="AB1206" s="25"/>
      <c r="AC1206" s="25"/>
      <c r="AD1206" s="25"/>
      <c r="AE1206" s="25" t="s">
        <v>0</v>
      </c>
      <c r="AF1206" s="24"/>
      <c r="AG1206" s="264"/>
      <c r="AH1206" s="293" t="s">
        <v>23</v>
      </c>
      <c r="AI1206" s="293" t="s">
        <v>127</v>
      </c>
      <c r="AJ1206" s="294"/>
      <c r="AK1206" s="27">
        <v>426864</v>
      </c>
      <c r="AL1206" s="335">
        <f t="shared" si="74"/>
        <v>426864</v>
      </c>
    </row>
    <row r="1207" spans="1:38" customFormat="1" ht="75" customHeight="1" x14ac:dyDescent="0.35">
      <c r="A1207" s="30" t="s">
        <v>1954</v>
      </c>
      <c r="B1207" s="32" t="s">
        <v>1953</v>
      </c>
      <c r="C1207" s="30" t="s">
        <v>1952</v>
      </c>
      <c r="D1207" s="38" t="s">
        <v>10</v>
      </c>
      <c r="E1207" s="30" t="s">
        <v>9</v>
      </c>
      <c r="F1207" s="37" t="str">
        <f t="shared" si="72"/>
        <v>||||||||||||</v>
      </c>
      <c r="G1207" s="36">
        <v>37.666666666666664</v>
      </c>
      <c r="H1207" s="35">
        <v>44691</v>
      </c>
      <c r="I1207" s="23" t="s">
        <v>8</v>
      </c>
      <c r="J1207" s="34">
        <v>45838</v>
      </c>
      <c r="K1207" s="23" t="s">
        <v>7</v>
      </c>
      <c r="L1207" s="34" t="s">
        <v>1</v>
      </c>
      <c r="M1207" s="23" t="s">
        <v>1</v>
      </c>
      <c r="N1207" s="23">
        <f t="shared" si="73"/>
        <v>0</v>
      </c>
      <c r="O1207" s="33" t="s">
        <v>7</v>
      </c>
      <c r="P1207" s="27"/>
      <c r="Q1207" s="30" t="s">
        <v>1951</v>
      </c>
      <c r="R1207" s="32" t="s">
        <v>258</v>
      </c>
      <c r="S1207" s="30" t="s">
        <v>1950</v>
      </c>
      <c r="T1207" s="32" t="s">
        <v>16</v>
      </c>
      <c r="U1207" s="30" t="s">
        <v>530</v>
      </c>
      <c r="V1207" s="32">
        <v>1</v>
      </c>
      <c r="W1207" s="31" t="s">
        <v>1</v>
      </c>
      <c r="X1207" s="30"/>
      <c r="Y1207" s="29" t="s">
        <v>25</v>
      </c>
      <c r="Z1207" s="28"/>
      <c r="AA1207" s="26"/>
      <c r="AB1207" s="25"/>
      <c r="AC1207" s="25"/>
      <c r="AD1207" s="25"/>
      <c r="AE1207" s="25"/>
      <c r="AF1207" s="24"/>
      <c r="AG1207" s="264"/>
      <c r="AH1207" s="293"/>
      <c r="AI1207" s="293"/>
      <c r="AJ1207" s="294"/>
      <c r="AK1207" s="27">
        <v>427143</v>
      </c>
      <c r="AL1207" s="335">
        <f t="shared" si="74"/>
        <v>427143</v>
      </c>
    </row>
    <row r="1208" spans="1:38" customFormat="1" ht="75" customHeight="1" x14ac:dyDescent="0.35">
      <c r="A1208" s="30" t="s">
        <v>1960</v>
      </c>
      <c r="B1208" s="32" t="s">
        <v>1959</v>
      </c>
      <c r="C1208" s="30" t="s">
        <v>1958</v>
      </c>
      <c r="D1208" s="38" t="s">
        <v>19</v>
      </c>
      <c r="E1208" s="30" t="s">
        <v>213</v>
      </c>
      <c r="F1208" s="37" t="str">
        <f t="shared" si="72"/>
        <v>||||||||||||||||||||||</v>
      </c>
      <c r="G1208" s="36">
        <v>66.400000000000006</v>
      </c>
      <c r="H1208" s="35">
        <v>44700</v>
      </c>
      <c r="I1208" s="23" t="s">
        <v>8</v>
      </c>
      <c r="J1208" s="34">
        <v>46722</v>
      </c>
      <c r="K1208" s="23" t="s">
        <v>7</v>
      </c>
      <c r="L1208" s="34" t="s">
        <v>1</v>
      </c>
      <c r="M1208" s="23" t="s">
        <v>1</v>
      </c>
      <c r="N1208" s="23">
        <f t="shared" si="73"/>
        <v>0</v>
      </c>
      <c r="O1208" s="33" t="s">
        <v>7</v>
      </c>
      <c r="P1208" s="27"/>
      <c r="Q1208" s="30" t="s">
        <v>396</v>
      </c>
      <c r="R1208" s="32" t="s">
        <v>1957</v>
      </c>
      <c r="S1208" s="30" t="s">
        <v>1956</v>
      </c>
      <c r="T1208" s="32" t="s">
        <v>16</v>
      </c>
      <c r="U1208" s="30" t="s">
        <v>1955</v>
      </c>
      <c r="V1208" s="32">
        <v>1</v>
      </c>
      <c r="W1208" s="31" t="s">
        <v>1</v>
      </c>
      <c r="X1208" s="30"/>
      <c r="Y1208" s="29" t="s">
        <v>25</v>
      </c>
      <c r="Z1208" s="28"/>
      <c r="AA1208" s="26" t="s">
        <v>164</v>
      </c>
      <c r="AB1208" s="25"/>
      <c r="AC1208" s="25"/>
      <c r="AD1208" s="25"/>
      <c r="AE1208" s="25"/>
      <c r="AF1208" s="24"/>
      <c r="AG1208" s="264"/>
      <c r="AH1208" s="293"/>
      <c r="AI1208" s="293"/>
      <c r="AJ1208" s="294"/>
      <c r="AK1208" s="27">
        <v>427161</v>
      </c>
      <c r="AL1208" s="335">
        <f t="shared" si="74"/>
        <v>427161</v>
      </c>
    </row>
    <row r="1209" spans="1:38" customFormat="1" ht="75" customHeight="1" x14ac:dyDescent="0.35">
      <c r="A1209" s="30" t="s">
        <v>1963</v>
      </c>
      <c r="B1209" s="32" t="s">
        <v>1962</v>
      </c>
      <c r="C1209" s="30" t="s">
        <v>1961</v>
      </c>
      <c r="D1209" s="38" t="s">
        <v>40</v>
      </c>
      <c r="E1209" s="30" t="s">
        <v>69</v>
      </c>
      <c r="F1209" s="37" t="str">
        <f t="shared" si="72"/>
        <v>|||||</v>
      </c>
      <c r="G1209" s="36">
        <v>15.966666666666665</v>
      </c>
      <c r="H1209" s="35">
        <v>44621</v>
      </c>
      <c r="I1209" s="23" t="s">
        <v>8</v>
      </c>
      <c r="J1209" s="34">
        <v>45107</v>
      </c>
      <c r="K1209" s="23" t="s">
        <v>8</v>
      </c>
      <c r="L1209" s="34">
        <v>45435</v>
      </c>
      <c r="M1209" s="23" t="s">
        <v>8</v>
      </c>
      <c r="N1209" s="23">
        <f t="shared" si="73"/>
        <v>1</v>
      </c>
      <c r="O1209" s="33" t="s">
        <v>8</v>
      </c>
      <c r="P1209" s="27"/>
      <c r="Q1209" s="30" t="s">
        <v>1552</v>
      </c>
      <c r="R1209" s="32" t="s">
        <v>557</v>
      </c>
      <c r="S1209" s="30" t="s">
        <v>666</v>
      </c>
      <c r="T1209" s="32" t="s">
        <v>16</v>
      </c>
      <c r="U1209" s="30" t="s">
        <v>15</v>
      </c>
      <c r="V1209" s="32">
        <v>1</v>
      </c>
      <c r="W1209" s="31" t="s">
        <v>133</v>
      </c>
      <c r="X1209" s="40" t="s">
        <v>132</v>
      </c>
      <c r="Y1209" s="29"/>
      <c r="Z1209" s="28"/>
      <c r="AA1209" s="26"/>
      <c r="AB1209" s="25"/>
      <c r="AC1209" s="25"/>
      <c r="AD1209" s="25"/>
      <c r="AE1209" s="25"/>
      <c r="AF1209" s="24"/>
      <c r="AG1209" s="264"/>
      <c r="AH1209" s="293"/>
      <c r="AI1209" s="293"/>
      <c r="AJ1209" s="294"/>
      <c r="AK1209" s="27">
        <v>427282</v>
      </c>
      <c r="AL1209" s="335">
        <f t="shared" si="74"/>
        <v>427282</v>
      </c>
    </row>
    <row r="1210" spans="1:38" customFormat="1" ht="75" customHeight="1" x14ac:dyDescent="0.35">
      <c r="A1210" s="30" t="s">
        <v>1971</v>
      </c>
      <c r="B1210" s="32" t="s">
        <v>1970</v>
      </c>
      <c r="C1210" s="30" t="s">
        <v>1969</v>
      </c>
      <c r="D1210" s="38" t="s">
        <v>19</v>
      </c>
      <c r="E1210" s="30" t="s">
        <v>9</v>
      </c>
      <c r="F1210" s="37" t="str">
        <f t="shared" si="72"/>
        <v>||||||||||</v>
      </c>
      <c r="G1210" s="36">
        <v>31.3</v>
      </c>
      <c r="H1210" s="35">
        <v>44978</v>
      </c>
      <c r="I1210" s="23" t="s">
        <v>8</v>
      </c>
      <c r="J1210" s="34">
        <v>45930</v>
      </c>
      <c r="K1210" s="23" t="s">
        <v>7</v>
      </c>
      <c r="L1210" s="34" t="s">
        <v>1</v>
      </c>
      <c r="M1210" s="23" t="s">
        <v>1</v>
      </c>
      <c r="N1210" s="23">
        <f t="shared" si="73"/>
        <v>0</v>
      </c>
      <c r="O1210" s="33" t="s">
        <v>7</v>
      </c>
      <c r="P1210" s="27"/>
      <c r="Q1210" s="30" t="s">
        <v>1968</v>
      </c>
      <c r="R1210" s="32" t="s">
        <v>1967</v>
      </c>
      <c r="S1210" s="30" t="s">
        <v>1966</v>
      </c>
      <c r="T1210" s="32" t="s">
        <v>1965</v>
      </c>
      <c r="U1210" s="30" t="s">
        <v>1964</v>
      </c>
      <c r="V1210" s="32">
        <v>3</v>
      </c>
      <c r="W1210" s="31" t="s">
        <v>1</v>
      </c>
      <c r="X1210" s="30"/>
      <c r="Y1210" s="29" t="s">
        <v>25</v>
      </c>
      <c r="Z1210" s="28"/>
      <c r="AA1210" s="26"/>
      <c r="AB1210" s="25"/>
      <c r="AC1210" s="25" t="s">
        <v>25</v>
      </c>
      <c r="AD1210" s="25"/>
      <c r="AE1210" s="25"/>
      <c r="AF1210" s="24"/>
      <c r="AG1210" s="264" t="s">
        <v>769</v>
      </c>
      <c r="AH1210" s="293" t="s">
        <v>23</v>
      </c>
      <c r="AI1210" s="293"/>
      <c r="AJ1210" s="294"/>
      <c r="AK1210" s="27">
        <v>427360</v>
      </c>
      <c r="AL1210" s="335">
        <f t="shared" si="74"/>
        <v>427360</v>
      </c>
    </row>
    <row r="1211" spans="1:38" customFormat="1" ht="75" customHeight="1" x14ac:dyDescent="0.35">
      <c r="A1211" s="30" t="s">
        <v>1977</v>
      </c>
      <c r="B1211" s="32" t="s">
        <v>1976</v>
      </c>
      <c r="C1211" s="30" t="s">
        <v>1975</v>
      </c>
      <c r="D1211" s="38" t="s">
        <v>19</v>
      </c>
      <c r="E1211" s="30" t="s">
        <v>9</v>
      </c>
      <c r="F1211" s="37" t="str">
        <f t="shared" si="72"/>
        <v>||||||||||||</v>
      </c>
      <c r="G1211" s="36">
        <v>36.033333333333331</v>
      </c>
      <c r="H1211" s="35">
        <v>44651</v>
      </c>
      <c r="I1211" s="23" t="s">
        <v>8</v>
      </c>
      <c r="J1211" s="34">
        <v>45748</v>
      </c>
      <c r="K1211" s="23" t="s">
        <v>7</v>
      </c>
      <c r="L1211" s="34" t="s">
        <v>1</v>
      </c>
      <c r="M1211" s="23" t="s">
        <v>1</v>
      </c>
      <c r="N1211" s="23">
        <f t="shared" si="73"/>
        <v>0</v>
      </c>
      <c r="O1211" s="33" t="s">
        <v>7</v>
      </c>
      <c r="P1211" s="27"/>
      <c r="Q1211" s="30" t="s">
        <v>1974</v>
      </c>
      <c r="R1211" s="32" t="s">
        <v>1973</v>
      </c>
      <c r="S1211" s="30" t="s">
        <v>1972</v>
      </c>
      <c r="T1211" s="32" t="s">
        <v>96</v>
      </c>
      <c r="U1211" s="30" t="s">
        <v>1156</v>
      </c>
      <c r="V1211" s="32">
        <v>1</v>
      </c>
      <c r="W1211" s="31" t="s">
        <v>1</v>
      </c>
      <c r="X1211" s="30"/>
      <c r="Y1211" s="29"/>
      <c r="Z1211" s="28"/>
      <c r="AA1211" s="26"/>
      <c r="AB1211" s="25"/>
      <c r="AC1211" s="25"/>
      <c r="AD1211" s="25"/>
      <c r="AE1211" s="25"/>
      <c r="AF1211" s="24"/>
      <c r="AG1211" s="264"/>
      <c r="AH1211" s="293" t="s">
        <v>23</v>
      </c>
      <c r="AI1211" s="293"/>
      <c r="AJ1211" s="294"/>
      <c r="AK1211" s="27">
        <v>427542</v>
      </c>
      <c r="AL1211" s="335">
        <f t="shared" si="74"/>
        <v>427542</v>
      </c>
    </row>
    <row r="1212" spans="1:38" customFormat="1" ht="75" customHeight="1" x14ac:dyDescent="0.35">
      <c r="A1212" s="30" t="s">
        <v>1983</v>
      </c>
      <c r="B1212" s="32" t="s">
        <v>1982</v>
      </c>
      <c r="C1212" s="30" t="s">
        <v>1981</v>
      </c>
      <c r="D1212" s="38" t="s">
        <v>10</v>
      </c>
      <c r="E1212" s="30" t="s">
        <v>9</v>
      </c>
      <c r="F1212" s="37" t="str">
        <f t="shared" si="72"/>
        <v>||||||||</v>
      </c>
      <c r="G1212" s="36">
        <v>25.666666666666664</v>
      </c>
      <c r="H1212" s="35">
        <v>44630</v>
      </c>
      <c r="I1212" s="23" t="s">
        <v>8</v>
      </c>
      <c r="J1212" s="34">
        <v>45412</v>
      </c>
      <c r="K1212" s="23" t="s">
        <v>7</v>
      </c>
      <c r="L1212" s="34" t="s">
        <v>1</v>
      </c>
      <c r="M1212" s="23" t="s">
        <v>1</v>
      </c>
      <c r="N1212" s="23">
        <f t="shared" si="73"/>
        <v>0</v>
      </c>
      <c r="O1212" s="33" t="s">
        <v>7</v>
      </c>
      <c r="P1212" s="27"/>
      <c r="Q1212" s="30" t="s">
        <v>1980</v>
      </c>
      <c r="R1212" s="32" t="s">
        <v>1979</v>
      </c>
      <c r="S1212" s="30" t="s">
        <v>1978</v>
      </c>
      <c r="T1212" s="32" t="s">
        <v>16</v>
      </c>
      <c r="U1212" s="30" t="s">
        <v>15</v>
      </c>
      <c r="V1212" s="32">
        <v>1</v>
      </c>
      <c r="W1212" s="31" t="s">
        <v>1</v>
      </c>
      <c r="X1212" s="30"/>
      <c r="Y1212" s="29" t="s">
        <v>25</v>
      </c>
      <c r="Z1212" s="28" t="s">
        <v>158</v>
      </c>
      <c r="AA1212" s="26"/>
      <c r="AB1212" s="25"/>
      <c r="AC1212" s="25"/>
      <c r="AD1212" s="25"/>
      <c r="AE1212" s="25"/>
      <c r="AF1212" s="24"/>
      <c r="AG1212" s="264"/>
      <c r="AH1212" s="293"/>
      <c r="AI1212" s="293"/>
      <c r="AJ1212" s="294"/>
      <c r="AK1212" s="27">
        <v>427718</v>
      </c>
      <c r="AL1212" s="335">
        <f t="shared" si="74"/>
        <v>427718</v>
      </c>
    </row>
    <row r="1213" spans="1:38" customFormat="1" ht="75" customHeight="1" x14ac:dyDescent="0.35">
      <c r="A1213" s="30" t="s">
        <v>1986</v>
      </c>
      <c r="B1213" s="32" t="s">
        <v>1985</v>
      </c>
      <c r="C1213" s="30" t="s">
        <v>267</v>
      </c>
      <c r="D1213" s="38" t="s">
        <v>10</v>
      </c>
      <c r="E1213" s="30" t="s">
        <v>9</v>
      </c>
      <c r="F1213" s="37" t="str">
        <f t="shared" si="72"/>
        <v>|||||||||</v>
      </c>
      <c r="G1213" s="36">
        <v>28.833333333333332</v>
      </c>
      <c r="H1213" s="35">
        <v>44748</v>
      </c>
      <c r="I1213" s="23" t="s">
        <v>8</v>
      </c>
      <c r="J1213" s="34">
        <v>45627</v>
      </c>
      <c r="K1213" s="23" t="s">
        <v>7</v>
      </c>
      <c r="L1213" s="34" t="s">
        <v>1</v>
      </c>
      <c r="M1213" s="23" t="s">
        <v>1</v>
      </c>
      <c r="N1213" s="23">
        <f t="shared" si="73"/>
        <v>0</v>
      </c>
      <c r="O1213" s="33" t="s">
        <v>7</v>
      </c>
      <c r="P1213" s="27"/>
      <c r="Q1213" s="30" t="s">
        <v>1984</v>
      </c>
      <c r="R1213" s="32" t="s">
        <v>81</v>
      </c>
      <c r="S1213" s="30" t="s">
        <v>1781</v>
      </c>
      <c r="T1213" s="32" t="s">
        <v>16</v>
      </c>
      <c r="U1213" s="30" t="s">
        <v>15</v>
      </c>
      <c r="V1213" s="32">
        <v>1</v>
      </c>
      <c r="W1213" s="31" t="s">
        <v>1</v>
      </c>
      <c r="X1213" s="30"/>
      <c r="Y1213" s="29"/>
      <c r="Z1213" s="28" t="s">
        <v>30</v>
      </c>
      <c r="AA1213" s="26"/>
      <c r="AB1213" s="25"/>
      <c r="AC1213" s="25"/>
      <c r="AD1213" s="25"/>
      <c r="AE1213" s="25"/>
      <c r="AF1213" s="24"/>
      <c r="AG1213" s="264"/>
      <c r="AH1213" s="293"/>
      <c r="AI1213" s="293"/>
      <c r="AJ1213" s="294"/>
      <c r="AK1213" s="27">
        <v>427806</v>
      </c>
      <c r="AL1213" s="335">
        <f t="shared" si="74"/>
        <v>427806</v>
      </c>
    </row>
    <row r="1214" spans="1:38" customFormat="1" ht="75" customHeight="1" x14ac:dyDescent="0.35">
      <c r="A1214" s="30" t="s">
        <v>1989</v>
      </c>
      <c r="B1214" s="32" t="s">
        <v>1988</v>
      </c>
      <c r="C1214" s="30" t="s">
        <v>1987</v>
      </c>
      <c r="D1214" s="38" t="s">
        <v>19</v>
      </c>
      <c r="E1214" s="30" t="s">
        <v>9</v>
      </c>
      <c r="F1214" s="37" t="str">
        <f t="shared" si="72"/>
        <v>|||||||||||||||</v>
      </c>
      <c r="G1214" s="36">
        <v>46.566666666666663</v>
      </c>
      <c r="H1214" s="35">
        <v>44665</v>
      </c>
      <c r="I1214" s="23" t="s">
        <v>8</v>
      </c>
      <c r="J1214" s="34">
        <v>46082</v>
      </c>
      <c r="K1214" s="23" t="s">
        <v>7</v>
      </c>
      <c r="L1214" s="34" t="s">
        <v>1</v>
      </c>
      <c r="M1214" s="23" t="s">
        <v>1</v>
      </c>
      <c r="N1214" s="23">
        <f t="shared" si="73"/>
        <v>0</v>
      </c>
      <c r="O1214" s="33" t="s">
        <v>7</v>
      </c>
      <c r="P1214" s="27"/>
      <c r="Q1214" s="30" t="s">
        <v>414</v>
      </c>
      <c r="R1214" s="32" t="s">
        <v>805</v>
      </c>
      <c r="S1214" s="30" t="s">
        <v>288</v>
      </c>
      <c r="T1214" s="32" t="s">
        <v>16</v>
      </c>
      <c r="U1214" s="30" t="s">
        <v>15</v>
      </c>
      <c r="V1214" s="32">
        <v>1</v>
      </c>
      <c r="W1214" s="31" t="s">
        <v>1</v>
      </c>
      <c r="X1214" s="30"/>
      <c r="Y1214" s="29" t="s">
        <v>25</v>
      </c>
      <c r="Z1214" s="28"/>
      <c r="AA1214" s="26"/>
      <c r="AB1214" s="25"/>
      <c r="AC1214" s="25"/>
      <c r="AD1214" s="25"/>
      <c r="AE1214" s="25"/>
      <c r="AF1214" s="24"/>
      <c r="AG1214" s="264"/>
      <c r="AH1214" s="293"/>
      <c r="AI1214" s="293"/>
      <c r="AJ1214" s="294"/>
      <c r="AK1214" s="27">
        <v>427883</v>
      </c>
      <c r="AL1214" s="335">
        <f t="shared" si="74"/>
        <v>427883</v>
      </c>
    </row>
    <row r="1215" spans="1:38" customFormat="1" ht="75" customHeight="1" x14ac:dyDescent="0.35">
      <c r="A1215" s="30" t="s">
        <v>1993</v>
      </c>
      <c r="B1215" s="32" t="s">
        <v>1992</v>
      </c>
      <c r="C1215" s="30" t="s">
        <v>1991</v>
      </c>
      <c r="D1215" s="38" t="s">
        <v>19</v>
      </c>
      <c r="E1215" s="30" t="s">
        <v>9</v>
      </c>
      <c r="F1215" s="37" t="str">
        <f t="shared" si="72"/>
        <v>|||||||||||</v>
      </c>
      <c r="G1215" s="36">
        <v>33.566666666666663</v>
      </c>
      <c r="H1215" s="35">
        <v>44735</v>
      </c>
      <c r="I1215" s="23" t="s">
        <v>8</v>
      </c>
      <c r="J1215" s="34">
        <v>45757</v>
      </c>
      <c r="K1215" s="23" t="s">
        <v>7</v>
      </c>
      <c r="L1215" s="34" t="s">
        <v>1</v>
      </c>
      <c r="M1215" s="23" t="s">
        <v>1</v>
      </c>
      <c r="N1215" s="23">
        <f t="shared" si="73"/>
        <v>0</v>
      </c>
      <c r="O1215" s="33" t="s">
        <v>7</v>
      </c>
      <c r="P1215" s="27"/>
      <c r="Q1215" s="30" t="s">
        <v>1990</v>
      </c>
      <c r="R1215" s="32" t="s">
        <v>123</v>
      </c>
      <c r="S1215" s="30" t="s">
        <v>1910</v>
      </c>
      <c r="T1215" s="32" t="s">
        <v>16</v>
      </c>
      <c r="U1215" s="30" t="s">
        <v>15</v>
      </c>
      <c r="V1215" s="32">
        <v>1</v>
      </c>
      <c r="W1215" s="31" t="s">
        <v>1</v>
      </c>
      <c r="X1215" s="30"/>
      <c r="Y1215" s="29" t="s">
        <v>25</v>
      </c>
      <c r="Z1215" s="28" t="s">
        <v>89</v>
      </c>
      <c r="AA1215" s="26"/>
      <c r="AB1215" s="25"/>
      <c r="AC1215" s="25"/>
      <c r="AD1215" s="25"/>
      <c r="AE1215" s="25"/>
      <c r="AF1215" s="24"/>
      <c r="AG1215" s="264"/>
      <c r="AH1215" s="293" t="s">
        <v>23</v>
      </c>
      <c r="AI1215" s="293"/>
      <c r="AJ1215" s="294"/>
      <c r="AK1215" s="27">
        <v>428023</v>
      </c>
      <c r="AL1215" s="335">
        <f t="shared" si="74"/>
        <v>428023</v>
      </c>
    </row>
    <row r="1216" spans="1:38" customFormat="1" ht="75" customHeight="1" x14ac:dyDescent="0.35">
      <c r="A1216" s="30" t="s">
        <v>1998</v>
      </c>
      <c r="B1216" s="32" t="s">
        <v>1997</v>
      </c>
      <c r="C1216" s="30" t="s">
        <v>1996</v>
      </c>
      <c r="D1216" s="38" t="s">
        <v>10</v>
      </c>
      <c r="E1216" s="30" t="s">
        <v>9</v>
      </c>
      <c r="F1216" s="37" t="str">
        <f t="shared" si="72"/>
        <v>|||||</v>
      </c>
      <c r="G1216" s="36">
        <v>16.933333333333334</v>
      </c>
      <c r="H1216" s="35">
        <v>45019</v>
      </c>
      <c r="I1216" s="23" t="s">
        <v>8</v>
      </c>
      <c r="J1216" s="34">
        <v>45536</v>
      </c>
      <c r="K1216" s="23" t="s">
        <v>7</v>
      </c>
      <c r="L1216" s="34" t="s">
        <v>1</v>
      </c>
      <c r="M1216" s="23" t="s">
        <v>1</v>
      </c>
      <c r="N1216" s="23">
        <f t="shared" si="73"/>
        <v>0</v>
      </c>
      <c r="O1216" s="33" t="s">
        <v>7</v>
      </c>
      <c r="P1216" s="27"/>
      <c r="Q1216" s="30" t="s">
        <v>1995</v>
      </c>
      <c r="R1216" s="32" t="s">
        <v>1994</v>
      </c>
      <c r="S1216" s="30" t="s">
        <v>465</v>
      </c>
      <c r="T1216" s="32" t="s">
        <v>59</v>
      </c>
      <c r="U1216" s="30" t="s">
        <v>58</v>
      </c>
      <c r="V1216" s="32">
        <v>1</v>
      </c>
      <c r="W1216" s="31" t="s">
        <v>1</v>
      </c>
      <c r="X1216" s="30"/>
      <c r="Y1216" s="29"/>
      <c r="Z1216" s="28"/>
      <c r="AA1216" s="26"/>
      <c r="AB1216" s="25"/>
      <c r="AC1216" s="25"/>
      <c r="AD1216" s="25"/>
      <c r="AE1216" s="25" t="s">
        <v>0</v>
      </c>
      <c r="AF1216" s="24"/>
      <c r="AG1216" s="264"/>
      <c r="AH1216" s="293" t="s">
        <v>23</v>
      </c>
      <c r="AI1216" s="293"/>
      <c r="AJ1216" s="294"/>
      <c r="AK1216" s="27">
        <v>428804</v>
      </c>
      <c r="AL1216" s="335">
        <f t="shared" si="74"/>
        <v>428804</v>
      </c>
    </row>
    <row r="1217" spans="1:38" customFormat="1" ht="75" customHeight="1" x14ac:dyDescent="0.35">
      <c r="A1217" s="30" t="s">
        <v>144</v>
      </c>
      <c r="B1217" s="32" t="s">
        <v>143</v>
      </c>
      <c r="C1217" s="30" t="s">
        <v>142</v>
      </c>
      <c r="D1217" s="38" t="s">
        <v>10</v>
      </c>
      <c r="E1217" s="30" t="s">
        <v>9</v>
      </c>
      <c r="F1217" s="37" t="str">
        <f t="shared" si="72"/>
        <v>|||||||||</v>
      </c>
      <c r="G1217" s="36">
        <v>29.56666666666667</v>
      </c>
      <c r="H1217" s="35">
        <v>44726</v>
      </c>
      <c r="I1217" s="23" t="s">
        <v>8</v>
      </c>
      <c r="J1217" s="34">
        <v>45627</v>
      </c>
      <c r="K1217" s="23" t="s">
        <v>7</v>
      </c>
      <c r="L1217" s="34" t="s">
        <v>1</v>
      </c>
      <c r="M1217" s="23" t="s">
        <v>1</v>
      </c>
      <c r="N1217" s="23">
        <f t="shared" si="73"/>
        <v>0</v>
      </c>
      <c r="O1217" s="33" t="s">
        <v>7</v>
      </c>
      <c r="P1217" s="27"/>
      <c r="Q1217" s="30" t="s">
        <v>141</v>
      </c>
      <c r="R1217" s="32" t="s">
        <v>5</v>
      </c>
      <c r="S1217" s="30" t="s">
        <v>140</v>
      </c>
      <c r="T1217" s="32" t="s">
        <v>59</v>
      </c>
      <c r="U1217" s="30" t="s">
        <v>58</v>
      </c>
      <c r="V1217" s="32">
        <v>1</v>
      </c>
      <c r="W1217" s="31" t="s">
        <v>1</v>
      </c>
      <c r="X1217" s="30"/>
      <c r="Y1217" s="29" t="s">
        <v>25</v>
      </c>
      <c r="Z1217" s="28" t="s">
        <v>139</v>
      </c>
      <c r="AA1217" s="26"/>
      <c r="AB1217" s="25"/>
      <c r="AC1217" s="25"/>
      <c r="AD1217" s="25"/>
      <c r="AE1217" s="25"/>
      <c r="AF1217" s="24"/>
      <c r="AG1217" s="264"/>
      <c r="AH1217" s="293"/>
      <c r="AI1217" s="293"/>
      <c r="AJ1217" s="294"/>
      <c r="AK1217" s="27">
        <v>431325</v>
      </c>
      <c r="AL1217" s="335">
        <f t="shared" si="74"/>
        <v>431325</v>
      </c>
    </row>
    <row r="1218" spans="1:38" customFormat="1" ht="75" customHeight="1" x14ac:dyDescent="0.35">
      <c r="A1218" s="30" t="s">
        <v>149</v>
      </c>
      <c r="B1218" s="32" t="s">
        <v>148</v>
      </c>
      <c r="C1218" s="30" t="s">
        <v>147</v>
      </c>
      <c r="D1218" s="38" t="s">
        <v>10</v>
      </c>
      <c r="E1218" s="30" t="s">
        <v>9</v>
      </c>
      <c r="F1218" s="37" t="str">
        <f t="shared" si="72"/>
        <v>|||||||||||</v>
      </c>
      <c r="G1218" s="36">
        <v>33.033333333333331</v>
      </c>
      <c r="H1218" s="35">
        <v>44895</v>
      </c>
      <c r="I1218" s="23" t="s">
        <v>8</v>
      </c>
      <c r="J1218" s="34">
        <v>45901</v>
      </c>
      <c r="K1218" s="23" t="s">
        <v>7</v>
      </c>
      <c r="L1218" s="34" t="s">
        <v>1</v>
      </c>
      <c r="M1218" s="23" t="s">
        <v>1</v>
      </c>
      <c r="N1218" s="23">
        <f t="shared" si="73"/>
        <v>0</v>
      </c>
      <c r="O1218" s="33" t="s">
        <v>7</v>
      </c>
      <c r="P1218" s="27"/>
      <c r="Q1218" s="30" t="s">
        <v>146</v>
      </c>
      <c r="R1218" s="32" t="s">
        <v>81</v>
      </c>
      <c r="S1218" s="30" t="s">
        <v>145</v>
      </c>
      <c r="T1218" s="32" t="s">
        <v>16</v>
      </c>
      <c r="U1218" s="30" t="s">
        <v>15</v>
      </c>
      <c r="V1218" s="32">
        <v>1</v>
      </c>
      <c r="W1218" s="31" t="s">
        <v>1</v>
      </c>
      <c r="X1218" s="30"/>
      <c r="Y1218" s="29" t="s">
        <v>25</v>
      </c>
      <c r="Z1218" s="28" t="s">
        <v>139</v>
      </c>
      <c r="AA1218" s="26"/>
      <c r="AB1218" s="25"/>
      <c r="AC1218" s="25"/>
      <c r="AD1218" s="25"/>
      <c r="AE1218" s="25"/>
      <c r="AF1218" s="24"/>
      <c r="AG1218" s="264"/>
      <c r="AH1218" s="293" t="s">
        <v>23</v>
      </c>
      <c r="AI1218" s="293"/>
      <c r="AJ1218" s="294"/>
      <c r="AK1218" s="27">
        <v>431912</v>
      </c>
      <c r="AL1218" s="335">
        <f t="shared" si="74"/>
        <v>431912</v>
      </c>
    </row>
    <row r="1219" spans="1:38" customFormat="1" ht="75" customHeight="1" x14ac:dyDescent="0.35">
      <c r="A1219" s="30" t="s">
        <v>157</v>
      </c>
      <c r="B1219" s="32" t="s">
        <v>156</v>
      </c>
      <c r="C1219" s="30" t="s">
        <v>155</v>
      </c>
      <c r="D1219" s="38" t="s">
        <v>19</v>
      </c>
      <c r="E1219" s="30" t="s">
        <v>9</v>
      </c>
      <c r="F1219" s="37" t="str">
        <f t="shared" si="72"/>
        <v>|||||||||||||</v>
      </c>
      <c r="G1219" s="36">
        <v>39.033333333333331</v>
      </c>
      <c r="H1219" s="35">
        <v>44804</v>
      </c>
      <c r="I1219" s="23" t="s">
        <v>8</v>
      </c>
      <c r="J1219" s="34">
        <v>45992</v>
      </c>
      <c r="K1219" s="23" t="s">
        <v>7</v>
      </c>
      <c r="L1219" s="34" t="s">
        <v>1</v>
      </c>
      <c r="M1219" s="23" t="s">
        <v>1</v>
      </c>
      <c r="N1219" s="23">
        <f t="shared" si="73"/>
        <v>0</v>
      </c>
      <c r="O1219" s="33" t="s">
        <v>7</v>
      </c>
      <c r="P1219" s="27"/>
      <c r="Q1219" s="30" t="s">
        <v>154</v>
      </c>
      <c r="R1219" s="32" t="s">
        <v>153</v>
      </c>
      <c r="S1219" s="30" t="s">
        <v>152</v>
      </c>
      <c r="T1219" s="32" t="s">
        <v>151</v>
      </c>
      <c r="U1219" s="30" t="s">
        <v>150</v>
      </c>
      <c r="V1219" s="32">
        <v>10</v>
      </c>
      <c r="W1219" s="31" t="s">
        <v>1</v>
      </c>
      <c r="X1219" s="30"/>
      <c r="Y1219" s="29"/>
      <c r="Z1219" s="28"/>
      <c r="AA1219" s="26"/>
      <c r="AB1219" s="25"/>
      <c r="AC1219" s="25"/>
      <c r="AD1219" s="25"/>
      <c r="AE1219" s="25"/>
      <c r="AF1219" s="24"/>
      <c r="AG1219" s="264"/>
      <c r="AH1219" s="293"/>
      <c r="AI1219" s="293"/>
      <c r="AJ1219" s="294"/>
      <c r="AK1219" s="27">
        <v>432839</v>
      </c>
      <c r="AL1219" s="335">
        <f t="shared" si="74"/>
        <v>432839</v>
      </c>
    </row>
    <row r="1220" spans="1:38" customFormat="1" ht="75" customHeight="1" x14ac:dyDescent="0.35">
      <c r="A1220" s="30" t="s">
        <v>13</v>
      </c>
      <c r="B1220" s="32" t="s">
        <v>12</v>
      </c>
      <c r="C1220" s="30" t="s">
        <v>11</v>
      </c>
      <c r="D1220" s="38" t="s">
        <v>10</v>
      </c>
      <c r="E1220" s="30" t="s">
        <v>9</v>
      </c>
      <c r="F1220" s="37" t="str">
        <f t="shared" si="72"/>
        <v>|||||||||||||||</v>
      </c>
      <c r="G1220" s="36">
        <v>45.800000000000004</v>
      </c>
      <c r="H1220" s="35">
        <v>44719</v>
      </c>
      <c r="I1220" s="23" t="s">
        <v>8</v>
      </c>
      <c r="J1220" s="34">
        <v>46112</v>
      </c>
      <c r="K1220" s="23" t="s">
        <v>7</v>
      </c>
      <c r="L1220" s="34" t="s">
        <v>1</v>
      </c>
      <c r="M1220" s="23" t="s">
        <v>1</v>
      </c>
      <c r="N1220" s="23">
        <f t="shared" si="73"/>
        <v>0</v>
      </c>
      <c r="O1220" s="33" t="s">
        <v>7</v>
      </c>
      <c r="P1220" s="27"/>
      <c r="Q1220" s="30" t="s">
        <v>6</v>
      </c>
      <c r="R1220" s="32" t="s">
        <v>5</v>
      </c>
      <c r="S1220" s="30" t="s">
        <v>4</v>
      </c>
      <c r="T1220" s="32" t="s">
        <v>3</v>
      </c>
      <c r="U1220" s="30" t="s">
        <v>2</v>
      </c>
      <c r="V1220" s="32">
        <v>3</v>
      </c>
      <c r="W1220" s="31" t="s">
        <v>1</v>
      </c>
      <c r="X1220" s="30"/>
      <c r="Y1220" s="29"/>
      <c r="Z1220" s="28"/>
      <c r="AA1220" s="26"/>
      <c r="AB1220" s="25"/>
      <c r="AC1220" s="25"/>
      <c r="AD1220" s="25"/>
      <c r="AE1220" s="25" t="s">
        <v>0</v>
      </c>
      <c r="AF1220" s="24"/>
      <c r="AG1220" s="264"/>
      <c r="AH1220" s="293"/>
      <c r="AI1220" s="293"/>
      <c r="AJ1220" s="294"/>
      <c r="AK1220" s="27">
        <v>433489</v>
      </c>
      <c r="AL1220" s="335">
        <f t="shared" si="74"/>
        <v>433489</v>
      </c>
    </row>
    <row r="1221" spans="1:38" customFormat="1" ht="75" customHeight="1" x14ac:dyDescent="0.35">
      <c r="A1221" s="30" t="s">
        <v>163</v>
      </c>
      <c r="B1221" s="32" t="s">
        <v>162</v>
      </c>
      <c r="C1221" s="30" t="s">
        <v>161</v>
      </c>
      <c r="D1221" s="38" t="s">
        <v>10</v>
      </c>
      <c r="E1221" s="30" t="s">
        <v>9</v>
      </c>
      <c r="F1221" s="37" t="str">
        <f t="shared" si="72"/>
        <v>|||||||</v>
      </c>
      <c r="G1221" s="36">
        <v>23.666666666666668</v>
      </c>
      <c r="H1221" s="35">
        <v>44706</v>
      </c>
      <c r="I1221" s="23" t="s">
        <v>8</v>
      </c>
      <c r="J1221" s="34">
        <v>45427</v>
      </c>
      <c r="K1221" s="23" t="s">
        <v>7</v>
      </c>
      <c r="L1221" s="34" t="s">
        <v>1</v>
      </c>
      <c r="M1221" s="23" t="s">
        <v>1</v>
      </c>
      <c r="N1221" s="23">
        <f t="shared" si="73"/>
        <v>0</v>
      </c>
      <c r="O1221" s="33" t="s">
        <v>7</v>
      </c>
      <c r="P1221" s="27"/>
      <c r="Q1221" s="30" t="s">
        <v>160</v>
      </c>
      <c r="R1221" s="32" t="s">
        <v>159</v>
      </c>
      <c r="S1221" s="30" t="s">
        <v>134</v>
      </c>
      <c r="T1221" s="32" t="s">
        <v>16</v>
      </c>
      <c r="U1221" s="30" t="s">
        <v>15</v>
      </c>
      <c r="V1221" s="32">
        <v>1</v>
      </c>
      <c r="W1221" s="31" t="s">
        <v>1</v>
      </c>
      <c r="X1221" s="30"/>
      <c r="Y1221" s="29" t="s">
        <v>25</v>
      </c>
      <c r="Z1221" s="28" t="s">
        <v>158</v>
      </c>
      <c r="AA1221" s="26"/>
      <c r="AB1221" s="25"/>
      <c r="AC1221" s="25"/>
      <c r="AD1221" s="25"/>
      <c r="AE1221" s="25"/>
      <c r="AF1221" s="24"/>
      <c r="AG1221" s="264"/>
      <c r="AH1221" s="293"/>
      <c r="AI1221" s="293"/>
      <c r="AJ1221" s="294" t="s">
        <v>35</v>
      </c>
      <c r="AK1221" s="27">
        <v>433498</v>
      </c>
      <c r="AL1221" s="335">
        <f t="shared" si="74"/>
        <v>433498</v>
      </c>
    </row>
    <row r="1222" spans="1:38" customFormat="1" ht="75" customHeight="1" x14ac:dyDescent="0.35">
      <c r="A1222" s="30" t="s">
        <v>169</v>
      </c>
      <c r="B1222" s="32" t="s">
        <v>168</v>
      </c>
      <c r="C1222" s="30" t="s">
        <v>167</v>
      </c>
      <c r="D1222" s="38" t="s">
        <v>19</v>
      </c>
      <c r="E1222" s="30" t="s">
        <v>9</v>
      </c>
      <c r="F1222" s="37" t="str">
        <f t="shared" si="72"/>
        <v>|||||||||||</v>
      </c>
      <c r="G1222" s="36">
        <v>34.5</v>
      </c>
      <c r="H1222" s="35">
        <v>44728</v>
      </c>
      <c r="I1222" s="23" t="s">
        <v>8</v>
      </c>
      <c r="J1222" s="34">
        <v>45778</v>
      </c>
      <c r="K1222" s="23" t="s">
        <v>7</v>
      </c>
      <c r="L1222" s="34" t="s">
        <v>1</v>
      </c>
      <c r="M1222" s="23" t="s">
        <v>1</v>
      </c>
      <c r="N1222" s="23">
        <f t="shared" si="73"/>
        <v>0</v>
      </c>
      <c r="O1222" s="33" t="s">
        <v>7</v>
      </c>
      <c r="P1222" s="27"/>
      <c r="Q1222" s="30" t="s">
        <v>166</v>
      </c>
      <c r="R1222" s="32" t="s">
        <v>165</v>
      </c>
      <c r="S1222" s="30" t="s">
        <v>118</v>
      </c>
      <c r="T1222" s="32" t="s">
        <v>16</v>
      </c>
      <c r="U1222" s="30" t="s">
        <v>15</v>
      </c>
      <c r="V1222" s="32">
        <v>1</v>
      </c>
      <c r="W1222" s="31" t="s">
        <v>1</v>
      </c>
      <c r="X1222" s="30"/>
      <c r="Y1222" s="29" t="s">
        <v>25</v>
      </c>
      <c r="Z1222" s="28" t="s">
        <v>30</v>
      </c>
      <c r="AA1222" s="26" t="s">
        <v>164</v>
      </c>
      <c r="AB1222" s="25"/>
      <c r="AC1222" s="25"/>
      <c r="AD1222" s="25"/>
      <c r="AE1222" s="25" t="s">
        <v>0</v>
      </c>
      <c r="AF1222" s="24"/>
      <c r="AG1222" s="264"/>
      <c r="AH1222" s="293"/>
      <c r="AI1222" s="293"/>
      <c r="AJ1222" s="294"/>
      <c r="AK1222" s="27">
        <v>433645</v>
      </c>
      <c r="AL1222" s="335">
        <f t="shared" si="74"/>
        <v>433645</v>
      </c>
    </row>
    <row r="1223" spans="1:38" customFormat="1" ht="75" customHeight="1" x14ac:dyDescent="0.35">
      <c r="A1223" s="30" t="s">
        <v>175</v>
      </c>
      <c r="B1223" s="32" t="s">
        <v>174</v>
      </c>
      <c r="C1223" s="30" t="s">
        <v>173</v>
      </c>
      <c r="D1223" s="38" t="s">
        <v>19</v>
      </c>
      <c r="E1223" s="30" t="s">
        <v>9</v>
      </c>
      <c r="F1223" s="37" t="str">
        <f t="shared" si="72"/>
        <v>|||||||||||||</v>
      </c>
      <c r="G1223" s="36">
        <v>41.7</v>
      </c>
      <c r="H1223" s="35">
        <v>45148</v>
      </c>
      <c r="I1223" s="23" t="s">
        <v>8</v>
      </c>
      <c r="J1223" s="34">
        <v>46419</v>
      </c>
      <c r="K1223" s="23" t="s">
        <v>7</v>
      </c>
      <c r="L1223" s="34" t="s">
        <v>1</v>
      </c>
      <c r="M1223" s="23" t="s">
        <v>1</v>
      </c>
      <c r="N1223" s="23">
        <f t="shared" si="73"/>
        <v>0</v>
      </c>
      <c r="O1223" s="33" t="s">
        <v>7</v>
      </c>
      <c r="P1223" s="27"/>
      <c r="Q1223" s="30" t="s">
        <v>172</v>
      </c>
      <c r="R1223" s="32" t="s">
        <v>171</v>
      </c>
      <c r="S1223" s="30" t="s">
        <v>170</v>
      </c>
      <c r="T1223" s="32" t="s">
        <v>59</v>
      </c>
      <c r="U1223" s="30" t="s">
        <v>58</v>
      </c>
      <c r="V1223" s="32">
        <v>1</v>
      </c>
      <c r="W1223" s="31" t="s">
        <v>1</v>
      </c>
      <c r="X1223" s="30"/>
      <c r="Y1223" s="29" t="s">
        <v>25</v>
      </c>
      <c r="Z1223" s="28"/>
      <c r="AA1223" s="26"/>
      <c r="AB1223" s="25"/>
      <c r="AC1223" s="25" t="s">
        <v>25</v>
      </c>
      <c r="AD1223" s="25"/>
      <c r="AE1223" s="25" t="s">
        <v>0</v>
      </c>
      <c r="AF1223" s="24"/>
      <c r="AG1223" s="264"/>
      <c r="AH1223" s="293"/>
      <c r="AI1223" s="293"/>
      <c r="AJ1223" s="294" t="s">
        <v>35</v>
      </c>
      <c r="AK1223" s="27">
        <v>434055</v>
      </c>
      <c r="AL1223" s="335">
        <f t="shared" si="74"/>
        <v>434055</v>
      </c>
    </row>
    <row r="1224" spans="1:38" customFormat="1" ht="75" customHeight="1" x14ac:dyDescent="0.35">
      <c r="A1224" s="30" t="s">
        <v>183</v>
      </c>
      <c r="B1224" s="32" t="s">
        <v>182</v>
      </c>
      <c r="C1224" s="30" t="s">
        <v>181</v>
      </c>
      <c r="D1224" s="38" t="s">
        <v>19</v>
      </c>
      <c r="E1224" s="30" t="s">
        <v>9</v>
      </c>
      <c r="F1224" s="37" t="str">
        <f t="shared" si="72"/>
        <v>|||||||</v>
      </c>
      <c r="G1224" s="36">
        <v>23.2</v>
      </c>
      <c r="H1224" s="35">
        <v>44798</v>
      </c>
      <c r="I1224" s="23" t="s">
        <v>8</v>
      </c>
      <c r="J1224" s="34">
        <v>45505</v>
      </c>
      <c r="K1224" s="23" t="s">
        <v>7</v>
      </c>
      <c r="L1224" s="34" t="s">
        <v>1</v>
      </c>
      <c r="M1224" s="23" t="s">
        <v>1</v>
      </c>
      <c r="N1224" s="23">
        <f t="shared" si="73"/>
        <v>0</v>
      </c>
      <c r="O1224" s="33" t="s">
        <v>7</v>
      </c>
      <c r="P1224" s="27"/>
      <c r="Q1224" s="30" t="s">
        <v>180</v>
      </c>
      <c r="R1224" s="32" t="s">
        <v>179</v>
      </c>
      <c r="S1224" s="30" t="s">
        <v>178</v>
      </c>
      <c r="T1224" s="32" t="s">
        <v>177</v>
      </c>
      <c r="U1224" s="30" t="s">
        <v>176</v>
      </c>
      <c r="V1224" s="32">
        <v>2</v>
      </c>
      <c r="W1224" s="31" t="s">
        <v>1</v>
      </c>
      <c r="X1224" s="30"/>
      <c r="Y1224" s="29" t="s">
        <v>25</v>
      </c>
      <c r="Z1224" s="28" t="s">
        <v>24</v>
      </c>
      <c r="AA1224" s="26"/>
      <c r="AB1224" s="25"/>
      <c r="AC1224" s="25"/>
      <c r="AD1224" s="25"/>
      <c r="AE1224" s="25"/>
      <c r="AF1224" s="24"/>
      <c r="AG1224" s="264"/>
      <c r="AH1224" s="293" t="s">
        <v>23</v>
      </c>
      <c r="AI1224" s="293"/>
      <c r="AJ1224" s="294"/>
      <c r="AK1224" s="27">
        <v>434496</v>
      </c>
      <c r="AL1224" s="335">
        <f t="shared" si="74"/>
        <v>434496</v>
      </c>
    </row>
    <row r="1225" spans="1:38" customFormat="1" ht="75" customHeight="1" x14ac:dyDescent="0.35">
      <c r="A1225" s="30" t="s">
        <v>190</v>
      </c>
      <c r="B1225" s="32" t="s">
        <v>189</v>
      </c>
      <c r="C1225" s="30" t="s">
        <v>188</v>
      </c>
      <c r="D1225" s="38" t="s">
        <v>19</v>
      </c>
      <c r="E1225" s="30" t="s">
        <v>9</v>
      </c>
      <c r="F1225" s="37" t="str">
        <f t="shared" si="72"/>
        <v>||||||||||||||||</v>
      </c>
      <c r="G1225" s="36">
        <v>50.033333333333331</v>
      </c>
      <c r="H1225" s="35">
        <v>44834</v>
      </c>
      <c r="I1225" s="23" t="s">
        <v>8</v>
      </c>
      <c r="J1225" s="34">
        <v>46357</v>
      </c>
      <c r="K1225" s="23" t="s">
        <v>7</v>
      </c>
      <c r="L1225" s="34" t="s">
        <v>1</v>
      </c>
      <c r="M1225" s="23" t="s">
        <v>1</v>
      </c>
      <c r="N1225" s="23">
        <f t="shared" si="73"/>
        <v>0</v>
      </c>
      <c r="O1225" s="33" t="s">
        <v>7</v>
      </c>
      <c r="P1225" s="27"/>
      <c r="Q1225" s="30" t="s">
        <v>187</v>
      </c>
      <c r="R1225" s="32" t="s">
        <v>186</v>
      </c>
      <c r="S1225" s="30" t="s">
        <v>185</v>
      </c>
      <c r="T1225" s="32" t="s">
        <v>3</v>
      </c>
      <c r="U1225" s="30" t="s">
        <v>184</v>
      </c>
      <c r="V1225" s="32">
        <v>3</v>
      </c>
      <c r="W1225" s="31" t="s">
        <v>1</v>
      </c>
      <c r="X1225" s="30"/>
      <c r="Y1225" s="29"/>
      <c r="Z1225" s="28"/>
      <c r="AA1225" s="26"/>
      <c r="AB1225" s="25"/>
      <c r="AC1225" s="25"/>
      <c r="AD1225" s="25"/>
      <c r="AE1225" s="25"/>
      <c r="AF1225" s="24"/>
      <c r="AG1225" s="264"/>
      <c r="AH1225" s="293"/>
      <c r="AI1225" s="293"/>
      <c r="AJ1225" s="294"/>
      <c r="AK1225" s="27">
        <v>435157</v>
      </c>
      <c r="AL1225" s="335">
        <f t="shared" si="74"/>
        <v>435157</v>
      </c>
    </row>
    <row r="1226" spans="1:38" customFormat="1" ht="75" customHeight="1" x14ac:dyDescent="0.35">
      <c r="A1226" s="30" t="s">
        <v>196</v>
      </c>
      <c r="B1226" s="32" t="s">
        <v>195</v>
      </c>
      <c r="C1226" s="30" t="s">
        <v>194</v>
      </c>
      <c r="D1226" s="38" t="s">
        <v>10</v>
      </c>
      <c r="E1226" s="30" t="s">
        <v>9</v>
      </c>
      <c r="F1226" s="37" t="str">
        <f t="shared" si="72"/>
        <v>|||||||||||||</v>
      </c>
      <c r="G1226" s="36">
        <v>39.266666666666666</v>
      </c>
      <c r="H1226" s="35">
        <v>44704</v>
      </c>
      <c r="I1226" s="23" t="s">
        <v>8</v>
      </c>
      <c r="J1226" s="34">
        <v>45900</v>
      </c>
      <c r="K1226" s="23" t="s">
        <v>7</v>
      </c>
      <c r="L1226" s="34" t="s">
        <v>1</v>
      </c>
      <c r="M1226" s="23" t="s">
        <v>1</v>
      </c>
      <c r="N1226" s="23">
        <f t="shared" si="73"/>
        <v>0</v>
      </c>
      <c r="O1226" s="33" t="s">
        <v>7</v>
      </c>
      <c r="P1226" s="27"/>
      <c r="Q1226" s="30" t="s">
        <v>193</v>
      </c>
      <c r="R1226" s="32" t="s">
        <v>192</v>
      </c>
      <c r="S1226" s="30" t="s">
        <v>191</v>
      </c>
      <c r="T1226" s="32" t="s">
        <v>16</v>
      </c>
      <c r="U1226" s="30" t="s">
        <v>15</v>
      </c>
      <c r="V1226" s="32">
        <v>1</v>
      </c>
      <c r="W1226" s="31" t="s">
        <v>1</v>
      </c>
      <c r="X1226" s="30"/>
      <c r="Y1226" s="29" t="s">
        <v>25</v>
      </c>
      <c r="Z1226" s="28"/>
      <c r="AA1226" s="26"/>
      <c r="AB1226" s="25"/>
      <c r="AC1226" s="25"/>
      <c r="AD1226" s="25"/>
      <c r="AE1226" s="25" t="s">
        <v>0</v>
      </c>
      <c r="AF1226" s="24"/>
      <c r="AG1226" s="264"/>
      <c r="AH1226" s="293"/>
      <c r="AI1226" s="293"/>
      <c r="AJ1226" s="294"/>
      <c r="AK1226" s="27">
        <v>435318</v>
      </c>
      <c r="AL1226" s="335">
        <f t="shared" si="74"/>
        <v>435318</v>
      </c>
    </row>
    <row r="1227" spans="1:38" customFormat="1" ht="75" customHeight="1" x14ac:dyDescent="0.35">
      <c r="A1227" s="30" t="s">
        <v>203</v>
      </c>
      <c r="B1227" s="32" t="s">
        <v>202</v>
      </c>
      <c r="C1227" s="30" t="s">
        <v>201</v>
      </c>
      <c r="D1227" s="38" t="s">
        <v>19</v>
      </c>
      <c r="E1227" s="30" t="s">
        <v>9</v>
      </c>
      <c r="F1227" s="37" t="str">
        <f t="shared" si="72"/>
        <v>||||||||||||||||||||||||||||||</v>
      </c>
      <c r="G1227" s="36">
        <v>92.166666666666657</v>
      </c>
      <c r="H1227" s="35">
        <v>44824</v>
      </c>
      <c r="I1227" s="23" t="s">
        <v>8</v>
      </c>
      <c r="J1227" s="34">
        <v>47628</v>
      </c>
      <c r="K1227" s="23" t="s">
        <v>7</v>
      </c>
      <c r="L1227" s="34" t="s">
        <v>1</v>
      </c>
      <c r="M1227" s="23" t="s">
        <v>1</v>
      </c>
      <c r="N1227" s="23">
        <f t="shared" si="73"/>
        <v>0</v>
      </c>
      <c r="O1227" s="33" t="s">
        <v>7</v>
      </c>
      <c r="P1227" s="27"/>
      <c r="Q1227" s="30" t="s">
        <v>200</v>
      </c>
      <c r="R1227" s="32" t="s">
        <v>199</v>
      </c>
      <c r="S1227" s="30" t="s">
        <v>198</v>
      </c>
      <c r="T1227" s="32" t="s">
        <v>177</v>
      </c>
      <c r="U1227" s="30" t="s">
        <v>197</v>
      </c>
      <c r="V1227" s="32">
        <v>4</v>
      </c>
      <c r="W1227" s="31" t="s">
        <v>1</v>
      </c>
      <c r="X1227" s="30"/>
      <c r="Y1227" s="29"/>
      <c r="Z1227" s="28"/>
      <c r="AA1227" s="26"/>
      <c r="AB1227" s="25"/>
      <c r="AC1227" s="25"/>
      <c r="AD1227" s="25"/>
      <c r="AE1227" s="25"/>
      <c r="AF1227" s="24"/>
      <c r="AG1227" s="264"/>
      <c r="AH1227" s="293" t="s">
        <v>23</v>
      </c>
      <c r="AI1227" s="293"/>
      <c r="AJ1227" s="294"/>
      <c r="AK1227" s="27">
        <v>436651</v>
      </c>
      <c r="AL1227" s="335">
        <f t="shared" si="74"/>
        <v>436651</v>
      </c>
    </row>
    <row r="1228" spans="1:38" customFormat="1" ht="75" customHeight="1" x14ac:dyDescent="0.35">
      <c r="A1228" s="30" t="s">
        <v>209</v>
      </c>
      <c r="B1228" s="32" t="s">
        <v>208</v>
      </c>
      <c r="C1228" s="30" t="s">
        <v>207</v>
      </c>
      <c r="D1228" s="38" t="s">
        <v>10</v>
      </c>
      <c r="E1228" s="30" t="s">
        <v>9</v>
      </c>
      <c r="F1228" s="37" t="str">
        <f t="shared" si="72"/>
        <v>||||||</v>
      </c>
      <c r="G1228" s="36">
        <v>19.600000000000001</v>
      </c>
      <c r="H1228" s="35">
        <v>44847</v>
      </c>
      <c r="I1228" s="23" t="s">
        <v>8</v>
      </c>
      <c r="J1228" s="34">
        <v>45443</v>
      </c>
      <c r="K1228" s="23" t="s">
        <v>7</v>
      </c>
      <c r="L1228" s="34" t="s">
        <v>1</v>
      </c>
      <c r="M1228" s="23" t="s">
        <v>1</v>
      </c>
      <c r="N1228" s="23">
        <f t="shared" si="73"/>
        <v>0</v>
      </c>
      <c r="O1228" s="33" t="s">
        <v>7</v>
      </c>
      <c r="P1228" s="27"/>
      <c r="Q1228" s="30" t="s">
        <v>146</v>
      </c>
      <c r="R1228" s="32" t="s">
        <v>32</v>
      </c>
      <c r="S1228" s="30" t="s">
        <v>206</v>
      </c>
      <c r="T1228" s="32" t="s">
        <v>205</v>
      </c>
      <c r="U1228" s="30" t="s">
        <v>204</v>
      </c>
      <c r="V1228" s="32">
        <v>2</v>
      </c>
      <c r="W1228" s="31" t="s">
        <v>1</v>
      </c>
      <c r="X1228" s="30"/>
      <c r="Y1228" s="29"/>
      <c r="Z1228" s="28" t="s">
        <v>30</v>
      </c>
      <c r="AA1228" s="26"/>
      <c r="AB1228" s="25"/>
      <c r="AC1228" s="25"/>
      <c r="AD1228" s="25"/>
      <c r="AE1228" s="25"/>
      <c r="AF1228" s="24"/>
      <c r="AG1228" s="264"/>
      <c r="AH1228" s="293" t="s">
        <v>23</v>
      </c>
      <c r="AI1228" s="293"/>
      <c r="AJ1228" s="294"/>
      <c r="AK1228" s="27">
        <v>437011</v>
      </c>
      <c r="AL1228" s="335">
        <f t="shared" si="74"/>
        <v>437011</v>
      </c>
    </row>
    <row r="1229" spans="1:38" customFormat="1" ht="75" customHeight="1" x14ac:dyDescent="0.35">
      <c r="A1229" s="30" t="s">
        <v>216</v>
      </c>
      <c r="B1229" s="32" t="s">
        <v>215</v>
      </c>
      <c r="C1229" s="30" t="s">
        <v>214</v>
      </c>
      <c r="D1229" s="38" t="s">
        <v>19</v>
      </c>
      <c r="E1229" s="30" t="s">
        <v>213</v>
      </c>
      <c r="F1229" s="37" t="str">
        <f t="shared" si="72"/>
        <v>|||||</v>
      </c>
      <c r="G1229" s="36">
        <v>15.866666666666667</v>
      </c>
      <c r="H1229" s="35">
        <v>44753</v>
      </c>
      <c r="I1229" s="23" t="s">
        <v>8</v>
      </c>
      <c r="J1229" s="34">
        <v>45237</v>
      </c>
      <c r="K1229" s="23" t="s">
        <v>7</v>
      </c>
      <c r="L1229" s="34" t="s">
        <v>1</v>
      </c>
      <c r="M1229" s="23" t="s">
        <v>1</v>
      </c>
      <c r="N1229" s="23">
        <f t="shared" si="73"/>
        <v>0</v>
      </c>
      <c r="O1229" s="33" t="s">
        <v>7</v>
      </c>
      <c r="P1229" s="27"/>
      <c r="Q1229" s="30" t="s">
        <v>212</v>
      </c>
      <c r="R1229" s="32" t="s">
        <v>211</v>
      </c>
      <c r="S1229" s="30" t="s">
        <v>210</v>
      </c>
      <c r="T1229" s="32" t="s">
        <v>16</v>
      </c>
      <c r="U1229" s="30" t="s">
        <v>15</v>
      </c>
      <c r="V1229" s="32">
        <v>1</v>
      </c>
      <c r="W1229" s="31" t="s">
        <v>1</v>
      </c>
      <c r="X1229" s="30"/>
      <c r="Y1229" s="29" t="s">
        <v>25</v>
      </c>
      <c r="Z1229" s="28" t="s">
        <v>30</v>
      </c>
      <c r="AA1229" s="26"/>
      <c r="AB1229" s="25"/>
      <c r="AC1229" s="25"/>
      <c r="AD1229" s="25"/>
      <c r="AE1229" s="25"/>
      <c r="AF1229" s="24"/>
      <c r="AG1229" s="264"/>
      <c r="AH1229" s="293"/>
      <c r="AI1229" s="293"/>
      <c r="AJ1229" s="294"/>
      <c r="AK1229" s="27">
        <v>437099</v>
      </c>
      <c r="AL1229" s="335">
        <f t="shared" si="74"/>
        <v>437099</v>
      </c>
    </row>
    <row r="1230" spans="1:38" customFormat="1" ht="75" customHeight="1" x14ac:dyDescent="0.35">
      <c r="A1230" s="30" t="s">
        <v>221</v>
      </c>
      <c r="B1230" s="32" t="s">
        <v>220</v>
      </c>
      <c r="C1230" s="30" t="s">
        <v>207</v>
      </c>
      <c r="D1230" s="38" t="s">
        <v>10</v>
      </c>
      <c r="E1230" s="30" t="s">
        <v>9</v>
      </c>
      <c r="F1230" s="37" t="str">
        <f t="shared" si="72"/>
        <v>||||||</v>
      </c>
      <c r="G1230" s="36">
        <v>19.200000000000003</v>
      </c>
      <c r="H1230" s="35">
        <v>44798</v>
      </c>
      <c r="I1230" s="23" t="s">
        <v>8</v>
      </c>
      <c r="J1230" s="34">
        <v>45382</v>
      </c>
      <c r="K1230" s="23" t="s">
        <v>7</v>
      </c>
      <c r="L1230" s="34" t="s">
        <v>1</v>
      </c>
      <c r="M1230" s="23" t="s">
        <v>1</v>
      </c>
      <c r="N1230" s="23">
        <f t="shared" si="73"/>
        <v>0</v>
      </c>
      <c r="O1230" s="33" t="s">
        <v>7</v>
      </c>
      <c r="P1230" s="27"/>
      <c r="Q1230" s="30" t="s">
        <v>219</v>
      </c>
      <c r="R1230" s="32" t="s">
        <v>218</v>
      </c>
      <c r="S1230" s="30" t="s">
        <v>217</v>
      </c>
      <c r="T1230" s="32" t="s">
        <v>16</v>
      </c>
      <c r="U1230" s="30" t="s">
        <v>15</v>
      </c>
      <c r="V1230" s="32">
        <v>1</v>
      </c>
      <c r="W1230" s="31" t="s">
        <v>1</v>
      </c>
      <c r="X1230" s="30"/>
      <c r="Y1230" s="29" t="s">
        <v>25</v>
      </c>
      <c r="Z1230" s="28" t="s">
        <v>24</v>
      </c>
      <c r="AA1230" s="26"/>
      <c r="AB1230" s="25"/>
      <c r="AC1230" s="25"/>
      <c r="AD1230" s="25"/>
      <c r="AE1230" s="25"/>
      <c r="AF1230" s="24"/>
      <c r="AG1230" s="264"/>
      <c r="AH1230" s="293"/>
      <c r="AI1230" s="293"/>
      <c r="AJ1230" s="294"/>
      <c r="AK1230" s="27">
        <v>437112</v>
      </c>
      <c r="AL1230" s="335">
        <f t="shared" si="74"/>
        <v>437112</v>
      </c>
    </row>
    <row r="1231" spans="1:38" customFormat="1" ht="75" customHeight="1" x14ac:dyDescent="0.35">
      <c r="A1231" s="30" t="s">
        <v>225</v>
      </c>
      <c r="B1231" s="32" t="s">
        <v>224</v>
      </c>
      <c r="C1231" s="30" t="s">
        <v>223</v>
      </c>
      <c r="D1231" s="38" t="s">
        <v>10</v>
      </c>
      <c r="E1231" s="30" t="s">
        <v>9</v>
      </c>
      <c r="F1231" s="37" t="str">
        <f t="shared" si="72"/>
        <v>|||||||||</v>
      </c>
      <c r="G1231" s="36">
        <v>28.266666666666666</v>
      </c>
      <c r="H1231" s="35">
        <v>44796</v>
      </c>
      <c r="I1231" s="23" t="s">
        <v>8</v>
      </c>
      <c r="J1231" s="34">
        <v>45657</v>
      </c>
      <c r="K1231" s="23" t="s">
        <v>7</v>
      </c>
      <c r="L1231" s="34" t="s">
        <v>1</v>
      </c>
      <c r="M1231" s="23" t="s">
        <v>1</v>
      </c>
      <c r="N1231" s="23">
        <f t="shared" si="73"/>
        <v>0</v>
      </c>
      <c r="O1231" s="33" t="s">
        <v>7</v>
      </c>
      <c r="P1231" s="27"/>
      <c r="Q1231" s="30" t="s">
        <v>222</v>
      </c>
      <c r="R1231" s="32" t="s">
        <v>81</v>
      </c>
      <c r="S1231" s="30" t="s">
        <v>53</v>
      </c>
      <c r="T1231" s="32" t="s">
        <v>16</v>
      </c>
      <c r="U1231" s="30" t="s">
        <v>15</v>
      </c>
      <c r="V1231" s="32">
        <v>1</v>
      </c>
      <c r="W1231" s="31" t="s">
        <v>1</v>
      </c>
      <c r="X1231" s="30"/>
      <c r="Y1231" s="29"/>
      <c r="Z1231" s="28"/>
      <c r="AA1231" s="26"/>
      <c r="AB1231" s="25"/>
      <c r="AC1231" s="25"/>
      <c r="AD1231" s="25"/>
      <c r="AE1231" s="25"/>
      <c r="AF1231" s="24"/>
      <c r="AG1231" s="264"/>
      <c r="AH1231" s="293"/>
      <c r="AI1231" s="293"/>
      <c r="AJ1231" s="294"/>
      <c r="AK1231" s="27">
        <v>437465</v>
      </c>
      <c r="AL1231" s="335">
        <f t="shared" si="74"/>
        <v>437465</v>
      </c>
    </row>
    <row r="1232" spans="1:38" customFormat="1" ht="75" customHeight="1" x14ac:dyDescent="0.35">
      <c r="A1232" s="30" t="s">
        <v>230</v>
      </c>
      <c r="B1232" s="32" t="s">
        <v>229</v>
      </c>
      <c r="C1232" s="30" t="s">
        <v>228</v>
      </c>
      <c r="D1232" s="38" t="s">
        <v>10</v>
      </c>
      <c r="E1232" s="30" t="s">
        <v>9</v>
      </c>
      <c r="F1232" s="37" t="str">
        <f t="shared" si="72"/>
        <v>||||||||</v>
      </c>
      <c r="G1232" s="36">
        <v>24</v>
      </c>
      <c r="H1232" s="35">
        <v>44630</v>
      </c>
      <c r="I1232" s="23" t="s">
        <v>8</v>
      </c>
      <c r="J1232" s="34">
        <v>45361</v>
      </c>
      <c r="K1232" s="23" t="s">
        <v>7</v>
      </c>
      <c r="L1232" s="34" t="s">
        <v>1</v>
      </c>
      <c r="M1232" s="23" t="s">
        <v>1</v>
      </c>
      <c r="N1232" s="23">
        <f t="shared" si="73"/>
        <v>0</v>
      </c>
      <c r="O1232" s="33" t="s">
        <v>7</v>
      </c>
      <c r="P1232" s="27"/>
      <c r="Q1232" s="30" t="s">
        <v>227</v>
      </c>
      <c r="R1232" s="32" t="s">
        <v>81</v>
      </c>
      <c r="S1232" s="30" t="s">
        <v>226</v>
      </c>
      <c r="T1232" s="32" t="s">
        <v>16</v>
      </c>
      <c r="U1232" s="30" t="s">
        <v>15</v>
      </c>
      <c r="V1232" s="32">
        <v>1</v>
      </c>
      <c r="W1232" s="31" t="s">
        <v>1</v>
      </c>
      <c r="X1232" s="30"/>
      <c r="Y1232" s="29" t="s">
        <v>25</v>
      </c>
      <c r="Z1232" s="28"/>
      <c r="AA1232" s="26"/>
      <c r="AB1232" s="25"/>
      <c r="AC1232" s="25"/>
      <c r="AD1232" s="25"/>
      <c r="AE1232" s="25"/>
      <c r="AF1232" s="24"/>
      <c r="AG1232" s="264"/>
      <c r="AH1232" s="293"/>
      <c r="AI1232" s="293"/>
      <c r="AJ1232" s="294" t="s">
        <v>35</v>
      </c>
      <c r="AK1232" s="27">
        <v>437503</v>
      </c>
      <c r="AL1232" s="335">
        <f t="shared" si="74"/>
        <v>437503</v>
      </c>
    </row>
    <row r="1233" spans="1:38" customFormat="1" ht="75" customHeight="1" x14ac:dyDescent="0.35">
      <c r="A1233" s="30" t="s">
        <v>239</v>
      </c>
      <c r="B1233" s="32" t="s">
        <v>238</v>
      </c>
      <c r="C1233" s="30" t="s">
        <v>237</v>
      </c>
      <c r="D1233" s="38" t="s">
        <v>236</v>
      </c>
      <c r="E1233" s="30" t="s">
        <v>213</v>
      </c>
      <c r="F1233" s="37" t="str">
        <f t="shared" si="72"/>
        <v>||||||||||||</v>
      </c>
      <c r="G1233" s="36">
        <v>37.566666666666663</v>
      </c>
      <c r="H1233" s="35">
        <v>44909</v>
      </c>
      <c r="I1233" s="23" t="s">
        <v>8</v>
      </c>
      <c r="J1233" s="34">
        <v>46053</v>
      </c>
      <c r="K1233" s="23" t="s">
        <v>7</v>
      </c>
      <c r="L1233" s="34" t="s">
        <v>1</v>
      </c>
      <c r="M1233" s="23" t="s">
        <v>1</v>
      </c>
      <c r="N1233" s="23">
        <f t="shared" si="73"/>
        <v>0</v>
      </c>
      <c r="O1233" s="33" t="s">
        <v>7</v>
      </c>
      <c r="P1233" s="27"/>
      <c r="Q1233" s="30" t="s">
        <v>235</v>
      </c>
      <c r="R1233" s="32" t="s">
        <v>234</v>
      </c>
      <c r="S1233" s="30" t="s">
        <v>233</v>
      </c>
      <c r="T1233" s="32" t="s">
        <v>232</v>
      </c>
      <c r="U1233" s="30" t="s">
        <v>231</v>
      </c>
      <c r="V1233" s="32">
        <v>18</v>
      </c>
      <c r="W1233" s="31" t="s">
        <v>1</v>
      </c>
      <c r="X1233" s="30"/>
      <c r="Y1233" s="29"/>
      <c r="Z1233" s="28"/>
      <c r="AA1233" s="26"/>
      <c r="AB1233" s="25"/>
      <c r="AC1233" s="25"/>
      <c r="AD1233" s="25"/>
      <c r="AE1233" s="25"/>
      <c r="AF1233" s="24"/>
      <c r="AG1233" s="264"/>
      <c r="AH1233" s="293"/>
      <c r="AI1233" s="293"/>
      <c r="AJ1233" s="294"/>
      <c r="AK1233" s="27">
        <v>437603</v>
      </c>
      <c r="AL1233" s="335">
        <f t="shared" si="74"/>
        <v>437603</v>
      </c>
    </row>
    <row r="1234" spans="1:38" customFormat="1" ht="75" customHeight="1" x14ac:dyDescent="0.35">
      <c r="A1234" s="30" t="s">
        <v>244</v>
      </c>
      <c r="B1234" s="32" t="s">
        <v>243</v>
      </c>
      <c r="C1234" s="30" t="s">
        <v>242</v>
      </c>
      <c r="D1234" s="38" t="s">
        <v>19</v>
      </c>
      <c r="E1234" s="30" t="s">
        <v>9</v>
      </c>
      <c r="F1234" s="37" t="str">
        <f t="shared" si="72"/>
        <v>|||||||||||</v>
      </c>
      <c r="G1234" s="36">
        <v>34.93333333333333</v>
      </c>
      <c r="H1234" s="35">
        <v>44799</v>
      </c>
      <c r="I1234" s="23" t="s">
        <v>8</v>
      </c>
      <c r="J1234" s="34">
        <v>45862</v>
      </c>
      <c r="K1234" s="23" t="s">
        <v>7</v>
      </c>
      <c r="L1234" s="34" t="s">
        <v>1</v>
      </c>
      <c r="M1234" s="23" t="s">
        <v>1</v>
      </c>
      <c r="N1234" s="23">
        <f t="shared" si="73"/>
        <v>0</v>
      </c>
      <c r="O1234" s="33" t="s">
        <v>7</v>
      </c>
      <c r="P1234" s="27"/>
      <c r="Q1234" s="30" t="s">
        <v>241</v>
      </c>
      <c r="R1234" s="32" t="s">
        <v>81</v>
      </c>
      <c r="S1234" s="30" t="s">
        <v>240</v>
      </c>
      <c r="T1234" s="32" t="s">
        <v>16</v>
      </c>
      <c r="U1234" s="30" t="s">
        <v>15</v>
      </c>
      <c r="V1234" s="32">
        <v>1</v>
      </c>
      <c r="W1234" s="31" t="s">
        <v>1</v>
      </c>
      <c r="X1234" s="30"/>
      <c r="Y1234" s="29"/>
      <c r="Z1234" s="28"/>
      <c r="AA1234" s="26"/>
      <c r="AB1234" s="25"/>
      <c r="AC1234" s="25"/>
      <c r="AD1234" s="25"/>
      <c r="AE1234" s="25" t="s">
        <v>0</v>
      </c>
      <c r="AF1234" s="24"/>
      <c r="AG1234" s="264"/>
      <c r="AH1234" s="293"/>
      <c r="AI1234" s="293"/>
      <c r="AJ1234" s="294"/>
      <c r="AK1234" s="27">
        <v>437703</v>
      </c>
      <c r="AL1234" s="335">
        <f t="shared" si="74"/>
        <v>437703</v>
      </c>
    </row>
    <row r="1235" spans="1:38" customFormat="1" ht="75" customHeight="1" x14ac:dyDescent="0.35">
      <c r="A1235" s="30" t="s">
        <v>250</v>
      </c>
      <c r="B1235" s="32" t="s">
        <v>249</v>
      </c>
      <c r="C1235" s="30" t="s">
        <v>248</v>
      </c>
      <c r="D1235" s="38" t="s">
        <v>10</v>
      </c>
      <c r="E1235" s="30" t="s">
        <v>9</v>
      </c>
      <c r="F1235" s="37" t="str">
        <f t="shared" si="72"/>
        <v>|||||||||</v>
      </c>
      <c r="G1235" s="36">
        <v>27.766666666666669</v>
      </c>
      <c r="H1235" s="35">
        <v>44781</v>
      </c>
      <c r="I1235" s="23" t="s">
        <v>8</v>
      </c>
      <c r="J1235" s="34">
        <v>45627</v>
      </c>
      <c r="K1235" s="23" t="s">
        <v>7</v>
      </c>
      <c r="L1235" s="34" t="s">
        <v>1</v>
      </c>
      <c r="M1235" s="23" t="s">
        <v>1</v>
      </c>
      <c r="N1235" s="23">
        <f t="shared" si="73"/>
        <v>0</v>
      </c>
      <c r="O1235" s="33" t="s">
        <v>7</v>
      </c>
      <c r="P1235" s="27"/>
      <c r="Q1235" s="30" t="s">
        <v>247</v>
      </c>
      <c r="R1235" s="32" t="s">
        <v>246</v>
      </c>
      <c r="S1235" s="30" t="s">
        <v>245</v>
      </c>
      <c r="T1235" s="32" t="s">
        <v>16</v>
      </c>
      <c r="U1235" s="30" t="s">
        <v>15</v>
      </c>
      <c r="V1235" s="32">
        <v>1</v>
      </c>
      <c r="W1235" s="31" t="s">
        <v>1</v>
      </c>
      <c r="X1235" s="30"/>
      <c r="Y1235" s="29" t="s">
        <v>25</v>
      </c>
      <c r="Z1235" s="28" t="s">
        <v>158</v>
      </c>
      <c r="AA1235" s="26"/>
      <c r="AB1235" s="25"/>
      <c r="AC1235" s="25"/>
      <c r="AD1235" s="25"/>
      <c r="AE1235" s="25"/>
      <c r="AF1235" s="24"/>
      <c r="AG1235" s="264"/>
      <c r="AH1235" s="293" t="s">
        <v>23</v>
      </c>
      <c r="AI1235" s="293"/>
      <c r="AJ1235" s="294" t="s">
        <v>35</v>
      </c>
      <c r="AK1235" s="27">
        <v>437829</v>
      </c>
      <c r="AL1235" s="335">
        <f t="shared" si="74"/>
        <v>437829</v>
      </c>
    </row>
    <row r="1236" spans="1:38" customFormat="1" ht="75" customHeight="1" x14ac:dyDescent="0.35">
      <c r="A1236" s="30" t="s">
        <v>256</v>
      </c>
      <c r="B1236" s="32" t="s">
        <v>255</v>
      </c>
      <c r="C1236" s="30" t="s">
        <v>254</v>
      </c>
      <c r="D1236" s="38" t="s">
        <v>10</v>
      </c>
      <c r="E1236" s="30" t="s">
        <v>9</v>
      </c>
      <c r="F1236" s="37" t="str">
        <f t="shared" si="72"/>
        <v>||||||</v>
      </c>
      <c r="G1236" s="36">
        <v>20</v>
      </c>
      <c r="H1236" s="35">
        <v>44986</v>
      </c>
      <c r="I1236" s="23" t="s">
        <v>8</v>
      </c>
      <c r="J1236" s="34">
        <v>45597</v>
      </c>
      <c r="K1236" s="23" t="s">
        <v>7</v>
      </c>
      <c r="L1236" s="34" t="s">
        <v>1</v>
      </c>
      <c r="M1236" s="23" t="s">
        <v>1</v>
      </c>
      <c r="N1236" s="23">
        <f t="shared" si="73"/>
        <v>0</v>
      </c>
      <c r="O1236" s="33" t="s">
        <v>7</v>
      </c>
      <c r="P1236" s="27"/>
      <c r="Q1236" s="30" t="s">
        <v>253</v>
      </c>
      <c r="R1236" s="32" t="s">
        <v>252</v>
      </c>
      <c r="S1236" s="30" t="s">
        <v>251</v>
      </c>
      <c r="T1236" s="32" t="s">
        <v>59</v>
      </c>
      <c r="U1236" s="30" t="s">
        <v>58</v>
      </c>
      <c r="V1236" s="32">
        <v>1</v>
      </c>
      <c r="W1236" s="31" t="s">
        <v>1</v>
      </c>
      <c r="X1236" s="30"/>
      <c r="Y1236" s="29"/>
      <c r="Z1236" s="28"/>
      <c r="AA1236" s="26"/>
      <c r="AB1236" s="25"/>
      <c r="AC1236" s="25"/>
      <c r="AD1236" s="25"/>
      <c r="AE1236" s="25"/>
      <c r="AF1236" s="24"/>
      <c r="AG1236" s="264"/>
      <c r="AH1236" s="293" t="s">
        <v>23</v>
      </c>
      <c r="AI1236" s="293"/>
      <c r="AJ1236" s="294"/>
      <c r="AK1236" s="27">
        <v>437902</v>
      </c>
      <c r="AL1236" s="335">
        <f t="shared" si="74"/>
        <v>437902</v>
      </c>
    </row>
    <row r="1237" spans="1:38" customFormat="1" ht="75" customHeight="1" x14ac:dyDescent="0.35">
      <c r="A1237" s="30" t="s">
        <v>262</v>
      </c>
      <c r="B1237" s="32" t="s">
        <v>261</v>
      </c>
      <c r="C1237" s="30" t="s">
        <v>260</v>
      </c>
      <c r="D1237" s="38" t="s">
        <v>10</v>
      </c>
      <c r="E1237" s="30" t="s">
        <v>9</v>
      </c>
      <c r="F1237" s="37" t="str">
        <f t="shared" si="72"/>
        <v>||||||||||||</v>
      </c>
      <c r="G1237" s="36">
        <v>37.366666666666667</v>
      </c>
      <c r="H1237" s="35">
        <v>44701</v>
      </c>
      <c r="I1237" s="23" t="s">
        <v>8</v>
      </c>
      <c r="J1237" s="34">
        <v>45839</v>
      </c>
      <c r="K1237" s="23" t="s">
        <v>7</v>
      </c>
      <c r="L1237" s="34" t="s">
        <v>1</v>
      </c>
      <c r="M1237" s="23" t="s">
        <v>1</v>
      </c>
      <c r="N1237" s="23">
        <f t="shared" si="73"/>
        <v>0</v>
      </c>
      <c r="O1237" s="33" t="s">
        <v>7</v>
      </c>
      <c r="P1237" s="27"/>
      <c r="Q1237" s="30" t="s">
        <v>259</v>
      </c>
      <c r="R1237" s="32" t="s">
        <v>258</v>
      </c>
      <c r="S1237" s="30" t="s">
        <v>257</v>
      </c>
      <c r="T1237" s="32" t="s">
        <v>59</v>
      </c>
      <c r="U1237" s="30" t="s">
        <v>58</v>
      </c>
      <c r="V1237" s="32">
        <v>1</v>
      </c>
      <c r="W1237" s="31" t="s">
        <v>1</v>
      </c>
      <c r="X1237" s="30"/>
      <c r="Y1237" s="29"/>
      <c r="Z1237" s="28"/>
      <c r="AA1237" s="26"/>
      <c r="AB1237" s="25"/>
      <c r="AC1237" s="25"/>
      <c r="AD1237" s="25"/>
      <c r="AE1237" s="25" t="s">
        <v>0</v>
      </c>
      <c r="AF1237" s="24"/>
      <c r="AG1237" s="264"/>
      <c r="AH1237" s="293" t="s">
        <v>23</v>
      </c>
      <c r="AI1237" s="293"/>
      <c r="AJ1237" s="294"/>
      <c r="AK1237" s="27">
        <v>438274</v>
      </c>
      <c r="AL1237" s="335">
        <f t="shared" si="74"/>
        <v>438274</v>
      </c>
    </row>
    <row r="1238" spans="1:38" customFormat="1" ht="75" customHeight="1" x14ac:dyDescent="0.35">
      <c r="A1238" s="30" t="s">
        <v>269</v>
      </c>
      <c r="B1238" s="32" t="s">
        <v>268</v>
      </c>
      <c r="C1238" s="30" t="s">
        <v>267</v>
      </c>
      <c r="D1238" s="38" t="s">
        <v>10</v>
      </c>
      <c r="E1238" s="30" t="s">
        <v>9</v>
      </c>
      <c r="F1238" s="37" t="str">
        <f t="shared" si="72"/>
        <v>|||||||</v>
      </c>
      <c r="G1238" s="36">
        <v>23.466666666666665</v>
      </c>
      <c r="H1238" s="35">
        <v>44943</v>
      </c>
      <c r="I1238" s="23" t="s">
        <v>8</v>
      </c>
      <c r="J1238" s="34">
        <v>45657</v>
      </c>
      <c r="K1238" s="23" t="s">
        <v>7</v>
      </c>
      <c r="L1238" s="34" t="s">
        <v>1</v>
      </c>
      <c r="M1238" s="23" t="s">
        <v>1</v>
      </c>
      <c r="N1238" s="23">
        <f t="shared" si="73"/>
        <v>0</v>
      </c>
      <c r="O1238" s="33" t="s">
        <v>7</v>
      </c>
      <c r="P1238" s="27"/>
      <c r="Q1238" s="30" t="s">
        <v>266</v>
      </c>
      <c r="R1238" s="32" t="s">
        <v>265</v>
      </c>
      <c r="S1238" s="30" t="s">
        <v>264</v>
      </c>
      <c r="T1238" s="32" t="s">
        <v>112</v>
      </c>
      <c r="U1238" s="30" t="s">
        <v>263</v>
      </c>
      <c r="V1238" s="32">
        <v>3</v>
      </c>
      <c r="W1238" s="31" t="s">
        <v>1</v>
      </c>
      <c r="X1238" s="30"/>
      <c r="Y1238" s="29"/>
      <c r="Z1238" s="28" t="s">
        <v>30</v>
      </c>
      <c r="AA1238" s="26"/>
      <c r="AB1238" s="25"/>
      <c r="AC1238" s="25"/>
      <c r="AD1238" s="25"/>
      <c r="AE1238" s="25"/>
      <c r="AF1238" s="24"/>
      <c r="AG1238" s="264"/>
      <c r="AH1238" s="293"/>
      <c r="AI1238" s="293"/>
      <c r="AJ1238" s="294"/>
      <c r="AK1238" s="27">
        <v>438322</v>
      </c>
      <c r="AL1238" s="335">
        <f t="shared" si="74"/>
        <v>438322</v>
      </c>
    </row>
    <row r="1239" spans="1:38" customFormat="1" ht="75" customHeight="1" x14ac:dyDescent="0.35">
      <c r="A1239" s="30" t="s">
        <v>275</v>
      </c>
      <c r="B1239" s="32" t="s">
        <v>274</v>
      </c>
      <c r="C1239" s="30" t="s">
        <v>273</v>
      </c>
      <c r="D1239" s="38" t="s">
        <v>10</v>
      </c>
      <c r="E1239" s="30" t="s">
        <v>9</v>
      </c>
      <c r="F1239" s="37" t="str">
        <f t="shared" ref="F1239:F1302" si="75">REPT("|",G1239/3)</f>
        <v>||||||||||</v>
      </c>
      <c r="G1239" s="36">
        <v>31.966666666666665</v>
      </c>
      <c r="H1239" s="35">
        <v>44958</v>
      </c>
      <c r="I1239" s="23" t="s">
        <v>8</v>
      </c>
      <c r="J1239" s="34">
        <v>45930</v>
      </c>
      <c r="K1239" s="23" t="s">
        <v>7</v>
      </c>
      <c r="L1239" s="34" t="s">
        <v>1</v>
      </c>
      <c r="M1239" s="23" t="s">
        <v>1</v>
      </c>
      <c r="N1239" s="23">
        <f t="shared" ref="N1239:N1302" si="76">IF(O1239="Actual",1,0)</f>
        <v>0</v>
      </c>
      <c r="O1239" s="33" t="s">
        <v>7</v>
      </c>
      <c r="P1239" s="27"/>
      <c r="Q1239" s="30" t="s">
        <v>272</v>
      </c>
      <c r="R1239" s="32" t="s">
        <v>271</v>
      </c>
      <c r="S1239" s="30" t="s">
        <v>270</v>
      </c>
      <c r="T1239" s="32" t="s">
        <v>16</v>
      </c>
      <c r="U1239" s="30" t="s">
        <v>15</v>
      </c>
      <c r="V1239" s="32">
        <v>1</v>
      </c>
      <c r="W1239" s="31" t="s">
        <v>1</v>
      </c>
      <c r="X1239" s="30"/>
      <c r="Y1239" s="29"/>
      <c r="Z1239" s="28"/>
      <c r="AA1239" s="26"/>
      <c r="AB1239" s="25"/>
      <c r="AC1239" s="25"/>
      <c r="AD1239" s="25"/>
      <c r="AE1239" s="25"/>
      <c r="AF1239" s="24"/>
      <c r="AG1239" s="264"/>
      <c r="AH1239" s="293"/>
      <c r="AI1239" s="293"/>
      <c r="AJ1239" s="294"/>
      <c r="AK1239" s="27">
        <v>438329</v>
      </c>
      <c r="AL1239" s="335">
        <f t="shared" ref="AL1239:AL1302" si="77">AK1239</f>
        <v>438329</v>
      </c>
    </row>
    <row r="1240" spans="1:38" customFormat="1" ht="75" customHeight="1" x14ac:dyDescent="0.35">
      <c r="A1240" s="30" t="s">
        <v>281</v>
      </c>
      <c r="B1240" s="32" t="s">
        <v>215</v>
      </c>
      <c r="C1240" s="30" t="s">
        <v>214</v>
      </c>
      <c r="D1240" s="38" t="s">
        <v>40</v>
      </c>
      <c r="E1240" s="30" t="s">
        <v>9</v>
      </c>
      <c r="F1240" s="37" t="str">
        <f t="shared" si="75"/>
        <v>|||||||||||||||</v>
      </c>
      <c r="G1240" s="36">
        <v>47.433333333333337</v>
      </c>
      <c r="H1240" s="35">
        <v>44810</v>
      </c>
      <c r="I1240" s="23" t="s">
        <v>8</v>
      </c>
      <c r="J1240" s="34">
        <v>46253</v>
      </c>
      <c r="K1240" s="23" t="s">
        <v>7</v>
      </c>
      <c r="L1240" s="34" t="s">
        <v>1</v>
      </c>
      <c r="M1240" s="23" t="s">
        <v>1</v>
      </c>
      <c r="N1240" s="23">
        <f t="shared" si="76"/>
        <v>0</v>
      </c>
      <c r="O1240" s="33" t="s">
        <v>7</v>
      </c>
      <c r="P1240" s="27"/>
      <c r="Q1240" s="30" t="s">
        <v>280</v>
      </c>
      <c r="R1240" s="32" t="s">
        <v>279</v>
      </c>
      <c r="S1240" s="30" t="s">
        <v>278</v>
      </c>
      <c r="T1240" s="32" t="s">
        <v>277</v>
      </c>
      <c r="U1240" s="30" t="s">
        <v>276</v>
      </c>
      <c r="V1240" s="32">
        <v>14</v>
      </c>
      <c r="W1240" s="31" t="s">
        <v>1</v>
      </c>
      <c r="X1240" s="30"/>
      <c r="Y1240" s="29" t="s">
        <v>25</v>
      </c>
      <c r="Z1240" s="28" t="s">
        <v>30</v>
      </c>
      <c r="AA1240" s="26" t="s">
        <v>164</v>
      </c>
      <c r="AB1240" s="25"/>
      <c r="AC1240" s="25"/>
      <c r="AD1240" s="25"/>
      <c r="AE1240" s="25" t="s">
        <v>0</v>
      </c>
      <c r="AF1240" s="24"/>
      <c r="AG1240" s="264"/>
      <c r="AH1240" s="293"/>
      <c r="AI1240" s="293"/>
      <c r="AJ1240" s="294"/>
      <c r="AK1240" s="27">
        <v>438958</v>
      </c>
      <c r="AL1240" s="335">
        <f t="shared" si="77"/>
        <v>438958</v>
      </c>
    </row>
    <row r="1241" spans="1:38" customFormat="1" ht="75" customHeight="1" x14ac:dyDescent="0.35">
      <c r="A1241" s="30" t="s">
        <v>287</v>
      </c>
      <c r="B1241" s="32" t="s">
        <v>21</v>
      </c>
      <c r="C1241" s="30" t="s">
        <v>286</v>
      </c>
      <c r="D1241" s="38" t="s">
        <v>10</v>
      </c>
      <c r="E1241" s="30" t="s">
        <v>9</v>
      </c>
      <c r="F1241" s="37" t="str">
        <f t="shared" si="75"/>
        <v>||||||||</v>
      </c>
      <c r="G1241" s="36">
        <v>25.93333333333333</v>
      </c>
      <c r="H1241" s="35">
        <v>44806</v>
      </c>
      <c r="I1241" s="23" t="s">
        <v>8</v>
      </c>
      <c r="J1241" s="34">
        <v>45595</v>
      </c>
      <c r="K1241" s="23" t="s">
        <v>7</v>
      </c>
      <c r="L1241" s="34" t="s">
        <v>1</v>
      </c>
      <c r="M1241" s="23" t="s">
        <v>1</v>
      </c>
      <c r="N1241" s="23">
        <f t="shared" si="76"/>
        <v>0</v>
      </c>
      <c r="O1241" s="33" t="s">
        <v>7</v>
      </c>
      <c r="P1241" s="27"/>
      <c r="Q1241" s="30" t="s">
        <v>285</v>
      </c>
      <c r="R1241" s="32" t="s">
        <v>284</v>
      </c>
      <c r="S1241" s="30" t="s">
        <v>245</v>
      </c>
      <c r="T1241" s="32" t="s">
        <v>283</v>
      </c>
      <c r="U1241" s="30" t="s">
        <v>282</v>
      </c>
      <c r="V1241" s="32">
        <v>1</v>
      </c>
      <c r="W1241" s="31" t="s">
        <v>1</v>
      </c>
      <c r="X1241" s="30"/>
      <c r="Y1241" s="29"/>
      <c r="Z1241" s="28" t="s">
        <v>14</v>
      </c>
      <c r="AA1241" s="26"/>
      <c r="AB1241" s="25"/>
      <c r="AC1241" s="25"/>
      <c r="AD1241" s="25"/>
      <c r="AE1241" s="25"/>
      <c r="AF1241" s="24"/>
      <c r="AG1241" s="264"/>
      <c r="AH1241" s="293" t="s">
        <v>23</v>
      </c>
      <c r="AI1241" s="293"/>
      <c r="AJ1241" s="294"/>
      <c r="AK1241" s="27">
        <v>439368</v>
      </c>
      <c r="AL1241" s="335">
        <f t="shared" si="77"/>
        <v>439368</v>
      </c>
    </row>
    <row r="1242" spans="1:38" customFormat="1" ht="75" customHeight="1" x14ac:dyDescent="0.35">
      <c r="A1242" s="30" t="s">
        <v>293</v>
      </c>
      <c r="B1242" s="32" t="s">
        <v>292</v>
      </c>
      <c r="C1242" s="30" t="s">
        <v>291</v>
      </c>
      <c r="D1242" s="38" t="s">
        <v>19</v>
      </c>
      <c r="E1242" s="30" t="s">
        <v>9</v>
      </c>
      <c r="F1242" s="37" t="str">
        <f t="shared" si="75"/>
        <v>||||||</v>
      </c>
      <c r="G1242" s="36">
        <v>20.9</v>
      </c>
      <c r="H1242" s="35">
        <v>44691</v>
      </c>
      <c r="I1242" s="23" t="s">
        <v>8</v>
      </c>
      <c r="J1242" s="34">
        <v>45329</v>
      </c>
      <c r="K1242" s="23" t="s">
        <v>7</v>
      </c>
      <c r="L1242" s="34" t="s">
        <v>1</v>
      </c>
      <c r="M1242" s="23" t="s">
        <v>1</v>
      </c>
      <c r="N1242" s="23">
        <f t="shared" si="76"/>
        <v>0</v>
      </c>
      <c r="O1242" s="33" t="s">
        <v>7</v>
      </c>
      <c r="P1242" s="27"/>
      <c r="Q1242" s="30" t="s">
        <v>290</v>
      </c>
      <c r="R1242" s="32" t="s">
        <v>289</v>
      </c>
      <c r="S1242" s="30" t="s">
        <v>288</v>
      </c>
      <c r="T1242" s="32" t="s">
        <v>16</v>
      </c>
      <c r="U1242" s="30" t="s">
        <v>15</v>
      </c>
      <c r="V1242" s="32">
        <v>1</v>
      </c>
      <c r="W1242" s="31" t="s">
        <v>1</v>
      </c>
      <c r="X1242" s="30"/>
      <c r="Y1242" s="29" t="s">
        <v>25</v>
      </c>
      <c r="Z1242" s="28" t="s">
        <v>139</v>
      </c>
      <c r="AA1242" s="26"/>
      <c r="AB1242" s="25"/>
      <c r="AC1242" s="25" t="s">
        <v>25</v>
      </c>
      <c r="AD1242" s="25"/>
      <c r="AE1242" s="25"/>
      <c r="AF1242" s="24"/>
      <c r="AG1242" s="264"/>
      <c r="AH1242" s="293"/>
      <c r="AI1242" s="293"/>
      <c r="AJ1242" s="294"/>
      <c r="AK1242" s="27">
        <v>439955</v>
      </c>
      <c r="AL1242" s="335">
        <f t="shared" si="77"/>
        <v>439955</v>
      </c>
    </row>
    <row r="1243" spans="1:38" customFormat="1" ht="75" customHeight="1" x14ac:dyDescent="0.35">
      <c r="A1243" s="30" t="s">
        <v>297</v>
      </c>
      <c r="B1243" s="32" t="s">
        <v>296</v>
      </c>
      <c r="C1243" s="30" t="s">
        <v>295</v>
      </c>
      <c r="D1243" s="38" t="s">
        <v>10</v>
      </c>
      <c r="E1243" s="30" t="s">
        <v>9</v>
      </c>
      <c r="F1243" s="37" t="str">
        <f t="shared" si="75"/>
        <v>|||||||||</v>
      </c>
      <c r="G1243" s="36">
        <v>29</v>
      </c>
      <c r="H1243" s="35">
        <v>44981</v>
      </c>
      <c r="I1243" s="23" t="s">
        <v>8</v>
      </c>
      <c r="J1243" s="34">
        <v>45862</v>
      </c>
      <c r="K1243" s="23" t="s">
        <v>7</v>
      </c>
      <c r="L1243" s="34" t="s">
        <v>1</v>
      </c>
      <c r="M1243" s="23" t="s">
        <v>1</v>
      </c>
      <c r="N1243" s="23">
        <f t="shared" si="76"/>
        <v>0</v>
      </c>
      <c r="O1243" s="33" t="s">
        <v>7</v>
      </c>
      <c r="P1243" s="27"/>
      <c r="Q1243" s="30" t="s">
        <v>294</v>
      </c>
      <c r="R1243" s="32" t="s">
        <v>81</v>
      </c>
      <c r="S1243" s="30" t="s">
        <v>101</v>
      </c>
      <c r="T1243" s="32" t="s">
        <v>16</v>
      </c>
      <c r="U1243" s="30" t="s">
        <v>15</v>
      </c>
      <c r="V1243" s="32">
        <v>1</v>
      </c>
      <c r="W1243" s="31" t="s">
        <v>1</v>
      </c>
      <c r="X1243" s="30"/>
      <c r="Y1243" s="29"/>
      <c r="Z1243" s="28"/>
      <c r="AA1243" s="26"/>
      <c r="AB1243" s="25"/>
      <c r="AC1243" s="25"/>
      <c r="AD1243" s="25"/>
      <c r="AE1243" s="25"/>
      <c r="AF1243" s="24"/>
      <c r="AG1243" s="264"/>
      <c r="AH1243" s="293"/>
      <c r="AI1243" s="293"/>
      <c r="AJ1243" s="294"/>
      <c r="AK1243" s="27">
        <v>440412</v>
      </c>
      <c r="AL1243" s="335">
        <f t="shared" si="77"/>
        <v>440412</v>
      </c>
    </row>
    <row r="1244" spans="1:38" customFormat="1" ht="75" customHeight="1" x14ac:dyDescent="0.35">
      <c r="A1244" s="30" t="s">
        <v>22</v>
      </c>
      <c r="B1244" s="32" t="s">
        <v>21</v>
      </c>
      <c r="C1244" s="30" t="s">
        <v>20</v>
      </c>
      <c r="D1244" s="38" t="s">
        <v>19</v>
      </c>
      <c r="E1244" s="30" t="s">
        <v>9</v>
      </c>
      <c r="F1244" s="37" t="str">
        <f t="shared" si="75"/>
        <v>|||||||</v>
      </c>
      <c r="G1244" s="36">
        <v>21.533333333333335</v>
      </c>
      <c r="H1244" s="35">
        <v>45000</v>
      </c>
      <c r="I1244" s="23" t="s">
        <v>8</v>
      </c>
      <c r="J1244" s="34">
        <v>45657</v>
      </c>
      <c r="K1244" s="23" t="s">
        <v>7</v>
      </c>
      <c r="L1244" s="34" t="s">
        <v>1</v>
      </c>
      <c r="M1244" s="23" t="s">
        <v>1</v>
      </c>
      <c r="N1244" s="23">
        <f t="shared" si="76"/>
        <v>0</v>
      </c>
      <c r="O1244" s="33" t="s">
        <v>7</v>
      </c>
      <c r="P1244" s="27"/>
      <c r="Q1244" s="30" t="s">
        <v>6</v>
      </c>
      <c r="R1244" s="32" t="s">
        <v>18</v>
      </c>
      <c r="S1244" s="30" t="s">
        <v>17</v>
      </c>
      <c r="T1244" s="32" t="s">
        <v>16</v>
      </c>
      <c r="U1244" s="30" t="s">
        <v>15</v>
      </c>
      <c r="V1244" s="32">
        <v>1</v>
      </c>
      <c r="W1244" s="31" t="s">
        <v>1</v>
      </c>
      <c r="X1244" s="30"/>
      <c r="Y1244" s="29"/>
      <c r="Z1244" s="28" t="s">
        <v>14</v>
      </c>
      <c r="AA1244" s="26"/>
      <c r="AB1244" s="25"/>
      <c r="AC1244" s="25"/>
      <c r="AD1244" s="25"/>
      <c r="AE1244" s="25"/>
      <c r="AF1244" s="24"/>
      <c r="AG1244" s="264"/>
      <c r="AH1244" s="293"/>
      <c r="AI1244" s="293"/>
      <c r="AJ1244" s="294"/>
      <c r="AK1244" s="27">
        <v>440414</v>
      </c>
      <c r="AL1244" s="335">
        <f t="shared" si="77"/>
        <v>440414</v>
      </c>
    </row>
    <row r="1245" spans="1:38" customFormat="1" ht="75" customHeight="1" x14ac:dyDescent="0.35">
      <c r="A1245" s="30" t="s">
        <v>303</v>
      </c>
      <c r="B1245" s="32" t="s">
        <v>302</v>
      </c>
      <c r="C1245" s="30" t="s">
        <v>301</v>
      </c>
      <c r="D1245" s="38" t="s">
        <v>10</v>
      </c>
      <c r="E1245" s="30" t="s">
        <v>9</v>
      </c>
      <c r="F1245" s="37" t="str">
        <f t="shared" si="75"/>
        <v>|||||||||||||||||||||</v>
      </c>
      <c r="G1245" s="36">
        <v>63.066666666666663</v>
      </c>
      <c r="H1245" s="35">
        <v>44802</v>
      </c>
      <c r="I1245" s="23" t="s">
        <v>8</v>
      </c>
      <c r="J1245" s="34">
        <v>46722</v>
      </c>
      <c r="K1245" s="23" t="s">
        <v>7</v>
      </c>
      <c r="L1245" s="34" t="s">
        <v>1</v>
      </c>
      <c r="M1245" s="23" t="s">
        <v>1</v>
      </c>
      <c r="N1245" s="23">
        <f t="shared" si="76"/>
        <v>0</v>
      </c>
      <c r="O1245" s="33" t="s">
        <v>7</v>
      </c>
      <c r="P1245" s="27"/>
      <c r="Q1245" s="30" t="s">
        <v>300</v>
      </c>
      <c r="R1245" s="32" t="s">
        <v>299</v>
      </c>
      <c r="S1245" s="30" t="s">
        <v>298</v>
      </c>
      <c r="T1245" s="32" t="s">
        <v>59</v>
      </c>
      <c r="U1245" s="30" t="s">
        <v>58</v>
      </c>
      <c r="V1245" s="32">
        <v>1</v>
      </c>
      <c r="W1245" s="31" t="s">
        <v>1</v>
      </c>
      <c r="X1245" s="30"/>
      <c r="Y1245" s="29"/>
      <c r="Z1245" s="28"/>
      <c r="AA1245" s="26"/>
      <c r="AB1245" s="25"/>
      <c r="AC1245" s="25"/>
      <c r="AD1245" s="25"/>
      <c r="AE1245" s="25"/>
      <c r="AF1245" s="24"/>
      <c r="AG1245" s="264"/>
      <c r="AH1245" s="293" t="s">
        <v>23</v>
      </c>
      <c r="AI1245" s="293"/>
      <c r="AJ1245" s="294"/>
      <c r="AK1245" s="27">
        <v>440601</v>
      </c>
      <c r="AL1245" s="335">
        <f t="shared" si="77"/>
        <v>440601</v>
      </c>
    </row>
    <row r="1246" spans="1:38" customFormat="1" ht="75" customHeight="1" x14ac:dyDescent="0.35">
      <c r="A1246" s="30" t="s">
        <v>308</v>
      </c>
      <c r="B1246" s="32" t="s">
        <v>307</v>
      </c>
      <c r="C1246" s="30" t="s">
        <v>119</v>
      </c>
      <c r="D1246" s="38" t="s">
        <v>19</v>
      </c>
      <c r="E1246" s="30" t="s">
        <v>9</v>
      </c>
      <c r="F1246" s="37" t="str">
        <f t="shared" si="75"/>
        <v>||||||||</v>
      </c>
      <c r="G1246" s="36">
        <v>25</v>
      </c>
      <c r="H1246" s="35">
        <v>44805</v>
      </c>
      <c r="I1246" s="23" t="s">
        <v>8</v>
      </c>
      <c r="J1246" s="34">
        <v>45566</v>
      </c>
      <c r="K1246" s="23" t="s">
        <v>7</v>
      </c>
      <c r="L1246" s="34" t="s">
        <v>1</v>
      </c>
      <c r="M1246" s="23" t="s">
        <v>1</v>
      </c>
      <c r="N1246" s="23">
        <f t="shared" si="76"/>
        <v>0</v>
      </c>
      <c r="O1246" s="33" t="s">
        <v>306</v>
      </c>
      <c r="P1246" s="27"/>
      <c r="Q1246" s="30" t="s">
        <v>305</v>
      </c>
      <c r="R1246" s="32" t="s">
        <v>304</v>
      </c>
      <c r="S1246" s="30" t="s">
        <v>118</v>
      </c>
      <c r="T1246" s="32" t="s">
        <v>16</v>
      </c>
      <c r="U1246" s="30" t="s">
        <v>15</v>
      </c>
      <c r="V1246" s="32">
        <v>1</v>
      </c>
      <c r="W1246" s="31" t="s">
        <v>1</v>
      </c>
      <c r="X1246" s="30"/>
      <c r="Y1246" s="29" t="s">
        <v>25</v>
      </c>
      <c r="Z1246" s="28"/>
      <c r="AA1246" s="26" t="s">
        <v>164</v>
      </c>
      <c r="AB1246" s="25"/>
      <c r="AC1246" s="25" t="s">
        <v>25</v>
      </c>
      <c r="AD1246" s="25"/>
      <c r="AE1246" s="25"/>
      <c r="AF1246" s="24"/>
      <c r="AG1246" s="264"/>
      <c r="AH1246" s="293"/>
      <c r="AI1246" s="293"/>
      <c r="AJ1246" s="294"/>
      <c r="AK1246" s="27">
        <v>440669</v>
      </c>
      <c r="AL1246" s="335">
        <f t="shared" si="77"/>
        <v>440669</v>
      </c>
    </row>
    <row r="1247" spans="1:38" customFormat="1" ht="75" customHeight="1" x14ac:dyDescent="0.35">
      <c r="A1247" s="30" t="s">
        <v>314</v>
      </c>
      <c r="B1247" s="32" t="s">
        <v>313</v>
      </c>
      <c r="C1247" s="30" t="s">
        <v>312</v>
      </c>
      <c r="D1247" s="38" t="s">
        <v>40</v>
      </c>
      <c r="E1247" s="30" t="s">
        <v>69</v>
      </c>
      <c r="F1247" s="37" t="str">
        <f t="shared" si="75"/>
        <v>|</v>
      </c>
      <c r="G1247" s="36">
        <v>5.0666666666666664</v>
      </c>
      <c r="H1247" s="35">
        <v>44847</v>
      </c>
      <c r="I1247" s="23" t="s">
        <v>8</v>
      </c>
      <c r="J1247" s="34">
        <v>45000</v>
      </c>
      <c r="K1247" s="23" t="s">
        <v>8</v>
      </c>
      <c r="L1247" s="34">
        <v>45156</v>
      </c>
      <c r="M1247" s="23" t="s">
        <v>8</v>
      </c>
      <c r="N1247" s="23">
        <f t="shared" si="76"/>
        <v>1</v>
      </c>
      <c r="O1247" s="33" t="s">
        <v>8</v>
      </c>
      <c r="P1247" s="27"/>
      <c r="Q1247" s="30" t="s">
        <v>311</v>
      </c>
      <c r="R1247" s="32" t="s">
        <v>310</v>
      </c>
      <c r="S1247" s="30" t="s">
        <v>309</v>
      </c>
      <c r="T1247" s="32" t="s">
        <v>16</v>
      </c>
      <c r="U1247" s="30" t="s">
        <v>15</v>
      </c>
      <c r="V1247" s="32">
        <v>1</v>
      </c>
      <c r="W1247" s="31" t="s">
        <v>133</v>
      </c>
      <c r="X1247" s="40" t="s">
        <v>132</v>
      </c>
      <c r="Y1247" s="29"/>
      <c r="Z1247" s="28"/>
      <c r="AA1247" s="26"/>
      <c r="AB1247" s="25"/>
      <c r="AC1247" s="25"/>
      <c r="AD1247" s="25"/>
      <c r="AE1247" s="25"/>
      <c r="AF1247" s="24"/>
      <c r="AG1247" s="264"/>
      <c r="AH1247" s="293"/>
      <c r="AI1247" s="293"/>
      <c r="AJ1247" s="294"/>
      <c r="AK1247" s="27">
        <v>441724</v>
      </c>
      <c r="AL1247" s="335">
        <f t="shared" si="77"/>
        <v>441724</v>
      </c>
    </row>
    <row r="1248" spans="1:38" customFormat="1" ht="75" customHeight="1" x14ac:dyDescent="0.35">
      <c r="A1248" s="30" t="s">
        <v>321</v>
      </c>
      <c r="B1248" s="32" t="s">
        <v>320</v>
      </c>
      <c r="C1248" s="30" t="s">
        <v>319</v>
      </c>
      <c r="D1248" s="38" t="s">
        <v>10</v>
      </c>
      <c r="E1248" s="30" t="s">
        <v>9</v>
      </c>
      <c r="F1248" s="37" t="str">
        <f t="shared" si="75"/>
        <v>|||||||||||||||||</v>
      </c>
      <c r="G1248" s="36">
        <v>51.93333333333333</v>
      </c>
      <c r="H1248" s="35">
        <v>44895</v>
      </c>
      <c r="I1248" s="23" t="s">
        <v>8</v>
      </c>
      <c r="J1248" s="34">
        <v>46474</v>
      </c>
      <c r="K1248" s="23" t="s">
        <v>7</v>
      </c>
      <c r="L1248" s="34" t="s">
        <v>1</v>
      </c>
      <c r="M1248" s="23" t="s">
        <v>1</v>
      </c>
      <c r="N1248" s="23">
        <f t="shared" si="76"/>
        <v>0</v>
      </c>
      <c r="O1248" s="33" t="s">
        <v>7</v>
      </c>
      <c r="P1248" s="27"/>
      <c r="Q1248" s="30" t="s">
        <v>318</v>
      </c>
      <c r="R1248" s="32" t="s">
        <v>317</v>
      </c>
      <c r="S1248" s="30" t="s">
        <v>316</v>
      </c>
      <c r="T1248" s="32" t="s">
        <v>59</v>
      </c>
      <c r="U1248" s="30" t="s">
        <v>315</v>
      </c>
      <c r="V1248" s="32">
        <v>2</v>
      </c>
      <c r="W1248" s="31" t="s">
        <v>1</v>
      </c>
      <c r="X1248" s="30"/>
      <c r="Y1248" s="29"/>
      <c r="Z1248" s="28"/>
      <c r="AA1248" s="26"/>
      <c r="AB1248" s="25"/>
      <c r="AC1248" s="25"/>
      <c r="AD1248" s="25"/>
      <c r="AE1248" s="25"/>
      <c r="AF1248" s="24"/>
      <c r="AG1248" s="264"/>
      <c r="AH1248" s="293"/>
      <c r="AI1248" s="293"/>
      <c r="AJ1248" s="294"/>
      <c r="AK1248" s="27">
        <v>442192</v>
      </c>
      <c r="AL1248" s="335">
        <f t="shared" si="77"/>
        <v>442192</v>
      </c>
    </row>
    <row r="1249" spans="1:38" customFormat="1" ht="75" customHeight="1" x14ac:dyDescent="0.35">
      <c r="A1249" s="30" t="s">
        <v>327</v>
      </c>
      <c r="B1249" s="32" t="s">
        <v>326</v>
      </c>
      <c r="C1249" s="30" t="s">
        <v>242</v>
      </c>
      <c r="D1249" s="38" t="s">
        <v>19</v>
      </c>
      <c r="E1249" s="30" t="s">
        <v>325</v>
      </c>
      <c r="F1249" s="37" t="str">
        <f t="shared" si="75"/>
        <v>|||||||</v>
      </c>
      <c r="G1249" s="36">
        <v>22.666666666666664</v>
      </c>
      <c r="H1249" s="35">
        <v>44937</v>
      </c>
      <c r="I1249" s="23" t="s">
        <v>8</v>
      </c>
      <c r="J1249" s="34">
        <v>45627</v>
      </c>
      <c r="K1249" s="23" t="s">
        <v>7</v>
      </c>
      <c r="L1249" s="34" t="s">
        <v>1</v>
      </c>
      <c r="M1249" s="23" t="s">
        <v>1</v>
      </c>
      <c r="N1249" s="23">
        <f t="shared" si="76"/>
        <v>0</v>
      </c>
      <c r="O1249" s="33" t="s">
        <v>7</v>
      </c>
      <c r="P1249" s="27"/>
      <c r="Q1249" s="30" t="s">
        <v>324</v>
      </c>
      <c r="R1249" s="32" t="s">
        <v>323</v>
      </c>
      <c r="S1249" s="30" t="s">
        <v>322</v>
      </c>
      <c r="T1249" s="32" t="s">
        <v>16</v>
      </c>
      <c r="U1249" s="30" t="s">
        <v>15</v>
      </c>
      <c r="V1249" s="32">
        <v>1</v>
      </c>
      <c r="W1249" s="31" t="s">
        <v>1</v>
      </c>
      <c r="X1249" s="30"/>
      <c r="Y1249" s="29" t="s">
        <v>25</v>
      </c>
      <c r="Z1249" s="28"/>
      <c r="AA1249" s="26"/>
      <c r="AB1249" s="25"/>
      <c r="AC1249" s="25" t="s">
        <v>25</v>
      </c>
      <c r="AD1249" s="25"/>
      <c r="AE1249" s="25"/>
      <c r="AF1249" s="24"/>
      <c r="AG1249" s="264"/>
      <c r="AH1249" s="293" t="s">
        <v>23</v>
      </c>
      <c r="AI1249" s="293"/>
      <c r="AJ1249" s="294"/>
      <c r="AK1249" s="27">
        <v>442257</v>
      </c>
      <c r="AL1249" s="335">
        <f t="shared" si="77"/>
        <v>442257</v>
      </c>
    </row>
    <row r="1250" spans="1:38" customFormat="1" ht="75" customHeight="1" x14ac:dyDescent="0.35">
      <c r="A1250" s="30" t="s">
        <v>333</v>
      </c>
      <c r="B1250" s="32" t="s">
        <v>332</v>
      </c>
      <c r="C1250" s="30" t="s">
        <v>331</v>
      </c>
      <c r="D1250" s="38" t="s">
        <v>10</v>
      </c>
      <c r="E1250" s="30" t="s">
        <v>9</v>
      </c>
      <c r="F1250" s="37" t="str">
        <f t="shared" si="75"/>
        <v>|||||||</v>
      </c>
      <c r="G1250" s="36">
        <v>23.366666666666667</v>
      </c>
      <c r="H1250" s="35">
        <v>44915</v>
      </c>
      <c r="I1250" s="23" t="s">
        <v>8</v>
      </c>
      <c r="J1250" s="34">
        <v>45627</v>
      </c>
      <c r="K1250" s="23" t="s">
        <v>7</v>
      </c>
      <c r="L1250" s="34" t="s">
        <v>1</v>
      </c>
      <c r="M1250" s="23" t="s">
        <v>1</v>
      </c>
      <c r="N1250" s="23">
        <f t="shared" si="76"/>
        <v>0</v>
      </c>
      <c r="O1250" s="33" t="s">
        <v>7</v>
      </c>
      <c r="P1250" s="27"/>
      <c r="Q1250" s="30" t="s">
        <v>330</v>
      </c>
      <c r="R1250" s="32" t="s">
        <v>329</v>
      </c>
      <c r="S1250" s="30" t="s">
        <v>328</v>
      </c>
      <c r="T1250" s="32" t="s">
        <v>177</v>
      </c>
      <c r="U1250" s="30" t="s">
        <v>176</v>
      </c>
      <c r="V1250" s="32">
        <v>2</v>
      </c>
      <c r="W1250" s="31" t="s">
        <v>1</v>
      </c>
      <c r="X1250" s="30"/>
      <c r="Y1250" s="29" t="s">
        <v>25</v>
      </c>
      <c r="Z1250" s="28" t="s">
        <v>30</v>
      </c>
      <c r="AA1250" s="26"/>
      <c r="AB1250" s="25"/>
      <c r="AC1250" s="25"/>
      <c r="AD1250" s="25"/>
      <c r="AE1250" s="25"/>
      <c r="AF1250" s="24"/>
      <c r="AG1250" s="264"/>
      <c r="AH1250" s="293" t="s">
        <v>23</v>
      </c>
      <c r="AI1250" s="293"/>
      <c r="AJ1250" s="294"/>
      <c r="AK1250" s="27">
        <v>442333</v>
      </c>
      <c r="AL1250" s="335">
        <f t="shared" si="77"/>
        <v>442333</v>
      </c>
    </row>
    <row r="1251" spans="1:38" customFormat="1" ht="75" customHeight="1" x14ac:dyDescent="0.35">
      <c r="A1251" s="30" t="s">
        <v>339</v>
      </c>
      <c r="B1251" s="32" t="s">
        <v>338</v>
      </c>
      <c r="C1251" s="30" t="s">
        <v>337</v>
      </c>
      <c r="D1251" s="38" t="s">
        <v>10</v>
      </c>
      <c r="E1251" s="30" t="s">
        <v>9</v>
      </c>
      <c r="F1251" s="37" t="str">
        <f t="shared" si="75"/>
        <v>|||||||</v>
      </c>
      <c r="G1251" s="36">
        <v>23.766666666666666</v>
      </c>
      <c r="H1251" s="35">
        <v>44903</v>
      </c>
      <c r="I1251" s="23" t="s">
        <v>8</v>
      </c>
      <c r="J1251" s="34">
        <v>45627</v>
      </c>
      <c r="K1251" s="23" t="s">
        <v>7</v>
      </c>
      <c r="L1251" s="34" t="s">
        <v>1</v>
      </c>
      <c r="M1251" s="23" t="s">
        <v>1</v>
      </c>
      <c r="N1251" s="23">
        <f t="shared" si="76"/>
        <v>0</v>
      </c>
      <c r="O1251" s="33" t="s">
        <v>7</v>
      </c>
      <c r="P1251" s="27"/>
      <c r="Q1251" s="30" t="s">
        <v>336</v>
      </c>
      <c r="R1251" s="32" t="s">
        <v>335</v>
      </c>
      <c r="S1251" s="30" t="s">
        <v>334</v>
      </c>
      <c r="T1251" s="32" t="s">
        <v>16</v>
      </c>
      <c r="U1251" s="30" t="s">
        <v>15</v>
      </c>
      <c r="V1251" s="32">
        <v>1</v>
      </c>
      <c r="W1251" s="31" t="s">
        <v>1</v>
      </c>
      <c r="X1251" s="30"/>
      <c r="Y1251" s="29"/>
      <c r="Z1251" s="28"/>
      <c r="AA1251" s="26"/>
      <c r="AB1251" s="25"/>
      <c r="AC1251" s="25"/>
      <c r="AD1251" s="25"/>
      <c r="AE1251" s="25"/>
      <c r="AF1251" s="24"/>
      <c r="AG1251" s="264"/>
      <c r="AH1251" s="293" t="s">
        <v>23</v>
      </c>
      <c r="AI1251" s="293"/>
      <c r="AJ1251" s="294"/>
      <c r="AK1251" s="27">
        <v>442699</v>
      </c>
      <c r="AL1251" s="335">
        <f t="shared" si="77"/>
        <v>442699</v>
      </c>
    </row>
    <row r="1252" spans="1:38" customFormat="1" ht="75" customHeight="1" x14ac:dyDescent="0.35">
      <c r="A1252" s="30" t="s">
        <v>345</v>
      </c>
      <c r="B1252" s="32" t="s">
        <v>344</v>
      </c>
      <c r="C1252" s="30" t="s">
        <v>343</v>
      </c>
      <c r="D1252" s="38" t="s">
        <v>10</v>
      </c>
      <c r="E1252" s="30" t="s">
        <v>9</v>
      </c>
      <c r="F1252" s="37" t="str">
        <f t="shared" si="75"/>
        <v/>
      </c>
      <c r="G1252" s="36">
        <v>0</v>
      </c>
      <c r="H1252" s="35">
        <v>45008</v>
      </c>
      <c r="I1252" s="23" t="s">
        <v>8</v>
      </c>
      <c r="J1252" s="34" t="s">
        <v>1</v>
      </c>
      <c r="K1252" s="23" t="s">
        <v>1</v>
      </c>
      <c r="L1252" s="34" t="s">
        <v>1</v>
      </c>
      <c r="M1252" s="23" t="s">
        <v>1</v>
      </c>
      <c r="N1252" s="23">
        <f t="shared" si="76"/>
        <v>0</v>
      </c>
      <c r="O1252" s="33"/>
      <c r="P1252" s="27"/>
      <c r="Q1252" s="30" t="s">
        <v>342</v>
      </c>
      <c r="R1252" s="32" t="s">
        <v>341</v>
      </c>
      <c r="S1252" s="30" t="s">
        <v>340</v>
      </c>
      <c r="T1252" s="32" t="s">
        <v>16</v>
      </c>
      <c r="U1252" s="30" t="s">
        <v>15</v>
      </c>
      <c r="V1252" s="32">
        <v>1</v>
      </c>
      <c r="W1252" s="31" t="s">
        <v>1</v>
      </c>
      <c r="X1252" s="30"/>
      <c r="Y1252" s="29" t="s">
        <v>25</v>
      </c>
      <c r="Z1252" s="28" t="s">
        <v>30</v>
      </c>
      <c r="AA1252" s="26" t="s">
        <v>164</v>
      </c>
      <c r="AB1252" s="25"/>
      <c r="AC1252" s="25"/>
      <c r="AD1252" s="25"/>
      <c r="AE1252" s="25" t="s">
        <v>0</v>
      </c>
      <c r="AF1252" s="24"/>
      <c r="AG1252" s="264"/>
      <c r="AH1252" s="293"/>
      <c r="AI1252" s="293"/>
      <c r="AJ1252" s="294"/>
      <c r="AK1252" s="27">
        <v>442915</v>
      </c>
      <c r="AL1252" s="335">
        <f t="shared" si="77"/>
        <v>442915</v>
      </c>
    </row>
    <row r="1253" spans="1:38" customFormat="1" ht="75" customHeight="1" x14ac:dyDescent="0.35">
      <c r="A1253" s="30" t="s">
        <v>29</v>
      </c>
      <c r="B1253" s="32" t="s">
        <v>28</v>
      </c>
      <c r="C1253" s="30" t="s">
        <v>27</v>
      </c>
      <c r="D1253" s="38" t="s">
        <v>10</v>
      </c>
      <c r="E1253" s="30" t="s">
        <v>9</v>
      </c>
      <c r="F1253" s="37" t="str">
        <f t="shared" si="75"/>
        <v>|||</v>
      </c>
      <c r="G1253" s="36">
        <v>11.333333333333332</v>
      </c>
      <c r="H1253" s="35">
        <v>44886</v>
      </c>
      <c r="I1253" s="23" t="s">
        <v>8</v>
      </c>
      <c r="J1253" s="34">
        <v>45231</v>
      </c>
      <c r="K1253" s="23" t="s">
        <v>7</v>
      </c>
      <c r="L1253" s="34" t="s">
        <v>1</v>
      </c>
      <c r="M1253" s="23" t="s">
        <v>1</v>
      </c>
      <c r="N1253" s="23">
        <f t="shared" si="76"/>
        <v>0</v>
      </c>
      <c r="O1253" s="33" t="s">
        <v>7</v>
      </c>
      <c r="P1253" s="27"/>
      <c r="Q1253" s="30" t="s">
        <v>6</v>
      </c>
      <c r="R1253" s="32" t="s">
        <v>5</v>
      </c>
      <c r="S1253" s="30" t="s">
        <v>26</v>
      </c>
      <c r="T1253" s="32" t="s">
        <v>16</v>
      </c>
      <c r="U1253" s="30" t="s">
        <v>15</v>
      </c>
      <c r="V1253" s="32">
        <v>1</v>
      </c>
      <c r="W1253" s="31" t="s">
        <v>1</v>
      </c>
      <c r="X1253" s="30"/>
      <c r="Y1253" s="29" t="s">
        <v>25</v>
      </c>
      <c r="Z1253" s="28" t="s">
        <v>24</v>
      </c>
      <c r="AA1253" s="26"/>
      <c r="AB1253" s="25"/>
      <c r="AC1253" s="25"/>
      <c r="AD1253" s="25"/>
      <c r="AE1253" s="25"/>
      <c r="AF1253" s="24"/>
      <c r="AG1253" s="264"/>
      <c r="AH1253" s="293" t="s">
        <v>23</v>
      </c>
      <c r="AI1253" s="293"/>
      <c r="AJ1253" s="294"/>
      <c r="AK1253" s="27">
        <v>443901</v>
      </c>
      <c r="AL1253" s="335">
        <f t="shared" si="77"/>
        <v>443901</v>
      </c>
    </row>
    <row r="1254" spans="1:38" customFormat="1" ht="75" customHeight="1" x14ac:dyDescent="0.35">
      <c r="A1254" s="30" t="s">
        <v>351</v>
      </c>
      <c r="B1254" s="32" t="s">
        <v>350</v>
      </c>
      <c r="C1254" s="30" t="s">
        <v>349</v>
      </c>
      <c r="D1254" s="38" t="s">
        <v>19</v>
      </c>
      <c r="E1254" s="30" t="s">
        <v>9</v>
      </c>
      <c r="F1254" s="37" t="str">
        <f t="shared" si="75"/>
        <v>||||||||||</v>
      </c>
      <c r="G1254" s="36">
        <v>32.833333333333336</v>
      </c>
      <c r="H1254" s="35">
        <v>44840</v>
      </c>
      <c r="I1254" s="23" t="s">
        <v>8</v>
      </c>
      <c r="J1254" s="34">
        <v>45839</v>
      </c>
      <c r="K1254" s="23" t="s">
        <v>7</v>
      </c>
      <c r="L1254" s="34" t="s">
        <v>1</v>
      </c>
      <c r="M1254" s="23" t="s">
        <v>1</v>
      </c>
      <c r="N1254" s="23">
        <f t="shared" si="76"/>
        <v>0</v>
      </c>
      <c r="O1254" s="33" t="s">
        <v>7</v>
      </c>
      <c r="P1254" s="27"/>
      <c r="Q1254" s="30" t="s">
        <v>348</v>
      </c>
      <c r="R1254" s="32" t="s">
        <v>347</v>
      </c>
      <c r="S1254" s="30" t="s">
        <v>346</v>
      </c>
      <c r="T1254" s="32" t="s">
        <v>59</v>
      </c>
      <c r="U1254" s="30" t="s">
        <v>58</v>
      </c>
      <c r="V1254" s="32">
        <v>1</v>
      </c>
      <c r="W1254" s="31" t="s">
        <v>1</v>
      </c>
      <c r="X1254" s="30"/>
      <c r="Y1254" s="29" t="s">
        <v>25</v>
      </c>
      <c r="Z1254" s="28" t="s">
        <v>139</v>
      </c>
      <c r="AA1254" s="26"/>
      <c r="AB1254" s="25"/>
      <c r="AC1254" s="25" t="s">
        <v>25</v>
      </c>
      <c r="AD1254" s="25"/>
      <c r="AE1254" s="25"/>
      <c r="AF1254" s="24"/>
      <c r="AG1254" s="264"/>
      <c r="AH1254" s="293"/>
      <c r="AI1254" s="293"/>
      <c r="AJ1254" s="294"/>
      <c r="AK1254" s="27">
        <v>444400</v>
      </c>
      <c r="AL1254" s="335">
        <f t="shared" si="77"/>
        <v>444400</v>
      </c>
    </row>
    <row r="1255" spans="1:38" customFormat="1" ht="75" customHeight="1" x14ac:dyDescent="0.35">
      <c r="A1255" s="30" t="s">
        <v>356</v>
      </c>
      <c r="B1255" s="32" t="s">
        <v>355</v>
      </c>
      <c r="C1255" s="30" t="s">
        <v>354</v>
      </c>
      <c r="D1255" s="38" t="s">
        <v>10</v>
      </c>
      <c r="E1255" s="30" t="s">
        <v>9</v>
      </c>
      <c r="F1255" s="37" t="str">
        <f t="shared" si="75"/>
        <v>|||||||||||</v>
      </c>
      <c r="G1255" s="36">
        <v>35.666666666666671</v>
      </c>
      <c r="H1255" s="35">
        <v>44937</v>
      </c>
      <c r="I1255" s="23" t="s">
        <v>8</v>
      </c>
      <c r="J1255" s="34">
        <v>46022</v>
      </c>
      <c r="K1255" s="23" t="s">
        <v>7</v>
      </c>
      <c r="L1255" s="34" t="s">
        <v>1</v>
      </c>
      <c r="M1255" s="23" t="s">
        <v>1</v>
      </c>
      <c r="N1255" s="23">
        <f t="shared" si="76"/>
        <v>0</v>
      </c>
      <c r="O1255" s="33" t="s">
        <v>7</v>
      </c>
      <c r="P1255" s="27"/>
      <c r="Q1255" s="30" t="s">
        <v>353</v>
      </c>
      <c r="R1255" s="32" t="s">
        <v>352</v>
      </c>
      <c r="S1255" s="30" t="s">
        <v>101</v>
      </c>
      <c r="T1255" s="32" t="s">
        <v>177</v>
      </c>
      <c r="U1255" s="30" t="s">
        <v>176</v>
      </c>
      <c r="V1255" s="32">
        <v>2</v>
      </c>
      <c r="W1255" s="31" t="s">
        <v>1</v>
      </c>
      <c r="X1255" s="30"/>
      <c r="Y1255" s="29"/>
      <c r="Z1255" s="28" t="s">
        <v>30</v>
      </c>
      <c r="AA1255" s="26"/>
      <c r="AB1255" s="25"/>
      <c r="AC1255" s="25"/>
      <c r="AD1255" s="25"/>
      <c r="AE1255" s="25"/>
      <c r="AF1255" s="24"/>
      <c r="AG1255" s="264"/>
      <c r="AH1255" s="293" t="s">
        <v>23</v>
      </c>
      <c r="AI1255" s="293"/>
      <c r="AJ1255" s="294"/>
      <c r="AK1255" s="27">
        <v>446390</v>
      </c>
      <c r="AL1255" s="335">
        <f t="shared" si="77"/>
        <v>446390</v>
      </c>
    </row>
    <row r="1256" spans="1:38" customFormat="1" ht="75" customHeight="1" x14ac:dyDescent="0.35">
      <c r="A1256" s="30" t="s">
        <v>364</v>
      </c>
      <c r="B1256" s="32" t="s">
        <v>363</v>
      </c>
      <c r="C1256" s="30" t="s">
        <v>362</v>
      </c>
      <c r="D1256" s="38" t="s">
        <v>10</v>
      </c>
      <c r="E1256" s="30" t="s">
        <v>9</v>
      </c>
      <c r="F1256" s="37" t="str">
        <f t="shared" si="75"/>
        <v>|||||||||||</v>
      </c>
      <c r="G1256" s="36">
        <v>34.333333333333336</v>
      </c>
      <c r="H1256" s="35">
        <v>44900</v>
      </c>
      <c r="I1256" s="23" t="s">
        <v>8</v>
      </c>
      <c r="J1256" s="34">
        <v>45945</v>
      </c>
      <c r="K1256" s="23" t="s">
        <v>7</v>
      </c>
      <c r="L1256" s="34" t="s">
        <v>1</v>
      </c>
      <c r="M1256" s="23" t="s">
        <v>1</v>
      </c>
      <c r="N1256" s="23">
        <f t="shared" si="76"/>
        <v>0</v>
      </c>
      <c r="O1256" s="33" t="s">
        <v>7</v>
      </c>
      <c r="P1256" s="27"/>
      <c r="Q1256" s="30" t="s">
        <v>361</v>
      </c>
      <c r="R1256" s="32" t="s">
        <v>360</v>
      </c>
      <c r="S1256" s="30" t="s">
        <v>359</v>
      </c>
      <c r="T1256" s="32" t="s">
        <v>358</v>
      </c>
      <c r="U1256" s="30" t="s">
        <v>357</v>
      </c>
      <c r="V1256" s="32">
        <v>9</v>
      </c>
      <c r="W1256" s="31" t="s">
        <v>1</v>
      </c>
      <c r="X1256" s="30"/>
      <c r="Y1256" s="29" t="s">
        <v>25</v>
      </c>
      <c r="Z1256" s="28" t="s">
        <v>30</v>
      </c>
      <c r="AA1256" s="26" t="s">
        <v>164</v>
      </c>
      <c r="AB1256" s="25"/>
      <c r="AC1256" s="25"/>
      <c r="AD1256" s="25"/>
      <c r="AE1256" s="25"/>
      <c r="AF1256" s="24"/>
      <c r="AG1256" s="264"/>
      <c r="AH1256" s="293" t="s">
        <v>23</v>
      </c>
      <c r="AI1256" s="293"/>
      <c r="AJ1256" s="294"/>
      <c r="AK1256" s="27">
        <v>446548</v>
      </c>
      <c r="AL1256" s="335">
        <f t="shared" si="77"/>
        <v>446548</v>
      </c>
    </row>
    <row r="1257" spans="1:38" customFormat="1" ht="75" customHeight="1" x14ac:dyDescent="0.35">
      <c r="A1257" s="30" t="s">
        <v>370</v>
      </c>
      <c r="B1257" s="32" t="s">
        <v>369</v>
      </c>
      <c r="C1257" s="30" t="s">
        <v>368</v>
      </c>
      <c r="D1257" s="38" t="s">
        <v>19</v>
      </c>
      <c r="E1257" s="30" t="s">
        <v>9</v>
      </c>
      <c r="F1257" s="37" t="str">
        <f t="shared" si="75"/>
        <v>||||||</v>
      </c>
      <c r="G1257" s="36">
        <v>19.933333333333334</v>
      </c>
      <c r="H1257" s="35">
        <v>44946</v>
      </c>
      <c r="I1257" s="23" t="s">
        <v>8</v>
      </c>
      <c r="J1257" s="34">
        <v>45553</v>
      </c>
      <c r="K1257" s="23" t="s">
        <v>7</v>
      </c>
      <c r="L1257" s="34" t="s">
        <v>1</v>
      </c>
      <c r="M1257" s="23" t="s">
        <v>1</v>
      </c>
      <c r="N1257" s="23">
        <f t="shared" si="76"/>
        <v>0</v>
      </c>
      <c r="O1257" s="33" t="s">
        <v>7</v>
      </c>
      <c r="P1257" s="27"/>
      <c r="Q1257" s="30" t="s">
        <v>367</v>
      </c>
      <c r="R1257" s="32" t="s">
        <v>366</v>
      </c>
      <c r="S1257" s="30" t="s">
        <v>365</v>
      </c>
      <c r="T1257" s="32" t="s">
        <v>16</v>
      </c>
      <c r="U1257" s="30" t="s">
        <v>15</v>
      </c>
      <c r="V1257" s="32">
        <v>1</v>
      </c>
      <c r="W1257" s="31" t="s">
        <v>1</v>
      </c>
      <c r="X1257" s="30"/>
      <c r="Y1257" s="29" t="s">
        <v>25</v>
      </c>
      <c r="Z1257" s="28"/>
      <c r="AA1257" s="26" t="s">
        <v>164</v>
      </c>
      <c r="AB1257" s="25"/>
      <c r="AC1257" s="25" t="s">
        <v>25</v>
      </c>
      <c r="AD1257" s="25"/>
      <c r="AE1257" s="25"/>
      <c r="AF1257" s="24"/>
      <c r="AG1257" s="264"/>
      <c r="AH1257" s="293"/>
      <c r="AI1257" s="293"/>
      <c r="AJ1257" s="294"/>
      <c r="AK1257" s="27">
        <v>446643</v>
      </c>
      <c r="AL1257" s="335">
        <f t="shared" si="77"/>
        <v>446643</v>
      </c>
    </row>
    <row r="1258" spans="1:38" customFormat="1" ht="75" customHeight="1" x14ac:dyDescent="0.35">
      <c r="A1258" s="30" t="s">
        <v>375</v>
      </c>
      <c r="B1258" s="32" t="s">
        <v>374</v>
      </c>
      <c r="C1258" s="30" t="s">
        <v>373</v>
      </c>
      <c r="D1258" s="38" t="s">
        <v>19</v>
      </c>
      <c r="E1258" s="30" t="s">
        <v>9</v>
      </c>
      <c r="F1258" s="37" t="str">
        <f t="shared" si="75"/>
        <v>||||||||||||||||||</v>
      </c>
      <c r="G1258" s="36">
        <v>56.866666666666667</v>
      </c>
      <c r="H1258" s="35">
        <v>45021</v>
      </c>
      <c r="I1258" s="23" t="s">
        <v>8</v>
      </c>
      <c r="J1258" s="34">
        <v>46752</v>
      </c>
      <c r="K1258" s="23" t="s">
        <v>7</v>
      </c>
      <c r="L1258" s="34" t="s">
        <v>1</v>
      </c>
      <c r="M1258" s="23" t="s">
        <v>1</v>
      </c>
      <c r="N1258" s="23">
        <f t="shared" si="76"/>
        <v>0</v>
      </c>
      <c r="O1258" s="33" t="s">
        <v>7</v>
      </c>
      <c r="P1258" s="27"/>
      <c r="Q1258" s="30" t="s">
        <v>367</v>
      </c>
      <c r="R1258" s="32" t="s">
        <v>372</v>
      </c>
      <c r="S1258" s="30" t="s">
        <v>371</v>
      </c>
      <c r="T1258" s="32" t="s">
        <v>59</v>
      </c>
      <c r="U1258" s="30" t="s">
        <v>58</v>
      </c>
      <c r="V1258" s="32">
        <v>1</v>
      </c>
      <c r="W1258" s="31" t="s">
        <v>1</v>
      </c>
      <c r="X1258" s="30"/>
      <c r="Y1258" s="29"/>
      <c r="Z1258" s="28"/>
      <c r="AA1258" s="26"/>
      <c r="AB1258" s="25"/>
      <c r="AC1258" s="25"/>
      <c r="AD1258" s="25"/>
      <c r="AE1258" s="25"/>
      <c r="AF1258" s="24"/>
      <c r="AG1258" s="264"/>
      <c r="AH1258" s="293"/>
      <c r="AI1258" s="293"/>
      <c r="AJ1258" s="294"/>
      <c r="AK1258" s="27">
        <v>447850</v>
      </c>
      <c r="AL1258" s="335">
        <f t="shared" si="77"/>
        <v>447850</v>
      </c>
    </row>
    <row r="1259" spans="1:38" customFormat="1" ht="75" customHeight="1" x14ac:dyDescent="0.35">
      <c r="A1259" s="30" t="s">
        <v>381</v>
      </c>
      <c r="B1259" s="32" t="s">
        <v>380</v>
      </c>
      <c r="C1259" s="30" t="s">
        <v>379</v>
      </c>
      <c r="D1259" s="38" t="s">
        <v>19</v>
      </c>
      <c r="E1259" s="30" t="s">
        <v>9</v>
      </c>
      <c r="F1259" s="37" t="str">
        <f t="shared" si="75"/>
        <v>||||||||||||||||</v>
      </c>
      <c r="G1259" s="36">
        <v>48.300000000000004</v>
      </c>
      <c r="H1259" s="35">
        <v>45068</v>
      </c>
      <c r="I1259" s="23" t="s">
        <v>8</v>
      </c>
      <c r="J1259" s="34">
        <v>46539</v>
      </c>
      <c r="K1259" s="23" t="s">
        <v>7</v>
      </c>
      <c r="L1259" s="34" t="s">
        <v>1</v>
      </c>
      <c r="M1259" s="23" t="s">
        <v>1</v>
      </c>
      <c r="N1259" s="23">
        <f t="shared" si="76"/>
        <v>0</v>
      </c>
      <c r="O1259" s="33" t="s">
        <v>7</v>
      </c>
      <c r="P1259" s="27"/>
      <c r="Q1259" s="30" t="s">
        <v>378</v>
      </c>
      <c r="R1259" s="32" t="s">
        <v>377</v>
      </c>
      <c r="S1259" s="30" t="s">
        <v>376</v>
      </c>
      <c r="T1259" s="32" t="s">
        <v>59</v>
      </c>
      <c r="U1259" s="30" t="s">
        <v>58</v>
      </c>
      <c r="V1259" s="32">
        <v>1</v>
      </c>
      <c r="W1259" s="31" t="s">
        <v>1</v>
      </c>
      <c r="X1259" s="30"/>
      <c r="Y1259" s="29" t="s">
        <v>25</v>
      </c>
      <c r="Z1259" s="28"/>
      <c r="AA1259" s="26"/>
      <c r="AB1259" s="25"/>
      <c r="AC1259" s="25" t="s">
        <v>25</v>
      </c>
      <c r="AD1259" s="25"/>
      <c r="AE1259" s="25"/>
      <c r="AF1259" s="24"/>
      <c r="AG1259" s="264"/>
      <c r="AH1259" s="293" t="s">
        <v>23</v>
      </c>
      <c r="AI1259" s="293"/>
      <c r="AJ1259" s="294"/>
      <c r="AK1259" s="27">
        <v>448422</v>
      </c>
      <c r="AL1259" s="335">
        <f t="shared" si="77"/>
        <v>448422</v>
      </c>
    </row>
    <row r="1260" spans="1:38" customFormat="1" ht="75" customHeight="1" x14ac:dyDescent="0.35">
      <c r="A1260" s="30" t="s">
        <v>387</v>
      </c>
      <c r="B1260" s="32" t="s">
        <v>386</v>
      </c>
      <c r="C1260" s="30" t="s">
        <v>108</v>
      </c>
      <c r="D1260" s="38" t="s">
        <v>10</v>
      </c>
      <c r="E1260" s="30" t="s">
        <v>69</v>
      </c>
      <c r="F1260" s="37" t="str">
        <f t="shared" si="75"/>
        <v>|||||</v>
      </c>
      <c r="G1260" s="36">
        <v>17.966666666666669</v>
      </c>
      <c r="H1260" s="35">
        <v>44866</v>
      </c>
      <c r="I1260" s="23" t="s">
        <v>8</v>
      </c>
      <c r="J1260" s="34">
        <v>45412</v>
      </c>
      <c r="K1260" s="23" t="s">
        <v>7</v>
      </c>
      <c r="L1260" s="34">
        <v>45435</v>
      </c>
      <c r="M1260" s="23" t="s">
        <v>8</v>
      </c>
      <c r="N1260" s="23">
        <f t="shared" si="76"/>
        <v>0</v>
      </c>
      <c r="O1260" s="33" t="s">
        <v>7</v>
      </c>
      <c r="P1260" s="27"/>
      <c r="Q1260" s="30" t="s">
        <v>385</v>
      </c>
      <c r="R1260" s="32" t="s">
        <v>384</v>
      </c>
      <c r="S1260" s="30" t="s">
        <v>383</v>
      </c>
      <c r="T1260" s="32" t="s">
        <v>16</v>
      </c>
      <c r="U1260" s="30" t="s">
        <v>66</v>
      </c>
      <c r="V1260" s="32">
        <v>1</v>
      </c>
      <c r="W1260" s="31" t="s">
        <v>133</v>
      </c>
      <c r="X1260" s="40" t="s">
        <v>132</v>
      </c>
      <c r="Y1260" s="29"/>
      <c r="Z1260" s="28"/>
      <c r="AA1260" s="26"/>
      <c r="AB1260" s="25"/>
      <c r="AC1260" s="25"/>
      <c r="AD1260" s="25"/>
      <c r="AE1260" s="25"/>
      <c r="AF1260" s="24"/>
      <c r="AG1260" s="264" t="s">
        <v>382</v>
      </c>
      <c r="AH1260" s="293"/>
      <c r="AI1260" s="293"/>
      <c r="AJ1260" s="294" t="s">
        <v>35</v>
      </c>
      <c r="AK1260" s="27">
        <v>449042</v>
      </c>
      <c r="AL1260" s="335">
        <f t="shared" si="77"/>
        <v>449042</v>
      </c>
    </row>
    <row r="1261" spans="1:38" customFormat="1" ht="75" customHeight="1" x14ac:dyDescent="0.35">
      <c r="A1261" s="30" t="s">
        <v>393</v>
      </c>
      <c r="B1261" s="32" t="s">
        <v>392</v>
      </c>
      <c r="C1261" s="30" t="s">
        <v>391</v>
      </c>
      <c r="D1261" s="38" t="s">
        <v>19</v>
      </c>
      <c r="E1261" s="30" t="s">
        <v>9</v>
      </c>
      <c r="F1261" s="37" t="str">
        <f t="shared" si="75"/>
        <v>||||||||||||</v>
      </c>
      <c r="G1261" s="36">
        <v>37.533333333333331</v>
      </c>
      <c r="H1261" s="35">
        <v>44910</v>
      </c>
      <c r="I1261" s="23" t="s">
        <v>8</v>
      </c>
      <c r="J1261" s="34">
        <v>46054</v>
      </c>
      <c r="K1261" s="23" t="s">
        <v>7</v>
      </c>
      <c r="L1261" s="34" t="s">
        <v>1</v>
      </c>
      <c r="M1261" s="23" t="s">
        <v>1</v>
      </c>
      <c r="N1261" s="23">
        <f t="shared" si="76"/>
        <v>0</v>
      </c>
      <c r="O1261" s="33" t="s">
        <v>7</v>
      </c>
      <c r="P1261" s="27"/>
      <c r="Q1261" s="30" t="s">
        <v>390</v>
      </c>
      <c r="R1261" s="32" t="s">
        <v>389</v>
      </c>
      <c r="S1261" s="30" t="s">
        <v>388</v>
      </c>
      <c r="T1261" s="32" t="s">
        <v>59</v>
      </c>
      <c r="U1261" s="30" t="s">
        <v>58</v>
      </c>
      <c r="V1261" s="32">
        <v>1</v>
      </c>
      <c r="W1261" s="31" t="s">
        <v>1</v>
      </c>
      <c r="X1261" s="30"/>
      <c r="Y1261" s="29"/>
      <c r="Z1261" s="28"/>
      <c r="AA1261" s="26"/>
      <c r="AB1261" s="25"/>
      <c r="AC1261" s="25"/>
      <c r="AD1261" s="25"/>
      <c r="AE1261" s="25"/>
      <c r="AF1261" s="24"/>
      <c r="AG1261" s="264"/>
      <c r="AH1261" s="293" t="s">
        <v>23</v>
      </c>
      <c r="AI1261" s="293"/>
      <c r="AJ1261" s="294"/>
      <c r="AK1261" s="27">
        <v>449371</v>
      </c>
      <c r="AL1261" s="335">
        <f t="shared" si="77"/>
        <v>449371</v>
      </c>
    </row>
    <row r="1262" spans="1:38" customFormat="1" ht="75" customHeight="1" x14ac:dyDescent="0.35">
      <c r="A1262" s="30" t="s">
        <v>399</v>
      </c>
      <c r="B1262" s="32" t="s">
        <v>398</v>
      </c>
      <c r="C1262" s="30" t="s">
        <v>397</v>
      </c>
      <c r="D1262" s="38" t="s">
        <v>10</v>
      </c>
      <c r="E1262" s="30" t="s">
        <v>69</v>
      </c>
      <c r="F1262" s="37" t="str">
        <f t="shared" si="75"/>
        <v>|||||||||||||</v>
      </c>
      <c r="G1262" s="36">
        <v>39.900000000000006</v>
      </c>
      <c r="H1262" s="35">
        <v>44089</v>
      </c>
      <c r="I1262" s="23" t="s">
        <v>8</v>
      </c>
      <c r="J1262" s="34">
        <v>45303</v>
      </c>
      <c r="K1262" s="23" t="s">
        <v>8</v>
      </c>
      <c r="L1262" s="34">
        <v>45435</v>
      </c>
      <c r="M1262" s="23" t="s">
        <v>8</v>
      </c>
      <c r="N1262" s="23">
        <f t="shared" si="76"/>
        <v>1</v>
      </c>
      <c r="O1262" s="33" t="s">
        <v>8</v>
      </c>
      <c r="P1262" s="27"/>
      <c r="Q1262" s="30" t="s">
        <v>396</v>
      </c>
      <c r="R1262" s="32" t="s">
        <v>395</v>
      </c>
      <c r="S1262" s="30" t="s">
        <v>394</v>
      </c>
      <c r="T1262" s="32" t="s">
        <v>16</v>
      </c>
      <c r="U1262" s="30" t="s">
        <v>15</v>
      </c>
      <c r="V1262" s="32">
        <v>1</v>
      </c>
      <c r="W1262" s="31" t="s">
        <v>133</v>
      </c>
      <c r="X1262" s="40" t="s">
        <v>132</v>
      </c>
      <c r="Y1262" s="29"/>
      <c r="Z1262" s="28"/>
      <c r="AA1262" s="26"/>
      <c r="AB1262" s="25"/>
      <c r="AC1262" s="25"/>
      <c r="AD1262" s="25"/>
      <c r="AE1262" s="25"/>
      <c r="AF1262" s="24"/>
      <c r="AG1262" s="264"/>
      <c r="AH1262" s="293"/>
      <c r="AI1262" s="293"/>
      <c r="AJ1262" s="294"/>
      <c r="AK1262" s="27">
        <v>450796</v>
      </c>
      <c r="AL1262" s="335">
        <f t="shared" si="77"/>
        <v>450796</v>
      </c>
    </row>
    <row r="1263" spans="1:38" customFormat="1" ht="75" customHeight="1" x14ac:dyDescent="0.35">
      <c r="A1263" s="30" t="s">
        <v>403</v>
      </c>
      <c r="B1263" s="32" t="s">
        <v>402</v>
      </c>
      <c r="C1263" s="30" t="s">
        <v>401</v>
      </c>
      <c r="D1263" s="38" t="s">
        <v>10</v>
      </c>
      <c r="E1263" s="30" t="s">
        <v>9</v>
      </c>
      <c r="F1263" s="37" t="str">
        <f t="shared" si="75"/>
        <v>|||</v>
      </c>
      <c r="G1263" s="36">
        <v>10.199999999999999</v>
      </c>
      <c r="H1263" s="35">
        <v>45086</v>
      </c>
      <c r="I1263" s="23" t="s">
        <v>8</v>
      </c>
      <c r="J1263" s="34">
        <v>45397</v>
      </c>
      <c r="K1263" s="23" t="s">
        <v>7</v>
      </c>
      <c r="L1263" s="34" t="s">
        <v>1</v>
      </c>
      <c r="M1263" s="23" t="s">
        <v>1</v>
      </c>
      <c r="N1263" s="23">
        <f t="shared" si="76"/>
        <v>0</v>
      </c>
      <c r="O1263" s="33" t="s">
        <v>7</v>
      </c>
      <c r="P1263" s="27"/>
      <c r="Q1263" s="30" t="s">
        <v>400</v>
      </c>
      <c r="R1263" s="32" t="s">
        <v>81</v>
      </c>
      <c r="S1263" s="30" t="s">
        <v>53</v>
      </c>
      <c r="T1263" s="32" t="s">
        <v>59</v>
      </c>
      <c r="U1263" s="30" t="s">
        <v>58</v>
      </c>
      <c r="V1263" s="32">
        <v>1</v>
      </c>
      <c r="W1263" s="31" t="s">
        <v>1</v>
      </c>
      <c r="X1263" s="30"/>
      <c r="Y1263" s="29"/>
      <c r="Z1263" s="28"/>
      <c r="AA1263" s="26"/>
      <c r="AB1263" s="25"/>
      <c r="AC1263" s="25"/>
      <c r="AD1263" s="25"/>
      <c r="AE1263" s="25"/>
      <c r="AF1263" s="24"/>
      <c r="AG1263" s="264"/>
      <c r="AH1263" s="293" t="s">
        <v>23</v>
      </c>
      <c r="AI1263" s="293"/>
      <c r="AJ1263" s="294"/>
      <c r="AK1263" s="27">
        <v>453253</v>
      </c>
      <c r="AL1263" s="335">
        <f t="shared" si="77"/>
        <v>453253</v>
      </c>
    </row>
    <row r="1264" spans="1:38" customFormat="1" ht="75" customHeight="1" x14ac:dyDescent="0.35">
      <c r="A1264" s="30"/>
      <c r="B1264" s="32" t="s">
        <v>34</v>
      </c>
      <c r="C1264" s="30" t="s">
        <v>33</v>
      </c>
      <c r="D1264" s="38" t="s">
        <v>19</v>
      </c>
      <c r="E1264" s="30" t="s">
        <v>9</v>
      </c>
      <c r="F1264" s="37" t="str">
        <f t="shared" si="75"/>
        <v/>
      </c>
      <c r="G1264" s="36">
        <v>0</v>
      </c>
      <c r="H1264" s="35" t="s">
        <v>1</v>
      </c>
      <c r="I1264" s="23" t="s">
        <v>1</v>
      </c>
      <c r="J1264" s="34" t="s">
        <v>1</v>
      </c>
      <c r="K1264" s="23" t="s">
        <v>1</v>
      </c>
      <c r="L1264" s="34" t="s">
        <v>1</v>
      </c>
      <c r="M1264" s="23" t="s">
        <v>1</v>
      </c>
      <c r="N1264" s="23">
        <f t="shared" si="76"/>
        <v>0</v>
      </c>
      <c r="O1264" s="33"/>
      <c r="P1264" s="27"/>
      <c r="Q1264" s="30" t="s">
        <v>6</v>
      </c>
      <c r="R1264" s="32" t="s">
        <v>32</v>
      </c>
      <c r="S1264" s="30" t="s">
        <v>31</v>
      </c>
      <c r="T1264" s="32" t="s">
        <v>16</v>
      </c>
      <c r="U1264" s="30" t="s">
        <v>15</v>
      </c>
      <c r="V1264" s="32">
        <v>1</v>
      </c>
      <c r="W1264" s="31" t="s">
        <v>1</v>
      </c>
      <c r="X1264" s="30"/>
      <c r="Y1264" s="29" t="s">
        <v>25</v>
      </c>
      <c r="Z1264" s="28" t="s">
        <v>30</v>
      </c>
      <c r="AA1264" s="26"/>
      <c r="AB1264" s="25"/>
      <c r="AC1264" s="25"/>
      <c r="AD1264" s="25"/>
      <c r="AE1264" s="25"/>
      <c r="AF1264" s="24"/>
      <c r="AG1264" s="264"/>
      <c r="AH1264" s="293" t="s">
        <v>23</v>
      </c>
      <c r="AI1264" s="293"/>
      <c r="AJ1264" s="294"/>
      <c r="AK1264" s="27">
        <v>455349</v>
      </c>
      <c r="AL1264" s="335">
        <f t="shared" si="77"/>
        <v>455349</v>
      </c>
    </row>
    <row r="1265" spans="1:38" customFormat="1" ht="75" customHeight="1" x14ac:dyDescent="0.35">
      <c r="A1265" s="30" t="s">
        <v>406</v>
      </c>
      <c r="B1265" s="32" t="s">
        <v>402</v>
      </c>
      <c r="C1265" s="30" t="s">
        <v>401</v>
      </c>
      <c r="D1265" s="38" t="s">
        <v>10</v>
      </c>
      <c r="E1265" s="30" t="s">
        <v>9</v>
      </c>
      <c r="F1265" s="37" t="str">
        <f t="shared" si="75"/>
        <v>|||||||</v>
      </c>
      <c r="G1265" s="36">
        <v>21</v>
      </c>
      <c r="H1265" s="35">
        <v>45086</v>
      </c>
      <c r="I1265" s="23" t="s">
        <v>8</v>
      </c>
      <c r="J1265" s="34">
        <v>45725</v>
      </c>
      <c r="K1265" s="23" t="s">
        <v>7</v>
      </c>
      <c r="L1265" s="34" t="s">
        <v>1</v>
      </c>
      <c r="M1265" s="23" t="s">
        <v>1</v>
      </c>
      <c r="N1265" s="23">
        <f t="shared" si="76"/>
        <v>0</v>
      </c>
      <c r="O1265" s="33" t="s">
        <v>7</v>
      </c>
      <c r="P1265" s="27"/>
      <c r="Q1265" s="30" t="s">
        <v>396</v>
      </c>
      <c r="R1265" s="32" t="s">
        <v>405</v>
      </c>
      <c r="S1265" s="30" t="s">
        <v>404</v>
      </c>
      <c r="T1265" s="32" t="s">
        <v>16</v>
      </c>
      <c r="U1265" s="30" t="s">
        <v>15</v>
      </c>
      <c r="V1265" s="32">
        <v>1</v>
      </c>
      <c r="W1265" s="31" t="s">
        <v>1</v>
      </c>
      <c r="X1265" s="30"/>
      <c r="Y1265" s="29"/>
      <c r="Z1265" s="28"/>
      <c r="AA1265" s="26"/>
      <c r="AB1265" s="25"/>
      <c r="AC1265" s="25"/>
      <c r="AD1265" s="25"/>
      <c r="AE1265" s="25"/>
      <c r="AF1265" s="24"/>
      <c r="AG1265" s="264"/>
      <c r="AH1265" s="293"/>
      <c r="AI1265" s="293"/>
      <c r="AJ1265" s="294"/>
      <c r="AK1265" s="27">
        <v>456619</v>
      </c>
      <c r="AL1265" s="335">
        <f t="shared" si="77"/>
        <v>456619</v>
      </c>
    </row>
    <row r="1266" spans="1:38" customFormat="1" ht="75" customHeight="1" x14ac:dyDescent="0.35">
      <c r="A1266" s="30" t="s">
        <v>412</v>
      </c>
      <c r="B1266" s="32" t="s">
        <v>411</v>
      </c>
      <c r="C1266" s="30" t="s">
        <v>410</v>
      </c>
      <c r="D1266" s="38" t="s">
        <v>10</v>
      </c>
      <c r="E1266" s="30" t="s">
        <v>9</v>
      </c>
      <c r="F1266" s="37" t="str">
        <f t="shared" si="75"/>
        <v>||||</v>
      </c>
      <c r="G1266" s="36">
        <v>14</v>
      </c>
      <c r="H1266" s="35">
        <v>44865</v>
      </c>
      <c r="I1266" s="23" t="s">
        <v>8</v>
      </c>
      <c r="J1266" s="34">
        <v>45291</v>
      </c>
      <c r="K1266" s="23" t="s">
        <v>7</v>
      </c>
      <c r="L1266" s="34" t="s">
        <v>1</v>
      </c>
      <c r="M1266" s="23" t="s">
        <v>1</v>
      </c>
      <c r="N1266" s="23">
        <f t="shared" si="76"/>
        <v>0</v>
      </c>
      <c r="O1266" s="33" t="s">
        <v>7</v>
      </c>
      <c r="P1266" s="27"/>
      <c r="Q1266" s="30" t="s">
        <v>409</v>
      </c>
      <c r="R1266" s="32" t="s">
        <v>408</v>
      </c>
      <c r="S1266" s="30" t="s">
        <v>407</v>
      </c>
      <c r="T1266" s="32" t="s">
        <v>16</v>
      </c>
      <c r="U1266" s="30" t="s">
        <v>15</v>
      </c>
      <c r="V1266" s="32">
        <v>1</v>
      </c>
      <c r="W1266" s="31" t="s">
        <v>1</v>
      </c>
      <c r="X1266" s="30"/>
      <c r="Y1266" s="29" t="s">
        <v>25</v>
      </c>
      <c r="Z1266" s="28"/>
      <c r="AA1266" s="26"/>
      <c r="AB1266" s="25"/>
      <c r="AC1266" s="25"/>
      <c r="AD1266" s="25"/>
      <c r="AE1266" s="25"/>
      <c r="AF1266" s="24"/>
      <c r="AG1266" s="264"/>
      <c r="AH1266" s="293" t="s">
        <v>23</v>
      </c>
      <c r="AI1266" s="293"/>
      <c r="AJ1266" s="294"/>
      <c r="AK1266" s="27">
        <v>457152</v>
      </c>
      <c r="AL1266" s="335">
        <f t="shared" si="77"/>
        <v>457152</v>
      </c>
    </row>
    <row r="1267" spans="1:38" customFormat="1" ht="75" customHeight="1" x14ac:dyDescent="0.35">
      <c r="A1267" s="30" t="s">
        <v>417</v>
      </c>
      <c r="B1267" s="32" t="s">
        <v>416</v>
      </c>
      <c r="C1267" s="30" t="s">
        <v>415</v>
      </c>
      <c r="D1267" s="38" t="s">
        <v>19</v>
      </c>
      <c r="E1267" s="30" t="s">
        <v>9</v>
      </c>
      <c r="F1267" s="37" t="str">
        <f t="shared" si="75"/>
        <v>||||||||||||||</v>
      </c>
      <c r="G1267" s="36">
        <v>43.1</v>
      </c>
      <c r="H1267" s="35">
        <v>45044</v>
      </c>
      <c r="I1267" s="23" t="s">
        <v>8</v>
      </c>
      <c r="J1267" s="34">
        <v>46357</v>
      </c>
      <c r="K1267" s="23" t="s">
        <v>7</v>
      </c>
      <c r="L1267" s="34" t="s">
        <v>1</v>
      </c>
      <c r="M1267" s="23" t="s">
        <v>1</v>
      </c>
      <c r="N1267" s="23">
        <f t="shared" si="76"/>
        <v>0</v>
      </c>
      <c r="O1267" s="33" t="s">
        <v>306</v>
      </c>
      <c r="P1267" s="27"/>
      <c r="Q1267" s="30" t="s">
        <v>414</v>
      </c>
      <c r="R1267" s="32" t="s">
        <v>81</v>
      </c>
      <c r="S1267" s="30" t="s">
        <v>413</v>
      </c>
      <c r="T1267" s="32" t="s">
        <v>59</v>
      </c>
      <c r="U1267" s="30" t="s">
        <v>58</v>
      </c>
      <c r="V1267" s="32">
        <v>1</v>
      </c>
      <c r="W1267" s="31" t="s">
        <v>1</v>
      </c>
      <c r="X1267" s="30"/>
      <c r="Y1267" s="29" t="s">
        <v>25</v>
      </c>
      <c r="Z1267" s="28" t="s">
        <v>158</v>
      </c>
      <c r="AA1267" s="26"/>
      <c r="AB1267" s="25"/>
      <c r="AC1267" s="25"/>
      <c r="AD1267" s="25"/>
      <c r="AE1267" s="25"/>
      <c r="AF1267" s="24"/>
      <c r="AG1267" s="264"/>
      <c r="AH1267" s="293" t="s">
        <v>23</v>
      </c>
      <c r="AI1267" s="293"/>
      <c r="AJ1267" s="294"/>
      <c r="AK1267" s="27">
        <v>457738</v>
      </c>
      <c r="AL1267" s="335">
        <f t="shared" si="77"/>
        <v>457738</v>
      </c>
    </row>
    <row r="1268" spans="1:38" customFormat="1" ht="75" customHeight="1" x14ac:dyDescent="0.35">
      <c r="A1268" s="30" t="s">
        <v>423</v>
      </c>
      <c r="B1268" s="32" t="s">
        <v>422</v>
      </c>
      <c r="C1268" s="30" t="s">
        <v>421</v>
      </c>
      <c r="D1268" s="38" t="s">
        <v>10</v>
      </c>
      <c r="E1268" s="30" t="s">
        <v>9</v>
      </c>
      <c r="F1268" s="37" t="str">
        <f t="shared" si="75"/>
        <v>||||||||||||||||||||</v>
      </c>
      <c r="G1268" s="36">
        <v>61.566666666666663</v>
      </c>
      <c r="H1268" s="35">
        <v>44998</v>
      </c>
      <c r="I1268" s="23" t="s">
        <v>8</v>
      </c>
      <c r="J1268" s="34">
        <v>46873</v>
      </c>
      <c r="K1268" s="23" t="s">
        <v>7</v>
      </c>
      <c r="L1268" s="34" t="s">
        <v>1</v>
      </c>
      <c r="M1268" s="23" t="s">
        <v>1</v>
      </c>
      <c r="N1268" s="23">
        <f t="shared" si="76"/>
        <v>0</v>
      </c>
      <c r="O1268" s="33" t="s">
        <v>7</v>
      </c>
      <c r="P1268" s="27"/>
      <c r="Q1268" s="30" t="s">
        <v>420</v>
      </c>
      <c r="R1268" s="32" t="s">
        <v>419</v>
      </c>
      <c r="S1268" s="30" t="s">
        <v>418</v>
      </c>
      <c r="T1268" s="32" t="s">
        <v>59</v>
      </c>
      <c r="U1268" s="30" t="s">
        <v>58</v>
      </c>
      <c r="V1268" s="32">
        <v>1</v>
      </c>
      <c r="W1268" s="31" t="s">
        <v>1</v>
      </c>
      <c r="X1268" s="30"/>
      <c r="Y1268" s="29"/>
      <c r="Z1268" s="28" t="s">
        <v>24</v>
      </c>
      <c r="AA1268" s="26"/>
      <c r="AB1268" s="25"/>
      <c r="AC1268" s="25"/>
      <c r="AD1268" s="25"/>
      <c r="AE1268" s="25"/>
      <c r="AF1268" s="24"/>
      <c r="AG1268" s="264"/>
      <c r="AH1268" s="293" t="s">
        <v>23</v>
      </c>
      <c r="AI1268" s="293"/>
      <c r="AJ1268" s="294"/>
      <c r="AK1268" s="27">
        <v>458136</v>
      </c>
      <c r="AL1268" s="335">
        <f t="shared" si="77"/>
        <v>458136</v>
      </c>
    </row>
    <row r="1269" spans="1:38" customFormat="1" ht="75" customHeight="1" x14ac:dyDescent="0.35">
      <c r="A1269" s="30" t="s">
        <v>428</v>
      </c>
      <c r="B1269" s="32" t="s">
        <v>427</v>
      </c>
      <c r="C1269" s="30" t="s">
        <v>426</v>
      </c>
      <c r="D1269" s="38" t="s">
        <v>10</v>
      </c>
      <c r="E1269" s="30" t="s">
        <v>9</v>
      </c>
      <c r="F1269" s="37" t="str">
        <f t="shared" si="75"/>
        <v>||||||</v>
      </c>
      <c r="G1269" s="36">
        <v>19.066666666666666</v>
      </c>
      <c r="H1269" s="35">
        <v>45105</v>
      </c>
      <c r="I1269" s="23" t="s">
        <v>8</v>
      </c>
      <c r="J1269" s="34">
        <v>45687</v>
      </c>
      <c r="K1269" s="23" t="s">
        <v>7</v>
      </c>
      <c r="L1269" s="34" t="s">
        <v>1</v>
      </c>
      <c r="M1269" s="23" t="s">
        <v>1</v>
      </c>
      <c r="N1269" s="23">
        <f t="shared" si="76"/>
        <v>0</v>
      </c>
      <c r="O1269" s="33" t="s">
        <v>7</v>
      </c>
      <c r="P1269" s="27"/>
      <c r="Q1269" s="30" t="s">
        <v>425</v>
      </c>
      <c r="R1269" s="32" t="s">
        <v>424</v>
      </c>
      <c r="S1269" s="30" t="s">
        <v>134</v>
      </c>
      <c r="T1269" s="32" t="s">
        <v>283</v>
      </c>
      <c r="U1269" s="30" t="s">
        <v>282</v>
      </c>
      <c r="V1269" s="32">
        <v>1</v>
      </c>
      <c r="W1269" s="31" t="s">
        <v>1</v>
      </c>
      <c r="X1269" s="30"/>
      <c r="Y1269" s="29"/>
      <c r="Z1269" s="28" t="s">
        <v>30</v>
      </c>
      <c r="AA1269" s="26"/>
      <c r="AB1269" s="25"/>
      <c r="AC1269" s="25"/>
      <c r="AD1269" s="25"/>
      <c r="AE1269" s="25"/>
      <c r="AF1269" s="24"/>
      <c r="AG1269" s="264"/>
      <c r="AH1269" s="293" t="s">
        <v>23</v>
      </c>
      <c r="AI1269" s="293"/>
      <c r="AJ1269" s="294"/>
      <c r="AK1269" s="27">
        <v>458584</v>
      </c>
      <c r="AL1269" s="335">
        <f t="shared" si="77"/>
        <v>458584</v>
      </c>
    </row>
    <row r="1270" spans="1:38" customFormat="1" ht="75" customHeight="1" x14ac:dyDescent="0.35">
      <c r="A1270" s="30" t="s">
        <v>434</v>
      </c>
      <c r="B1270" s="32" t="s">
        <v>433</v>
      </c>
      <c r="C1270" s="30" t="s">
        <v>432</v>
      </c>
      <c r="D1270" s="38" t="s">
        <v>19</v>
      </c>
      <c r="E1270" s="30" t="s">
        <v>9</v>
      </c>
      <c r="F1270" s="37" t="str">
        <f t="shared" si="75"/>
        <v>||||||||||||||</v>
      </c>
      <c r="G1270" s="36">
        <v>42.566666666666663</v>
      </c>
      <c r="H1270" s="35">
        <v>45030</v>
      </c>
      <c r="I1270" s="23" t="s">
        <v>8</v>
      </c>
      <c r="J1270" s="34">
        <v>46327</v>
      </c>
      <c r="K1270" s="23" t="s">
        <v>7</v>
      </c>
      <c r="L1270" s="34" t="s">
        <v>1</v>
      </c>
      <c r="M1270" s="23" t="s">
        <v>1</v>
      </c>
      <c r="N1270" s="23">
        <f t="shared" si="76"/>
        <v>0</v>
      </c>
      <c r="O1270" s="33" t="s">
        <v>7</v>
      </c>
      <c r="P1270" s="27"/>
      <c r="Q1270" s="30" t="s">
        <v>431</v>
      </c>
      <c r="R1270" s="32" t="s">
        <v>430</v>
      </c>
      <c r="S1270" s="30" t="s">
        <v>429</v>
      </c>
      <c r="T1270" s="32" t="s">
        <v>59</v>
      </c>
      <c r="U1270" s="30" t="s">
        <v>58</v>
      </c>
      <c r="V1270" s="32">
        <v>1</v>
      </c>
      <c r="W1270" s="31" t="s">
        <v>1</v>
      </c>
      <c r="X1270" s="30"/>
      <c r="Y1270" s="29" t="s">
        <v>25</v>
      </c>
      <c r="Z1270" s="28"/>
      <c r="AA1270" s="26"/>
      <c r="AB1270" s="25"/>
      <c r="AC1270" s="25"/>
      <c r="AD1270" s="25"/>
      <c r="AE1270" s="25"/>
      <c r="AF1270" s="24"/>
      <c r="AG1270" s="264"/>
      <c r="AH1270" s="293" t="s">
        <v>23</v>
      </c>
      <c r="AI1270" s="293"/>
      <c r="AJ1270" s="294"/>
      <c r="AK1270" s="27">
        <v>458750</v>
      </c>
      <c r="AL1270" s="335">
        <f t="shared" si="77"/>
        <v>458750</v>
      </c>
    </row>
    <row r="1271" spans="1:38" customFormat="1" ht="75" customHeight="1" x14ac:dyDescent="0.35">
      <c r="A1271" s="30" t="s">
        <v>438</v>
      </c>
      <c r="B1271" s="32" t="s">
        <v>437</v>
      </c>
      <c r="C1271" s="30" t="s">
        <v>86</v>
      </c>
      <c r="D1271" s="38" t="s">
        <v>10</v>
      </c>
      <c r="E1271" s="30" t="s">
        <v>9</v>
      </c>
      <c r="F1271" s="37" t="str">
        <f t="shared" si="75"/>
        <v>||||||||||</v>
      </c>
      <c r="G1271" s="36">
        <v>31.566666666666666</v>
      </c>
      <c r="H1271" s="35">
        <v>44818</v>
      </c>
      <c r="I1271" s="23" t="s">
        <v>8</v>
      </c>
      <c r="J1271" s="34">
        <v>45778</v>
      </c>
      <c r="K1271" s="23" t="s">
        <v>7</v>
      </c>
      <c r="L1271" s="34" t="s">
        <v>1</v>
      </c>
      <c r="M1271" s="23" t="s">
        <v>1</v>
      </c>
      <c r="N1271" s="23">
        <f t="shared" si="76"/>
        <v>0</v>
      </c>
      <c r="O1271" s="33" t="s">
        <v>7</v>
      </c>
      <c r="P1271" s="27"/>
      <c r="Q1271" s="30" t="s">
        <v>436</v>
      </c>
      <c r="R1271" s="32" t="s">
        <v>75</v>
      </c>
      <c r="S1271" s="30" t="s">
        <v>435</v>
      </c>
      <c r="T1271" s="32" t="s">
        <v>16</v>
      </c>
      <c r="U1271" s="30" t="s">
        <v>15</v>
      </c>
      <c r="V1271" s="32">
        <v>1</v>
      </c>
      <c r="W1271" s="31" t="s">
        <v>1</v>
      </c>
      <c r="X1271" s="30"/>
      <c r="Y1271" s="29" t="s">
        <v>25</v>
      </c>
      <c r="Z1271" s="28"/>
      <c r="AA1271" s="26"/>
      <c r="AB1271" s="25"/>
      <c r="AC1271" s="25"/>
      <c r="AD1271" s="25"/>
      <c r="AE1271" s="25"/>
      <c r="AF1271" s="24"/>
      <c r="AG1271" s="264"/>
      <c r="AH1271" s="293"/>
      <c r="AI1271" s="293"/>
      <c r="AJ1271" s="294"/>
      <c r="AK1271" s="27">
        <v>458909</v>
      </c>
      <c r="AL1271" s="335">
        <f t="shared" si="77"/>
        <v>458909</v>
      </c>
    </row>
    <row r="1272" spans="1:38" customFormat="1" ht="75" customHeight="1" x14ac:dyDescent="0.35">
      <c r="A1272" s="30" t="s">
        <v>444</v>
      </c>
      <c r="B1272" s="32" t="s">
        <v>443</v>
      </c>
      <c r="C1272" s="30" t="s">
        <v>442</v>
      </c>
      <c r="D1272" s="38" t="s">
        <v>19</v>
      </c>
      <c r="E1272" s="30" t="s">
        <v>9</v>
      </c>
      <c r="F1272" s="37" t="str">
        <f t="shared" si="75"/>
        <v>||||||||||||||</v>
      </c>
      <c r="G1272" s="36">
        <v>42.666666666666664</v>
      </c>
      <c r="H1272" s="35">
        <v>44967</v>
      </c>
      <c r="I1272" s="23" t="s">
        <v>8</v>
      </c>
      <c r="J1272" s="34">
        <v>46264</v>
      </c>
      <c r="K1272" s="23" t="s">
        <v>7</v>
      </c>
      <c r="L1272" s="34" t="s">
        <v>1</v>
      </c>
      <c r="M1272" s="23" t="s">
        <v>1</v>
      </c>
      <c r="N1272" s="23">
        <f t="shared" si="76"/>
        <v>0</v>
      </c>
      <c r="O1272" s="33" t="s">
        <v>7</v>
      </c>
      <c r="P1272" s="27"/>
      <c r="Q1272" s="30" t="s">
        <v>441</v>
      </c>
      <c r="R1272" s="32" t="s">
        <v>440</v>
      </c>
      <c r="S1272" s="30" t="s">
        <v>439</v>
      </c>
      <c r="T1272" s="32" t="s">
        <v>59</v>
      </c>
      <c r="U1272" s="30" t="s">
        <v>58</v>
      </c>
      <c r="V1272" s="32">
        <v>1</v>
      </c>
      <c r="W1272" s="31" t="s">
        <v>1</v>
      </c>
      <c r="X1272" s="30"/>
      <c r="Y1272" s="29" t="s">
        <v>25</v>
      </c>
      <c r="Z1272" s="28"/>
      <c r="AA1272" s="26" t="s">
        <v>164</v>
      </c>
      <c r="AB1272" s="25"/>
      <c r="AC1272" s="25"/>
      <c r="AD1272" s="25"/>
      <c r="AE1272" s="25" t="s">
        <v>0</v>
      </c>
      <c r="AF1272" s="24"/>
      <c r="AG1272" s="264"/>
      <c r="AH1272" s="293"/>
      <c r="AI1272" s="293"/>
      <c r="AJ1272" s="294"/>
      <c r="AK1272" s="27">
        <v>459816</v>
      </c>
      <c r="AL1272" s="335">
        <f t="shared" si="77"/>
        <v>459816</v>
      </c>
    </row>
    <row r="1273" spans="1:38" customFormat="1" ht="75" customHeight="1" x14ac:dyDescent="0.35">
      <c r="A1273" s="30" t="s">
        <v>450</v>
      </c>
      <c r="B1273" s="32" t="s">
        <v>449</v>
      </c>
      <c r="C1273" s="30" t="s">
        <v>448</v>
      </c>
      <c r="D1273" s="38" t="s">
        <v>10</v>
      </c>
      <c r="E1273" s="30" t="s">
        <v>9</v>
      </c>
      <c r="F1273" s="37" t="str">
        <f t="shared" si="75"/>
        <v>||||</v>
      </c>
      <c r="G1273" s="36">
        <v>12.400000000000002</v>
      </c>
      <c r="H1273" s="35">
        <v>45126</v>
      </c>
      <c r="I1273" s="23" t="s">
        <v>8</v>
      </c>
      <c r="J1273" s="34">
        <v>45505</v>
      </c>
      <c r="K1273" s="23" t="s">
        <v>7</v>
      </c>
      <c r="L1273" s="34" t="s">
        <v>1</v>
      </c>
      <c r="M1273" s="23" t="s">
        <v>1</v>
      </c>
      <c r="N1273" s="23">
        <f t="shared" si="76"/>
        <v>0</v>
      </c>
      <c r="O1273" s="33" t="s">
        <v>7</v>
      </c>
      <c r="P1273" s="27"/>
      <c r="Q1273" s="30" t="s">
        <v>447</v>
      </c>
      <c r="R1273" s="32" t="s">
        <v>446</v>
      </c>
      <c r="S1273" s="30" t="s">
        <v>445</v>
      </c>
      <c r="T1273" s="32" t="s">
        <v>16</v>
      </c>
      <c r="U1273" s="30" t="s">
        <v>15</v>
      </c>
      <c r="V1273" s="32">
        <v>1</v>
      </c>
      <c r="W1273" s="31" t="s">
        <v>1</v>
      </c>
      <c r="X1273" s="30"/>
      <c r="Y1273" s="29" t="s">
        <v>25</v>
      </c>
      <c r="Z1273" s="28" t="s">
        <v>24</v>
      </c>
      <c r="AA1273" s="26"/>
      <c r="AB1273" s="25"/>
      <c r="AC1273" s="25"/>
      <c r="AD1273" s="25"/>
      <c r="AE1273" s="25"/>
      <c r="AF1273" s="24"/>
      <c r="AG1273" s="264"/>
      <c r="AH1273" s="293" t="s">
        <v>23</v>
      </c>
      <c r="AI1273" s="293"/>
      <c r="AJ1273" s="294"/>
      <c r="AK1273" s="27">
        <v>460692</v>
      </c>
      <c r="AL1273" s="335">
        <f t="shared" si="77"/>
        <v>460692</v>
      </c>
    </row>
    <row r="1274" spans="1:38" customFormat="1" ht="75" customHeight="1" x14ac:dyDescent="0.35">
      <c r="A1274" s="30" t="s">
        <v>456</v>
      </c>
      <c r="B1274" s="32" t="s">
        <v>455</v>
      </c>
      <c r="C1274" s="30" t="s">
        <v>362</v>
      </c>
      <c r="D1274" s="38" t="s">
        <v>10</v>
      </c>
      <c r="E1274" s="30" t="s">
        <v>9</v>
      </c>
      <c r="F1274" s="37" t="str">
        <f t="shared" si="75"/>
        <v>|||||||||||||||</v>
      </c>
      <c r="G1274" s="36">
        <v>47.933333333333337</v>
      </c>
      <c r="H1274" s="35">
        <v>45086</v>
      </c>
      <c r="I1274" s="23" t="s">
        <v>8</v>
      </c>
      <c r="J1274" s="34">
        <v>46545</v>
      </c>
      <c r="K1274" s="23" t="s">
        <v>7</v>
      </c>
      <c r="L1274" s="34" t="s">
        <v>1</v>
      </c>
      <c r="M1274" s="23" t="s">
        <v>1</v>
      </c>
      <c r="N1274" s="23">
        <f t="shared" si="76"/>
        <v>0</v>
      </c>
      <c r="O1274" s="33" t="s">
        <v>7</v>
      </c>
      <c r="P1274" s="27"/>
      <c r="Q1274" s="30" t="s">
        <v>300</v>
      </c>
      <c r="R1274" s="32" t="s">
        <v>454</v>
      </c>
      <c r="S1274" s="30" t="s">
        <v>453</v>
      </c>
      <c r="T1274" s="32" t="s">
        <v>452</v>
      </c>
      <c r="U1274" s="30" t="s">
        <v>451</v>
      </c>
      <c r="V1274" s="32">
        <v>3</v>
      </c>
      <c r="W1274" s="31" t="s">
        <v>1</v>
      </c>
      <c r="X1274" s="30"/>
      <c r="Y1274" s="29"/>
      <c r="Z1274" s="28"/>
      <c r="AA1274" s="26"/>
      <c r="AB1274" s="25"/>
      <c r="AC1274" s="25"/>
      <c r="AD1274" s="25"/>
      <c r="AE1274" s="25"/>
      <c r="AF1274" s="24"/>
      <c r="AG1274" s="264"/>
      <c r="AH1274" s="293" t="s">
        <v>23</v>
      </c>
      <c r="AI1274" s="293"/>
      <c r="AJ1274" s="294"/>
      <c r="AK1274" s="27">
        <v>460902</v>
      </c>
      <c r="AL1274" s="335">
        <f t="shared" si="77"/>
        <v>460902</v>
      </c>
    </row>
    <row r="1275" spans="1:38" customFormat="1" ht="75" customHeight="1" x14ac:dyDescent="0.35">
      <c r="A1275" s="30" t="s">
        <v>463</v>
      </c>
      <c r="B1275" s="32" t="s">
        <v>462</v>
      </c>
      <c r="C1275" s="30" t="s">
        <v>461</v>
      </c>
      <c r="D1275" s="38" t="s">
        <v>19</v>
      </c>
      <c r="E1275" s="30" t="s">
        <v>9</v>
      </c>
      <c r="F1275" s="37" t="str">
        <f t="shared" si="75"/>
        <v>||||</v>
      </c>
      <c r="G1275" s="36">
        <v>12.333333333333332</v>
      </c>
      <c r="H1275" s="35">
        <v>45097</v>
      </c>
      <c r="I1275" s="23" t="s">
        <v>8</v>
      </c>
      <c r="J1275" s="34">
        <v>45473</v>
      </c>
      <c r="K1275" s="23" t="s">
        <v>7</v>
      </c>
      <c r="L1275" s="34" t="s">
        <v>1</v>
      </c>
      <c r="M1275" s="23" t="s">
        <v>1</v>
      </c>
      <c r="N1275" s="23">
        <f t="shared" si="76"/>
        <v>0</v>
      </c>
      <c r="O1275" s="33" t="s">
        <v>7</v>
      </c>
      <c r="P1275" s="27"/>
      <c r="Q1275" s="30" t="s">
        <v>460</v>
      </c>
      <c r="R1275" s="32" t="s">
        <v>39</v>
      </c>
      <c r="S1275" s="30" t="s">
        <v>459</v>
      </c>
      <c r="T1275" s="32" t="s">
        <v>458</v>
      </c>
      <c r="U1275" s="30" t="s">
        <v>457</v>
      </c>
      <c r="V1275" s="32">
        <v>2</v>
      </c>
      <c r="W1275" s="31" t="s">
        <v>1</v>
      </c>
      <c r="X1275" s="30"/>
      <c r="Y1275" s="29" t="s">
        <v>25</v>
      </c>
      <c r="Z1275" s="28"/>
      <c r="AA1275" s="26"/>
      <c r="AB1275" s="25"/>
      <c r="AC1275" s="25" t="s">
        <v>25</v>
      </c>
      <c r="AD1275" s="25"/>
      <c r="AE1275" s="25"/>
      <c r="AF1275" s="24"/>
      <c r="AG1275" s="264"/>
      <c r="AH1275" s="293"/>
      <c r="AI1275" s="293"/>
      <c r="AJ1275" s="294"/>
      <c r="AK1275" s="27">
        <v>461320</v>
      </c>
      <c r="AL1275" s="335">
        <f t="shared" si="77"/>
        <v>461320</v>
      </c>
    </row>
    <row r="1276" spans="1:38" customFormat="1" ht="75" customHeight="1" x14ac:dyDescent="0.35">
      <c r="A1276" s="30" t="s">
        <v>470</v>
      </c>
      <c r="B1276" s="32" t="s">
        <v>469</v>
      </c>
      <c r="C1276" s="30" t="s">
        <v>82</v>
      </c>
      <c r="D1276" s="38" t="s">
        <v>468</v>
      </c>
      <c r="E1276" s="30" t="s">
        <v>9</v>
      </c>
      <c r="F1276" s="37" t="str">
        <f t="shared" si="75"/>
        <v>||||||||</v>
      </c>
      <c r="G1276" s="36">
        <v>25.033333333333335</v>
      </c>
      <c r="H1276" s="35">
        <v>45154</v>
      </c>
      <c r="I1276" s="23" t="s">
        <v>8</v>
      </c>
      <c r="J1276" s="34">
        <v>45917</v>
      </c>
      <c r="K1276" s="23" t="s">
        <v>7</v>
      </c>
      <c r="L1276" s="34" t="s">
        <v>1</v>
      </c>
      <c r="M1276" s="23" t="s">
        <v>1</v>
      </c>
      <c r="N1276" s="23">
        <f t="shared" si="76"/>
        <v>0</v>
      </c>
      <c r="O1276" s="33" t="s">
        <v>7</v>
      </c>
      <c r="P1276" s="27"/>
      <c r="Q1276" s="30" t="s">
        <v>467</v>
      </c>
      <c r="R1276" s="32" t="s">
        <v>466</v>
      </c>
      <c r="S1276" s="30" t="s">
        <v>465</v>
      </c>
      <c r="T1276" s="32" t="s">
        <v>151</v>
      </c>
      <c r="U1276" s="30" t="s">
        <v>464</v>
      </c>
      <c r="V1276" s="32">
        <v>8</v>
      </c>
      <c r="W1276" s="31" t="s">
        <v>1</v>
      </c>
      <c r="X1276" s="30"/>
      <c r="Y1276" s="29" t="s">
        <v>25</v>
      </c>
      <c r="Z1276" s="28"/>
      <c r="AA1276" s="26" t="s">
        <v>164</v>
      </c>
      <c r="AB1276" s="25"/>
      <c r="AC1276" s="25"/>
      <c r="AD1276" s="25"/>
      <c r="AE1276" s="25"/>
      <c r="AF1276" s="24"/>
      <c r="AG1276" s="264"/>
      <c r="AH1276" s="293"/>
      <c r="AI1276" s="293"/>
      <c r="AJ1276" s="294"/>
      <c r="AK1276" s="27">
        <v>462364</v>
      </c>
      <c r="AL1276" s="335">
        <f t="shared" si="77"/>
        <v>462364</v>
      </c>
    </row>
    <row r="1277" spans="1:38" customFormat="1" ht="75" customHeight="1" x14ac:dyDescent="0.35">
      <c r="A1277" s="30" t="s">
        <v>476</v>
      </c>
      <c r="B1277" s="32" t="s">
        <v>475</v>
      </c>
      <c r="C1277" s="30" t="s">
        <v>82</v>
      </c>
      <c r="D1277" s="38" t="s">
        <v>40</v>
      </c>
      <c r="E1277" s="30" t="s">
        <v>9</v>
      </c>
      <c r="F1277" s="37" t="str">
        <f t="shared" si="75"/>
        <v>||||||||||</v>
      </c>
      <c r="G1277" s="36">
        <v>31.06666666666667</v>
      </c>
      <c r="H1277" s="35">
        <v>45040</v>
      </c>
      <c r="I1277" s="23" t="s">
        <v>8</v>
      </c>
      <c r="J1277" s="34">
        <v>45987</v>
      </c>
      <c r="K1277" s="23" t="s">
        <v>7</v>
      </c>
      <c r="L1277" s="34" t="s">
        <v>1</v>
      </c>
      <c r="M1277" s="23" t="s">
        <v>1</v>
      </c>
      <c r="N1277" s="23">
        <f t="shared" si="76"/>
        <v>0</v>
      </c>
      <c r="O1277" s="33" t="s">
        <v>7</v>
      </c>
      <c r="P1277" s="27"/>
      <c r="Q1277" s="30" t="s">
        <v>474</v>
      </c>
      <c r="R1277" s="32" t="s">
        <v>473</v>
      </c>
      <c r="S1277" s="30" t="s">
        <v>472</v>
      </c>
      <c r="T1277" s="32" t="s">
        <v>151</v>
      </c>
      <c r="U1277" s="30" t="s">
        <v>471</v>
      </c>
      <c r="V1277" s="32">
        <v>9</v>
      </c>
      <c r="W1277" s="31" t="s">
        <v>1</v>
      </c>
      <c r="X1277" s="30"/>
      <c r="Y1277" s="29" t="s">
        <v>25</v>
      </c>
      <c r="Z1277" s="28" t="s">
        <v>24</v>
      </c>
      <c r="AA1277" s="26"/>
      <c r="AB1277" s="25"/>
      <c r="AC1277" s="25"/>
      <c r="AD1277" s="25"/>
      <c r="AE1277" s="25" t="s">
        <v>0</v>
      </c>
      <c r="AF1277" s="24"/>
      <c r="AG1277" s="264"/>
      <c r="AH1277" s="293"/>
      <c r="AI1277" s="293"/>
      <c r="AJ1277" s="294"/>
      <c r="AK1277" s="27">
        <v>462729</v>
      </c>
      <c r="AL1277" s="335">
        <f t="shared" si="77"/>
        <v>462729</v>
      </c>
    </row>
    <row r="1278" spans="1:38" customFormat="1" ht="75" customHeight="1" x14ac:dyDescent="0.35">
      <c r="A1278" s="30" t="s">
        <v>43</v>
      </c>
      <c r="B1278" s="32" t="s">
        <v>42</v>
      </c>
      <c r="C1278" s="30" t="s">
        <v>41</v>
      </c>
      <c r="D1278" s="38" t="s">
        <v>40</v>
      </c>
      <c r="E1278" s="30" t="s">
        <v>9</v>
      </c>
      <c r="F1278" s="37" t="str">
        <f t="shared" si="75"/>
        <v>||||||||</v>
      </c>
      <c r="G1278" s="36">
        <v>25.033333333333335</v>
      </c>
      <c r="H1278" s="35">
        <v>45015</v>
      </c>
      <c r="I1278" s="23" t="s">
        <v>8</v>
      </c>
      <c r="J1278" s="34">
        <v>45778</v>
      </c>
      <c r="K1278" s="23" t="s">
        <v>7</v>
      </c>
      <c r="L1278" s="34" t="s">
        <v>1</v>
      </c>
      <c r="M1278" s="23" t="s">
        <v>1</v>
      </c>
      <c r="N1278" s="23">
        <f t="shared" si="76"/>
        <v>0</v>
      </c>
      <c r="O1278" s="33" t="s">
        <v>7</v>
      </c>
      <c r="P1278" s="27"/>
      <c r="Q1278" s="30" t="s">
        <v>6</v>
      </c>
      <c r="R1278" s="32" t="s">
        <v>39</v>
      </c>
      <c r="S1278" s="30" t="s">
        <v>38</v>
      </c>
      <c r="T1278" s="32" t="s">
        <v>16</v>
      </c>
      <c r="U1278" s="30" t="s">
        <v>15</v>
      </c>
      <c r="V1278" s="32">
        <v>1</v>
      </c>
      <c r="W1278" s="31" t="s">
        <v>1</v>
      </c>
      <c r="X1278" s="30"/>
      <c r="Y1278" s="29"/>
      <c r="Z1278" s="28"/>
      <c r="AA1278" s="26"/>
      <c r="AB1278" s="25"/>
      <c r="AC1278" s="25"/>
      <c r="AD1278" s="25" t="s">
        <v>37</v>
      </c>
      <c r="AE1278" s="25"/>
      <c r="AF1278" s="24" t="s">
        <v>36</v>
      </c>
      <c r="AG1278" s="264"/>
      <c r="AH1278" s="293"/>
      <c r="AI1278" s="293"/>
      <c r="AJ1278" s="294" t="s">
        <v>35</v>
      </c>
      <c r="AK1278" s="27">
        <v>463924</v>
      </c>
      <c r="AL1278" s="335">
        <f t="shared" si="77"/>
        <v>463924</v>
      </c>
    </row>
    <row r="1279" spans="1:38" customFormat="1" ht="75" customHeight="1" x14ac:dyDescent="0.35">
      <c r="A1279" s="30" t="s">
        <v>482</v>
      </c>
      <c r="B1279" s="32" t="s">
        <v>481</v>
      </c>
      <c r="C1279" s="30" t="s">
        <v>480</v>
      </c>
      <c r="D1279" s="38" t="s">
        <v>19</v>
      </c>
      <c r="E1279" s="30" t="s">
        <v>9</v>
      </c>
      <c r="F1279" s="37" t="str">
        <f t="shared" si="75"/>
        <v>||||||||||||||||||||||||||||</v>
      </c>
      <c r="G1279" s="36">
        <v>84.6</v>
      </c>
      <c r="H1279" s="35">
        <v>44998</v>
      </c>
      <c r="I1279" s="23" t="s">
        <v>8</v>
      </c>
      <c r="J1279" s="34">
        <v>47574</v>
      </c>
      <c r="K1279" s="23" t="s">
        <v>7</v>
      </c>
      <c r="L1279" s="34" t="s">
        <v>1</v>
      </c>
      <c r="M1279" s="23" t="s">
        <v>1</v>
      </c>
      <c r="N1279" s="23">
        <f t="shared" si="76"/>
        <v>0</v>
      </c>
      <c r="O1279" s="33" t="s">
        <v>7</v>
      </c>
      <c r="P1279" s="27"/>
      <c r="Q1279" s="30" t="s">
        <v>479</v>
      </c>
      <c r="R1279" s="32" t="s">
        <v>478</v>
      </c>
      <c r="S1279" s="30" t="s">
        <v>477</v>
      </c>
      <c r="T1279" s="32" t="s">
        <v>59</v>
      </c>
      <c r="U1279" s="30" t="s">
        <v>58</v>
      </c>
      <c r="V1279" s="32">
        <v>1</v>
      </c>
      <c r="W1279" s="31" t="s">
        <v>1</v>
      </c>
      <c r="X1279" s="30"/>
      <c r="Y1279" s="29" t="s">
        <v>25</v>
      </c>
      <c r="Z1279" s="28" t="s">
        <v>158</v>
      </c>
      <c r="AA1279" s="26"/>
      <c r="AB1279" s="25"/>
      <c r="AC1279" s="25"/>
      <c r="AD1279" s="25"/>
      <c r="AE1279" s="25"/>
      <c r="AF1279" s="24"/>
      <c r="AG1279" s="264"/>
      <c r="AH1279" s="293"/>
      <c r="AI1279" s="293"/>
      <c r="AJ1279" s="294"/>
      <c r="AK1279" s="27">
        <v>464448</v>
      </c>
      <c r="AL1279" s="335">
        <f t="shared" si="77"/>
        <v>464448</v>
      </c>
    </row>
    <row r="1280" spans="1:38" customFormat="1" ht="75" customHeight="1" x14ac:dyDescent="0.35">
      <c r="A1280" s="30" t="s">
        <v>50</v>
      </c>
      <c r="B1280" s="32" t="s">
        <v>49</v>
      </c>
      <c r="C1280" s="30" t="s">
        <v>48</v>
      </c>
      <c r="D1280" s="38" t="s">
        <v>10</v>
      </c>
      <c r="E1280" s="30" t="s">
        <v>9</v>
      </c>
      <c r="F1280" s="37" t="str">
        <f t="shared" si="75"/>
        <v>|||||||</v>
      </c>
      <c r="G1280" s="36">
        <v>22.466666666666669</v>
      </c>
      <c r="H1280" s="35">
        <v>45155</v>
      </c>
      <c r="I1280" s="23" t="s">
        <v>8</v>
      </c>
      <c r="J1280" s="34">
        <v>45839</v>
      </c>
      <c r="K1280" s="23" t="s">
        <v>7</v>
      </c>
      <c r="L1280" s="34" t="s">
        <v>1</v>
      </c>
      <c r="M1280" s="23" t="s">
        <v>1</v>
      </c>
      <c r="N1280" s="23">
        <f t="shared" si="76"/>
        <v>0</v>
      </c>
      <c r="O1280" s="33" t="s">
        <v>7</v>
      </c>
      <c r="P1280" s="27"/>
      <c r="Q1280" s="30" t="s">
        <v>6</v>
      </c>
      <c r="R1280" s="32" t="s">
        <v>47</v>
      </c>
      <c r="S1280" s="30" t="s">
        <v>46</v>
      </c>
      <c r="T1280" s="32" t="s">
        <v>45</v>
      </c>
      <c r="U1280" s="30" t="s">
        <v>44</v>
      </c>
      <c r="V1280" s="32">
        <v>5</v>
      </c>
      <c r="W1280" s="31" t="s">
        <v>1</v>
      </c>
      <c r="X1280" s="30"/>
      <c r="Y1280" s="29"/>
      <c r="Z1280" s="28"/>
      <c r="AA1280" s="26"/>
      <c r="AB1280" s="25"/>
      <c r="AC1280" s="25"/>
      <c r="AD1280" s="25"/>
      <c r="AE1280" s="25"/>
      <c r="AF1280" s="24"/>
      <c r="AG1280" s="264"/>
      <c r="AH1280" s="293"/>
      <c r="AI1280" s="293"/>
      <c r="AJ1280" s="294"/>
      <c r="AK1280" s="27">
        <v>464806</v>
      </c>
      <c r="AL1280" s="335">
        <f t="shared" si="77"/>
        <v>464806</v>
      </c>
    </row>
    <row r="1281" spans="1:38" customFormat="1" ht="75" customHeight="1" x14ac:dyDescent="0.35">
      <c r="A1281" s="30" t="s">
        <v>487</v>
      </c>
      <c r="B1281" s="32" t="s">
        <v>486</v>
      </c>
      <c r="C1281" s="30" t="s">
        <v>485</v>
      </c>
      <c r="D1281" s="38" t="s">
        <v>10</v>
      </c>
      <c r="E1281" s="30" t="s">
        <v>9</v>
      </c>
      <c r="F1281" s="37" t="str">
        <f t="shared" si="75"/>
        <v>|||||||</v>
      </c>
      <c r="G1281" s="36">
        <v>23.166666666666668</v>
      </c>
      <c r="H1281" s="35">
        <v>45103</v>
      </c>
      <c r="I1281" s="23" t="s">
        <v>8</v>
      </c>
      <c r="J1281" s="34">
        <v>45809</v>
      </c>
      <c r="K1281" s="23" t="s">
        <v>7</v>
      </c>
      <c r="L1281" s="34" t="s">
        <v>1</v>
      </c>
      <c r="M1281" s="23" t="s">
        <v>1</v>
      </c>
      <c r="N1281" s="23">
        <f t="shared" si="76"/>
        <v>0</v>
      </c>
      <c r="O1281" s="33" t="s">
        <v>7</v>
      </c>
      <c r="P1281" s="27"/>
      <c r="Q1281" s="30" t="s">
        <v>484</v>
      </c>
      <c r="R1281" s="32" t="s">
        <v>483</v>
      </c>
      <c r="S1281" s="30" t="s">
        <v>80</v>
      </c>
      <c r="T1281" s="32" t="s">
        <v>16</v>
      </c>
      <c r="U1281" s="30" t="s">
        <v>15</v>
      </c>
      <c r="V1281" s="32">
        <v>1</v>
      </c>
      <c r="W1281" s="31" t="s">
        <v>1</v>
      </c>
      <c r="X1281" s="30"/>
      <c r="Y1281" s="29"/>
      <c r="Z1281" s="28" t="s">
        <v>30</v>
      </c>
      <c r="AA1281" s="26"/>
      <c r="AB1281" s="25"/>
      <c r="AC1281" s="25"/>
      <c r="AD1281" s="25"/>
      <c r="AE1281" s="25"/>
      <c r="AF1281" s="24"/>
      <c r="AG1281" s="264"/>
      <c r="AH1281" s="293" t="s">
        <v>23</v>
      </c>
      <c r="AI1281" s="293"/>
      <c r="AJ1281" s="294"/>
      <c r="AK1281" s="27">
        <v>465813</v>
      </c>
      <c r="AL1281" s="335">
        <f t="shared" si="77"/>
        <v>465813</v>
      </c>
    </row>
    <row r="1282" spans="1:38" customFormat="1" ht="75" customHeight="1" x14ac:dyDescent="0.35">
      <c r="A1282" s="30" t="s">
        <v>493</v>
      </c>
      <c r="B1282" s="32" t="s">
        <v>492</v>
      </c>
      <c r="C1282" s="30" t="s">
        <v>491</v>
      </c>
      <c r="D1282" s="38" t="s">
        <v>40</v>
      </c>
      <c r="E1282" s="30" t="s">
        <v>9</v>
      </c>
      <c r="F1282" s="37" t="str">
        <f t="shared" si="75"/>
        <v>||||||||||</v>
      </c>
      <c r="G1282" s="36">
        <v>30.766666666666669</v>
      </c>
      <c r="H1282" s="35">
        <v>45085</v>
      </c>
      <c r="I1282" s="23" t="s">
        <v>8</v>
      </c>
      <c r="J1282" s="34">
        <v>46022</v>
      </c>
      <c r="K1282" s="23" t="s">
        <v>7</v>
      </c>
      <c r="L1282" s="34" t="s">
        <v>1</v>
      </c>
      <c r="M1282" s="23" t="s">
        <v>1</v>
      </c>
      <c r="N1282" s="23">
        <f t="shared" si="76"/>
        <v>0</v>
      </c>
      <c r="O1282" s="33" t="s">
        <v>7</v>
      </c>
      <c r="P1282" s="27"/>
      <c r="Q1282" s="30" t="s">
        <v>490</v>
      </c>
      <c r="R1282" s="32" t="s">
        <v>489</v>
      </c>
      <c r="S1282" s="30" t="s">
        <v>488</v>
      </c>
      <c r="T1282" s="32" t="s">
        <v>16</v>
      </c>
      <c r="U1282" s="30" t="s">
        <v>15</v>
      </c>
      <c r="V1282" s="32">
        <v>1</v>
      </c>
      <c r="W1282" s="31" t="s">
        <v>1</v>
      </c>
      <c r="X1282" s="30"/>
      <c r="Y1282" s="29" t="s">
        <v>25</v>
      </c>
      <c r="Z1282" s="28" t="s">
        <v>30</v>
      </c>
      <c r="AA1282" s="26"/>
      <c r="AB1282" s="25"/>
      <c r="AC1282" s="25"/>
      <c r="AD1282" s="25"/>
      <c r="AE1282" s="25"/>
      <c r="AF1282" s="24"/>
      <c r="AG1282" s="264"/>
      <c r="AH1282" s="293"/>
      <c r="AI1282" s="293"/>
      <c r="AJ1282" s="294"/>
      <c r="AK1282" s="27">
        <v>466787</v>
      </c>
      <c r="AL1282" s="335">
        <f t="shared" si="77"/>
        <v>466787</v>
      </c>
    </row>
    <row r="1283" spans="1:38" customFormat="1" ht="75" customHeight="1" x14ac:dyDescent="0.35">
      <c r="A1283" s="30" t="s">
        <v>500</v>
      </c>
      <c r="B1283" s="32" t="s">
        <v>499</v>
      </c>
      <c r="C1283" s="30" t="s">
        <v>498</v>
      </c>
      <c r="D1283" s="38" t="s">
        <v>19</v>
      </c>
      <c r="E1283" s="30" t="s">
        <v>9</v>
      </c>
      <c r="F1283" s="37" t="str">
        <f t="shared" si="75"/>
        <v>|||||||</v>
      </c>
      <c r="G1283" s="36">
        <v>23</v>
      </c>
      <c r="H1283" s="35">
        <v>45076</v>
      </c>
      <c r="I1283" s="23" t="s">
        <v>8</v>
      </c>
      <c r="J1283" s="34">
        <v>45777</v>
      </c>
      <c r="K1283" s="23" t="s">
        <v>7</v>
      </c>
      <c r="L1283" s="34" t="s">
        <v>1</v>
      </c>
      <c r="M1283" s="23" t="s">
        <v>1</v>
      </c>
      <c r="N1283" s="23">
        <f t="shared" si="76"/>
        <v>0</v>
      </c>
      <c r="O1283" s="33" t="s">
        <v>7</v>
      </c>
      <c r="P1283" s="27"/>
      <c r="Q1283" s="30" t="s">
        <v>497</v>
      </c>
      <c r="R1283" s="32" t="s">
        <v>496</v>
      </c>
      <c r="S1283" s="30" t="s">
        <v>495</v>
      </c>
      <c r="T1283" s="32" t="s">
        <v>177</v>
      </c>
      <c r="U1283" s="30" t="s">
        <v>494</v>
      </c>
      <c r="V1283" s="32">
        <v>2</v>
      </c>
      <c r="W1283" s="31" t="s">
        <v>1</v>
      </c>
      <c r="X1283" s="30"/>
      <c r="Y1283" s="29" t="s">
        <v>25</v>
      </c>
      <c r="Z1283" s="28" t="s">
        <v>139</v>
      </c>
      <c r="AA1283" s="26"/>
      <c r="AB1283" s="25"/>
      <c r="AC1283" s="25"/>
      <c r="AD1283" s="25"/>
      <c r="AE1283" s="25"/>
      <c r="AF1283" s="24"/>
      <c r="AG1283" s="264"/>
      <c r="AH1283" s="293" t="s">
        <v>23</v>
      </c>
      <c r="AI1283" s="293"/>
      <c r="AJ1283" s="294"/>
      <c r="AK1283" s="27">
        <v>467014</v>
      </c>
      <c r="AL1283" s="335">
        <f t="shared" si="77"/>
        <v>467014</v>
      </c>
    </row>
    <row r="1284" spans="1:38" customFormat="1" ht="75" customHeight="1" x14ac:dyDescent="0.35">
      <c r="A1284" s="30" t="s">
        <v>57</v>
      </c>
      <c r="B1284" s="32" t="s">
        <v>56</v>
      </c>
      <c r="C1284" s="30" t="s">
        <v>55</v>
      </c>
      <c r="D1284" s="38" t="s">
        <v>10</v>
      </c>
      <c r="E1284" s="30" t="s">
        <v>9</v>
      </c>
      <c r="F1284" s="37" t="str">
        <f t="shared" si="75"/>
        <v>|||||</v>
      </c>
      <c r="G1284" s="36">
        <v>17.899999999999999</v>
      </c>
      <c r="H1284" s="35">
        <v>45071</v>
      </c>
      <c r="I1284" s="23" t="s">
        <v>8</v>
      </c>
      <c r="J1284" s="34">
        <v>45618</v>
      </c>
      <c r="K1284" s="23" t="s">
        <v>7</v>
      </c>
      <c r="L1284" s="34" t="s">
        <v>1</v>
      </c>
      <c r="M1284" s="23" t="s">
        <v>1</v>
      </c>
      <c r="N1284" s="23">
        <f t="shared" si="76"/>
        <v>0</v>
      </c>
      <c r="O1284" s="33" t="s">
        <v>7</v>
      </c>
      <c r="P1284" s="27"/>
      <c r="Q1284" s="30" t="s">
        <v>6</v>
      </c>
      <c r="R1284" s="32" t="s">
        <v>54</v>
      </c>
      <c r="S1284" s="30" t="s">
        <v>53</v>
      </c>
      <c r="T1284" s="32" t="s">
        <v>3</v>
      </c>
      <c r="U1284" s="30" t="s">
        <v>52</v>
      </c>
      <c r="V1284" s="32">
        <v>4</v>
      </c>
      <c r="W1284" s="31" t="s">
        <v>1</v>
      </c>
      <c r="X1284" s="30"/>
      <c r="Y1284" s="29" t="s">
        <v>25</v>
      </c>
      <c r="Z1284" s="28" t="s">
        <v>51</v>
      </c>
      <c r="AA1284" s="26"/>
      <c r="AB1284" s="25"/>
      <c r="AC1284" s="25"/>
      <c r="AD1284" s="25"/>
      <c r="AE1284" s="25"/>
      <c r="AF1284" s="24"/>
      <c r="AG1284" s="264"/>
      <c r="AH1284" s="293"/>
      <c r="AI1284" s="293"/>
      <c r="AJ1284" s="294"/>
      <c r="AK1284" s="27">
        <v>468029</v>
      </c>
      <c r="AL1284" s="335">
        <f t="shared" si="77"/>
        <v>468029</v>
      </c>
    </row>
    <row r="1285" spans="1:38" customFormat="1" ht="75" customHeight="1" x14ac:dyDescent="0.35">
      <c r="A1285" s="30" t="s">
        <v>503</v>
      </c>
      <c r="B1285" s="32" t="s">
        <v>62</v>
      </c>
      <c r="C1285" s="30" t="s">
        <v>61</v>
      </c>
      <c r="D1285" s="38" t="s">
        <v>40</v>
      </c>
      <c r="E1285" s="30" t="s">
        <v>9</v>
      </c>
      <c r="F1285" s="37" t="str">
        <f t="shared" si="75"/>
        <v>|||||||||</v>
      </c>
      <c r="G1285" s="36">
        <v>28.1</v>
      </c>
      <c r="H1285" s="35">
        <v>45105</v>
      </c>
      <c r="I1285" s="23" t="s">
        <v>7</v>
      </c>
      <c r="J1285" s="34">
        <v>45962</v>
      </c>
      <c r="K1285" s="23" t="s">
        <v>7</v>
      </c>
      <c r="L1285" s="34" t="s">
        <v>1</v>
      </c>
      <c r="M1285" s="23" t="s">
        <v>1</v>
      </c>
      <c r="N1285" s="23">
        <f t="shared" si="76"/>
        <v>0</v>
      </c>
      <c r="O1285" s="33" t="s">
        <v>7</v>
      </c>
      <c r="P1285" s="27"/>
      <c r="Q1285" s="30" t="s">
        <v>502</v>
      </c>
      <c r="R1285" s="32" t="s">
        <v>501</v>
      </c>
      <c r="S1285" s="30" t="s">
        <v>1</v>
      </c>
      <c r="T1285" s="32" t="s">
        <v>59</v>
      </c>
      <c r="U1285" s="30" t="s">
        <v>58</v>
      </c>
      <c r="V1285" s="32">
        <v>1</v>
      </c>
      <c r="W1285" s="31" t="s">
        <v>1</v>
      </c>
      <c r="X1285" s="30"/>
      <c r="Y1285" s="29" t="s">
        <v>25</v>
      </c>
      <c r="Z1285" s="28"/>
      <c r="AA1285" s="26"/>
      <c r="AB1285" s="25"/>
      <c r="AC1285" s="25" t="s">
        <v>25</v>
      </c>
      <c r="AD1285" s="25"/>
      <c r="AE1285" s="25"/>
      <c r="AF1285" s="24" t="s">
        <v>36</v>
      </c>
      <c r="AG1285" s="264"/>
      <c r="AH1285" s="293"/>
      <c r="AI1285" s="293"/>
      <c r="AJ1285" s="294"/>
      <c r="AK1285" s="27">
        <v>468411</v>
      </c>
      <c r="AL1285" s="335">
        <f t="shared" si="77"/>
        <v>468411</v>
      </c>
    </row>
    <row r="1286" spans="1:38" customFormat="1" ht="75" customHeight="1" x14ac:dyDescent="0.35">
      <c r="A1286" s="30" t="s">
        <v>63</v>
      </c>
      <c r="B1286" s="32" t="s">
        <v>62</v>
      </c>
      <c r="C1286" s="30" t="s">
        <v>61</v>
      </c>
      <c r="D1286" s="38" t="s">
        <v>40</v>
      </c>
      <c r="E1286" s="30" t="s">
        <v>9</v>
      </c>
      <c r="F1286" s="37" t="str">
        <f t="shared" si="75"/>
        <v>|||||||||</v>
      </c>
      <c r="G1286" s="36">
        <v>27.800000000000004</v>
      </c>
      <c r="H1286" s="35">
        <v>45114</v>
      </c>
      <c r="I1286" s="23" t="s">
        <v>8</v>
      </c>
      <c r="J1286" s="34">
        <v>45962</v>
      </c>
      <c r="K1286" s="23" t="s">
        <v>7</v>
      </c>
      <c r="L1286" s="34" t="s">
        <v>1</v>
      </c>
      <c r="M1286" s="23" t="s">
        <v>1</v>
      </c>
      <c r="N1286" s="23">
        <f t="shared" si="76"/>
        <v>0</v>
      </c>
      <c r="O1286" s="33" t="s">
        <v>7</v>
      </c>
      <c r="P1286" s="27"/>
      <c r="Q1286" s="30" t="s">
        <v>6</v>
      </c>
      <c r="R1286" s="32" t="s">
        <v>60</v>
      </c>
      <c r="S1286" s="30" t="s">
        <v>1</v>
      </c>
      <c r="T1286" s="32" t="s">
        <v>59</v>
      </c>
      <c r="U1286" s="30" t="s">
        <v>58</v>
      </c>
      <c r="V1286" s="32">
        <v>1</v>
      </c>
      <c r="W1286" s="31" t="s">
        <v>1</v>
      </c>
      <c r="X1286" s="30"/>
      <c r="Y1286" s="29" t="s">
        <v>25</v>
      </c>
      <c r="Z1286" s="28"/>
      <c r="AA1286" s="26"/>
      <c r="AB1286" s="25"/>
      <c r="AC1286" s="25" t="s">
        <v>25</v>
      </c>
      <c r="AD1286" s="25"/>
      <c r="AE1286" s="25"/>
      <c r="AF1286" s="24" t="s">
        <v>36</v>
      </c>
      <c r="AG1286" s="264"/>
      <c r="AH1286" s="293"/>
      <c r="AI1286" s="293"/>
      <c r="AJ1286" s="294"/>
      <c r="AK1286" s="27">
        <v>468412</v>
      </c>
      <c r="AL1286" s="335">
        <f t="shared" si="77"/>
        <v>468412</v>
      </c>
    </row>
    <row r="1287" spans="1:38" customFormat="1" ht="75" customHeight="1" x14ac:dyDescent="0.35">
      <c r="A1287" s="30" t="s">
        <v>509</v>
      </c>
      <c r="B1287" s="32" t="s">
        <v>508</v>
      </c>
      <c r="C1287" s="30" t="s">
        <v>507</v>
      </c>
      <c r="D1287" s="38" t="s">
        <v>10</v>
      </c>
      <c r="E1287" s="30" t="s">
        <v>9</v>
      </c>
      <c r="F1287" s="37" t="str">
        <f t="shared" si="75"/>
        <v>|||||</v>
      </c>
      <c r="G1287" s="36">
        <v>16.366666666666667</v>
      </c>
      <c r="H1287" s="35">
        <v>45272</v>
      </c>
      <c r="I1287" s="23" t="s">
        <v>8</v>
      </c>
      <c r="J1287" s="34">
        <v>45770</v>
      </c>
      <c r="K1287" s="23" t="s">
        <v>7</v>
      </c>
      <c r="L1287" s="34" t="s">
        <v>1</v>
      </c>
      <c r="M1287" s="23" t="s">
        <v>1</v>
      </c>
      <c r="N1287" s="23">
        <f t="shared" si="76"/>
        <v>0</v>
      </c>
      <c r="O1287" s="33" t="s">
        <v>7</v>
      </c>
      <c r="P1287" s="27"/>
      <c r="Q1287" s="30" t="s">
        <v>506</v>
      </c>
      <c r="R1287" s="32" t="s">
        <v>505</v>
      </c>
      <c r="S1287" s="30" t="s">
        <v>504</v>
      </c>
      <c r="T1287" s="32" t="s">
        <v>177</v>
      </c>
      <c r="U1287" s="30" t="s">
        <v>176</v>
      </c>
      <c r="V1287" s="32">
        <v>2</v>
      </c>
      <c r="W1287" s="31" t="s">
        <v>1</v>
      </c>
      <c r="X1287" s="30"/>
      <c r="Y1287" s="29"/>
      <c r="Z1287" s="28"/>
      <c r="AA1287" s="26"/>
      <c r="AB1287" s="25"/>
      <c r="AC1287" s="25"/>
      <c r="AD1287" s="25"/>
      <c r="AE1287" s="25"/>
      <c r="AF1287" s="24"/>
      <c r="AG1287" s="264"/>
      <c r="AH1287" s="293"/>
      <c r="AI1287" s="293"/>
      <c r="AJ1287" s="294"/>
      <c r="AK1287" s="27">
        <v>469852</v>
      </c>
      <c r="AL1287" s="335">
        <f t="shared" si="77"/>
        <v>469852</v>
      </c>
    </row>
    <row r="1288" spans="1:38" customFormat="1" ht="75" customHeight="1" x14ac:dyDescent="0.35">
      <c r="A1288" s="30" t="s">
        <v>516</v>
      </c>
      <c r="B1288" s="32" t="s">
        <v>515</v>
      </c>
      <c r="C1288" s="30" t="s">
        <v>514</v>
      </c>
      <c r="D1288" s="38" t="s">
        <v>40</v>
      </c>
      <c r="E1288" s="30" t="s">
        <v>9</v>
      </c>
      <c r="F1288" s="37" t="str">
        <f t="shared" si="75"/>
        <v>||||||||</v>
      </c>
      <c r="G1288" s="36">
        <v>25.233333333333334</v>
      </c>
      <c r="H1288" s="35">
        <v>45254</v>
      </c>
      <c r="I1288" s="23" t="s">
        <v>8</v>
      </c>
      <c r="J1288" s="34">
        <v>46022</v>
      </c>
      <c r="K1288" s="23" t="s">
        <v>7</v>
      </c>
      <c r="L1288" s="34" t="s">
        <v>1</v>
      </c>
      <c r="M1288" s="23" t="s">
        <v>1</v>
      </c>
      <c r="N1288" s="23">
        <f t="shared" si="76"/>
        <v>0</v>
      </c>
      <c r="O1288" s="33" t="s">
        <v>7</v>
      </c>
      <c r="P1288" s="27"/>
      <c r="Q1288" s="30" t="s">
        <v>513</v>
      </c>
      <c r="R1288" s="32" t="s">
        <v>512</v>
      </c>
      <c r="S1288" s="30" t="s">
        <v>511</v>
      </c>
      <c r="T1288" s="32" t="s">
        <v>96</v>
      </c>
      <c r="U1288" s="30" t="s">
        <v>510</v>
      </c>
      <c r="V1288" s="32">
        <v>2</v>
      </c>
      <c r="W1288" s="31" t="s">
        <v>1</v>
      </c>
      <c r="X1288" s="30"/>
      <c r="Y1288" s="29"/>
      <c r="Z1288" s="28" t="s">
        <v>30</v>
      </c>
      <c r="AA1288" s="26"/>
      <c r="AB1288" s="25"/>
      <c r="AC1288" s="25"/>
      <c r="AD1288" s="25"/>
      <c r="AE1288" s="25"/>
      <c r="AF1288" s="24"/>
      <c r="AG1288" s="264"/>
      <c r="AH1288" s="293"/>
      <c r="AI1288" s="293"/>
      <c r="AJ1288" s="294"/>
      <c r="AK1288" s="27">
        <v>470162</v>
      </c>
      <c r="AL1288" s="335">
        <f t="shared" si="77"/>
        <v>470162</v>
      </c>
    </row>
    <row r="1289" spans="1:38" customFormat="1" ht="75" customHeight="1" x14ac:dyDescent="0.35">
      <c r="A1289" s="30" t="s">
        <v>524</v>
      </c>
      <c r="B1289" s="32" t="s">
        <v>523</v>
      </c>
      <c r="C1289" s="30" t="s">
        <v>522</v>
      </c>
      <c r="D1289" s="38" t="s">
        <v>236</v>
      </c>
      <c r="E1289" s="30" t="s">
        <v>9</v>
      </c>
      <c r="F1289" s="37" t="str">
        <f t="shared" si="75"/>
        <v>||||||||</v>
      </c>
      <c r="G1289" s="36">
        <v>26.033333333333331</v>
      </c>
      <c r="H1289" s="35">
        <v>45107</v>
      </c>
      <c r="I1289" s="23" t="s">
        <v>8</v>
      </c>
      <c r="J1289" s="34">
        <v>45901</v>
      </c>
      <c r="K1289" s="23" t="s">
        <v>7</v>
      </c>
      <c r="L1289" s="34" t="s">
        <v>1</v>
      </c>
      <c r="M1289" s="23" t="s">
        <v>1</v>
      </c>
      <c r="N1289" s="23">
        <f t="shared" si="76"/>
        <v>0</v>
      </c>
      <c r="O1289" s="33" t="s">
        <v>7</v>
      </c>
      <c r="P1289" s="27"/>
      <c r="Q1289" s="30" t="s">
        <v>521</v>
      </c>
      <c r="R1289" s="32" t="s">
        <v>520</v>
      </c>
      <c r="S1289" s="30" t="s">
        <v>519</v>
      </c>
      <c r="T1289" s="32" t="s">
        <v>518</v>
      </c>
      <c r="U1289" s="30" t="s">
        <v>517</v>
      </c>
      <c r="V1289" s="32">
        <v>6</v>
      </c>
      <c r="W1289" s="31" t="s">
        <v>1</v>
      </c>
      <c r="X1289" s="30"/>
      <c r="Y1289" s="29"/>
      <c r="Z1289" s="28" t="s">
        <v>30</v>
      </c>
      <c r="AA1289" s="26"/>
      <c r="AB1289" s="25"/>
      <c r="AC1289" s="25"/>
      <c r="AD1289" s="25"/>
      <c r="AE1289" s="25"/>
      <c r="AF1289" s="24"/>
      <c r="AG1289" s="264"/>
      <c r="AH1289" s="293"/>
      <c r="AI1289" s="293" t="s">
        <v>127</v>
      </c>
      <c r="AJ1289" s="294"/>
      <c r="AK1289" s="27">
        <v>470625</v>
      </c>
      <c r="AL1289" s="335">
        <f t="shared" si="77"/>
        <v>470625</v>
      </c>
    </row>
    <row r="1290" spans="1:38" customFormat="1" ht="75" customHeight="1" x14ac:dyDescent="0.35">
      <c r="A1290" s="30" t="s">
        <v>529</v>
      </c>
      <c r="B1290" s="32" t="s">
        <v>528</v>
      </c>
      <c r="C1290" s="30" t="s">
        <v>527</v>
      </c>
      <c r="D1290" s="38" t="s">
        <v>10</v>
      </c>
      <c r="E1290" s="30" t="s">
        <v>9</v>
      </c>
      <c r="F1290" s="37" t="str">
        <f t="shared" si="75"/>
        <v>|||||||||||||</v>
      </c>
      <c r="G1290" s="36">
        <v>41</v>
      </c>
      <c r="H1290" s="35">
        <v>44986</v>
      </c>
      <c r="I1290" s="23" t="s">
        <v>8</v>
      </c>
      <c r="J1290" s="34">
        <v>46235</v>
      </c>
      <c r="K1290" s="23" t="s">
        <v>7</v>
      </c>
      <c r="L1290" s="34" t="s">
        <v>1</v>
      </c>
      <c r="M1290" s="23" t="s">
        <v>1</v>
      </c>
      <c r="N1290" s="23">
        <f t="shared" si="76"/>
        <v>0</v>
      </c>
      <c r="O1290" s="33" t="s">
        <v>7</v>
      </c>
      <c r="P1290" s="27"/>
      <c r="Q1290" s="30" t="s">
        <v>526</v>
      </c>
      <c r="R1290" s="32" t="s">
        <v>525</v>
      </c>
      <c r="S1290" s="30" t="s">
        <v>101</v>
      </c>
      <c r="T1290" s="32" t="s">
        <v>59</v>
      </c>
      <c r="U1290" s="30" t="s">
        <v>58</v>
      </c>
      <c r="V1290" s="32">
        <v>1</v>
      </c>
      <c r="W1290" s="31" t="s">
        <v>1</v>
      </c>
      <c r="X1290" s="30"/>
      <c r="Y1290" s="29" t="s">
        <v>25</v>
      </c>
      <c r="Z1290" s="28"/>
      <c r="AA1290" s="26"/>
      <c r="AB1290" s="25"/>
      <c r="AC1290" s="25"/>
      <c r="AD1290" s="25"/>
      <c r="AE1290" s="25"/>
      <c r="AF1290" s="24"/>
      <c r="AG1290" s="264"/>
      <c r="AH1290" s="293" t="s">
        <v>23</v>
      </c>
      <c r="AI1290" s="293"/>
      <c r="AJ1290" s="294"/>
      <c r="AK1290" s="27">
        <v>471137</v>
      </c>
      <c r="AL1290" s="335">
        <f t="shared" si="77"/>
        <v>471137</v>
      </c>
    </row>
    <row r="1291" spans="1:38" customFormat="1" ht="75" customHeight="1" x14ac:dyDescent="0.35">
      <c r="A1291" s="30" t="s">
        <v>536</v>
      </c>
      <c r="B1291" s="32" t="s">
        <v>535</v>
      </c>
      <c r="C1291" s="30" t="s">
        <v>534</v>
      </c>
      <c r="D1291" s="38" t="s">
        <v>10</v>
      </c>
      <c r="E1291" s="30" t="s">
        <v>9</v>
      </c>
      <c r="F1291" s="37" t="str">
        <f t="shared" si="75"/>
        <v>||||||||||</v>
      </c>
      <c r="G1291" s="36">
        <v>32.066666666666663</v>
      </c>
      <c r="H1291" s="35">
        <v>45044</v>
      </c>
      <c r="I1291" s="23" t="s">
        <v>8</v>
      </c>
      <c r="J1291" s="34">
        <v>46021</v>
      </c>
      <c r="K1291" s="23" t="s">
        <v>7</v>
      </c>
      <c r="L1291" s="34" t="s">
        <v>1</v>
      </c>
      <c r="M1291" s="23" t="s">
        <v>1</v>
      </c>
      <c r="N1291" s="23">
        <f t="shared" si="76"/>
        <v>0</v>
      </c>
      <c r="O1291" s="33" t="s">
        <v>7</v>
      </c>
      <c r="P1291" s="27"/>
      <c r="Q1291" s="30" t="s">
        <v>533</v>
      </c>
      <c r="R1291" s="32" t="s">
        <v>532</v>
      </c>
      <c r="S1291" s="30" t="s">
        <v>531</v>
      </c>
      <c r="T1291" s="32" t="s">
        <v>16</v>
      </c>
      <c r="U1291" s="30" t="s">
        <v>530</v>
      </c>
      <c r="V1291" s="32">
        <v>1</v>
      </c>
      <c r="W1291" s="31" t="s">
        <v>1</v>
      </c>
      <c r="X1291" s="30"/>
      <c r="Y1291" s="29" t="s">
        <v>25</v>
      </c>
      <c r="Z1291" s="28"/>
      <c r="AA1291" s="26"/>
      <c r="AB1291" s="25"/>
      <c r="AC1291" s="25"/>
      <c r="AD1291" s="25"/>
      <c r="AE1291" s="25"/>
      <c r="AF1291" s="24"/>
      <c r="AG1291" s="264"/>
      <c r="AH1291" s="293" t="s">
        <v>23</v>
      </c>
      <c r="AI1291" s="293"/>
      <c r="AJ1291" s="294"/>
      <c r="AK1291" s="27">
        <v>471488</v>
      </c>
      <c r="AL1291" s="335">
        <f t="shared" si="77"/>
        <v>471488</v>
      </c>
    </row>
    <row r="1292" spans="1:38" customFormat="1" ht="75" customHeight="1" x14ac:dyDescent="0.35">
      <c r="A1292" s="30" t="s">
        <v>544</v>
      </c>
      <c r="B1292" s="32" t="s">
        <v>543</v>
      </c>
      <c r="C1292" s="30" t="s">
        <v>542</v>
      </c>
      <c r="D1292" s="38" t="s">
        <v>541</v>
      </c>
      <c r="E1292" s="30" t="s">
        <v>9</v>
      </c>
      <c r="F1292" s="37" t="str">
        <f t="shared" si="75"/>
        <v/>
      </c>
      <c r="G1292" s="36">
        <v>0</v>
      </c>
      <c r="H1292" s="35">
        <v>45057</v>
      </c>
      <c r="I1292" s="23" t="s">
        <v>7</v>
      </c>
      <c r="J1292" s="34" t="s">
        <v>1</v>
      </c>
      <c r="K1292" s="23" t="s">
        <v>1</v>
      </c>
      <c r="L1292" s="34" t="s">
        <v>1</v>
      </c>
      <c r="M1292" s="23" t="s">
        <v>1</v>
      </c>
      <c r="N1292" s="23">
        <f t="shared" si="76"/>
        <v>0</v>
      </c>
      <c r="O1292" s="33"/>
      <c r="P1292" s="27"/>
      <c r="Q1292" s="30" t="s">
        <v>540</v>
      </c>
      <c r="R1292" s="32" t="s">
        <v>539</v>
      </c>
      <c r="S1292" s="30" t="s">
        <v>538</v>
      </c>
      <c r="T1292" s="32" t="s">
        <v>16</v>
      </c>
      <c r="U1292" s="30" t="s">
        <v>537</v>
      </c>
      <c r="V1292" s="32">
        <v>1</v>
      </c>
      <c r="W1292" s="31" t="s">
        <v>1</v>
      </c>
      <c r="X1292" s="30"/>
      <c r="Y1292" s="29"/>
      <c r="Z1292" s="28"/>
      <c r="AA1292" s="26"/>
      <c r="AB1292" s="25"/>
      <c r="AC1292" s="25"/>
      <c r="AD1292" s="25"/>
      <c r="AE1292" s="25"/>
      <c r="AF1292" s="24"/>
      <c r="AG1292" s="264"/>
      <c r="AH1292" s="293"/>
      <c r="AI1292" s="293"/>
      <c r="AJ1292" s="294"/>
      <c r="AK1292" s="27">
        <v>473353</v>
      </c>
      <c r="AL1292" s="335">
        <f t="shared" si="77"/>
        <v>473353</v>
      </c>
    </row>
    <row r="1293" spans="1:38" customFormat="1" ht="75" customHeight="1" x14ac:dyDescent="0.35">
      <c r="A1293" s="30" t="s">
        <v>550</v>
      </c>
      <c r="B1293" s="32" t="s">
        <v>549</v>
      </c>
      <c r="C1293" s="30" t="s">
        <v>548</v>
      </c>
      <c r="D1293" s="38" t="s">
        <v>19</v>
      </c>
      <c r="E1293" s="30" t="s">
        <v>9</v>
      </c>
      <c r="F1293" s="37" t="str">
        <f t="shared" si="75"/>
        <v>||||||||</v>
      </c>
      <c r="G1293" s="36">
        <v>25.433333333333334</v>
      </c>
      <c r="H1293" s="35">
        <v>45217</v>
      </c>
      <c r="I1293" s="23" t="s">
        <v>8</v>
      </c>
      <c r="J1293" s="34">
        <v>45992</v>
      </c>
      <c r="K1293" s="23" t="s">
        <v>7</v>
      </c>
      <c r="L1293" s="34" t="s">
        <v>1</v>
      </c>
      <c r="M1293" s="23" t="s">
        <v>1</v>
      </c>
      <c r="N1293" s="23">
        <f t="shared" si="76"/>
        <v>0</v>
      </c>
      <c r="O1293" s="33" t="s">
        <v>7</v>
      </c>
      <c r="P1293" s="27"/>
      <c r="Q1293" s="30" t="s">
        <v>547</v>
      </c>
      <c r="R1293" s="32" t="s">
        <v>546</v>
      </c>
      <c r="S1293" s="30" t="s">
        <v>545</v>
      </c>
      <c r="T1293" s="32" t="s">
        <v>59</v>
      </c>
      <c r="U1293" s="30" t="s">
        <v>58</v>
      </c>
      <c r="V1293" s="32">
        <v>1</v>
      </c>
      <c r="W1293" s="31" t="s">
        <v>1</v>
      </c>
      <c r="X1293" s="30"/>
      <c r="Y1293" s="29"/>
      <c r="Z1293" s="28"/>
      <c r="AA1293" s="26"/>
      <c r="AB1293" s="25"/>
      <c r="AC1293" s="25"/>
      <c r="AD1293" s="25"/>
      <c r="AE1293" s="25"/>
      <c r="AF1293" s="24"/>
      <c r="AG1293" s="264"/>
      <c r="AH1293" s="293" t="s">
        <v>23</v>
      </c>
      <c r="AI1293" s="293"/>
      <c r="AJ1293" s="294"/>
      <c r="AK1293" s="27">
        <v>473939</v>
      </c>
      <c r="AL1293" s="335">
        <f t="shared" si="77"/>
        <v>473939</v>
      </c>
    </row>
    <row r="1294" spans="1:38" customFormat="1" ht="75" customHeight="1" x14ac:dyDescent="0.35">
      <c r="A1294" s="30" t="s">
        <v>555</v>
      </c>
      <c r="B1294" s="32" t="s">
        <v>554</v>
      </c>
      <c r="C1294" s="30" t="s">
        <v>27</v>
      </c>
      <c r="D1294" s="38" t="s">
        <v>19</v>
      </c>
      <c r="E1294" s="30" t="s">
        <v>9</v>
      </c>
      <c r="F1294" s="37" t="str">
        <f t="shared" si="75"/>
        <v>||||||||||</v>
      </c>
      <c r="G1294" s="36">
        <v>32.966666666666669</v>
      </c>
      <c r="H1294" s="35">
        <v>44256</v>
      </c>
      <c r="I1294" s="23" t="s">
        <v>8</v>
      </c>
      <c r="J1294" s="34">
        <v>45260</v>
      </c>
      <c r="K1294" s="23" t="s">
        <v>7</v>
      </c>
      <c r="L1294" s="34" t="s">
        <v>1</v>
      </c>
      <c r="M1294" s="23" t="s">
        <v>1</v>
      </c>
      <c r="N1294" s="23">
        <f t="shared" si="76"/>
        <v>0</v>
      </c>
      <c r="O1294" s="33" t="s">
        <v>7</v>
      </c>
      <c r="P1294" s="27"/>
      <c r="Q1294" s="30" t="s">
        <v>553</v>
      </c>
      <c r="R1294" s="32" t="s">
        <v>552</v>
      </c>
      <c r="S1294" s="30" t="s">
        <v>551</v>
      </c>
      <c r="T1294" s="32" t="s">
        <v>16</v>
      </c>
      <c r="U1294" s="30" t="s">
        <v>15</v>
      </c>
      <c r="V1294" s="32">
        <v>1</v>
      </c>
      <c r="W1294" s="31" t="s">
        <v>1</v>
      </c>
      <c r="X1294" s="30"/>
      <c r="Y1294" s="29" t="s">
        <v>25</v>
      </c>
      <c r="Z1294" s="28" t="s">
        <v>24</v>
      </c>
      <c r="AA1294" s="26"/>
      <c r="AB1294" s="25"/>
      <c r="AC1294" s="25"/>
      <c r="AD1294" s="25"/>
      <c r="AE1294" s="25"/>
      <c r="AF1294" s="24"/>
      <c r="AG1294" s="264"/>
      <c r="AH1294" s="293" t="s">
        <v>23</v>
      </c>
      <c r="AI1294" s="293"/>
      <c r="AJ1294" s="294"/>
      <c r="AK1294" s="27">
        <v>475112</v>
      </c>
      <c r="AL1294" s="335">
        <f t="shared" si="77"/>
        <v>475112</v>
      </c>
    </row>
    <row r="1295" spans="1:38" customFormat="1" ht="75" customHeight="1" x14ac:dyDescent="0.35">
      <c r="A1295" s="30" t="s">
        <v>561</v>
      </c>
      <c r="B1295" s="32" t="s">
        <v>560</v>
      </c>
      <c r="C1295" s="30" t="s">
        <v>559</v>
      </c>
      <c r="D1295" s="38" t="s">
        <v>10</v>
      </c>
      <c r="E1295" s="30" t="s">
        <v>9</v>
      </c>
      <c r="F1295" s="37" t="str">
        <f t="shared" si="75"/>
        <v>||||||||</v>
      </c>
      <c r="G1295" s="36">
        <v>24.166666666666664</v>
      </c>
      <c r="H1295" s="35">
        <v>45133</v>
      </c>
      <c r="I1295" s="23" t="s">
        <v>8</v>
      </c>
      <c r="J1295" s="34">
        <v>45869</v>
      </c>
      <c r="K1295" s="23" t="s">
        <v>7</v>
      </c>
      <c r="L1295" s="34" t="s">
        <v>1</v>
      </c>
      <c r="M1295" s="23" t="s">
        <v>1</v>
      </c>
      <c r="N1295" s="23">
        <f t="shared" si="76"/>
        <v>0</v>
      </c>
      <c r="O1295" s="33" t="s">
        <v>7</v>
      </c>
      <c r="P1295" s="27"/>
      <c r="Q1295" s="30" t="s">
        <v>558</v>
      </c>
      <c r="R1295" s="32" t="s">
        <v>557</v>
      </c>
      <c r="S1295" s="30" t="s">
        <v>556</v>
      </c>
      <c r="T1295" s="32" t="s">
        <v>59</v>
      </c>
      <c r="U1295" s="30" t="s">
        <v>58</v>
      </c>
      <c r="V1295" s="32">
        <v>1</v>
      </c>
      <c r="W1295" s="31" t="s">
        <v>1</v>
      </c>
      <c r="X1295" s="30"/>
      <c r="Y1295" s="29"/>
      <c r="Z1295" s="28"/>
      <c r="AA1295" s="26"/>
      <c r="AB1295" s="25"/>
      <c r="AC1295" s="25"/>
      <c r="AD1295" s="25"/>
      <c r="AE1295" s="25"/>
      <c r="AF1295" s="24"/>
      <c r="AG1295" s="264"/>
      <c r="AH1295" s="293" t="s">
        <v>23</v>
      </c>
      <c r="AI1295" s="293"/>
      <c r="AJ1295" s="294"/>
      <c r="AK1295" s="27">
        <v>475118</v>
      </c>
      <c r="AL1295" s="335">
        <f t="shared" si="77"/>
        <v>475118</v>
      </c>
    </row>
    <row r="1296" spans="1:38" customFormat="1" ht="75" customHeight="1" x14ac:dyDescent="0.35">
      <c r="A1296" s="30" t="s">
        <v>567</v>
      </c>
      <c r="B1296" s="32" t="s">
        <v>566</v>
      </c>
      <c r="C1296" s="30" t="s">
        <v>565</v>
      </c>
      <c r="D1296" s="38" t="s">
        <v>19</v>
      </c>
      <c r="E1296" s="30" t="s">
        <v>9</v>
      </c>
      <c r="F1296" s="37" t="str">
        <f t="shared" si="75"/>
        <v>|||||||||||||||</v>
      </c>
      <c r="G1296" s="36">
        <v>46.4</v>
      </c>
      <c r="H1296" s="35">
        <v>45065</v>
      </c>
      <c r="I1296" s="23" t="s">
        <v>8</v>
      </c>
      <c r="J1296" s="34">
        <v>46478</v>
      </c>
      <c r="K1296" s="23" t="s">
        <v>7</v>
      </c>
      <c r="L1296" s="34" t="s">
        <v>1</v>
      </c>
      <c r="M1296" s="23" t="s">
        <v>1</v>
      </c>
      <c r="N1296" s="23">
        <f t="shared" si="76"/>
        <v>0</v>
      </c>
      <c r="O1296" s="33" t="s">
        <v>7</v>
      </c>
      <c r="P1296" s="27"/>
      <c r="Q1296" s="30" t="s">
        <v>564</v>
      </c>
      <c r="R1296" s="32" t="s">
        <v>563</v>
      </c>
      <c r="S1296" s="30" t="s">
        <v>562</v>
      </c>
      <c r="T1296" s="32" t="s">
        <v>59</v>
      </c>
      <c r="U1296" s="30" t="s">
        <v>58</v>
      </c>
      <c r="V1296" s="32">
        <v>1</v>
      </c>
      <c r="W1296" s="31" t="s">
        <v>1</v>
      </c>
      <c r="X1296" s="30"/>
      <c r="Y1296" s="29"/>
      <c r="Z1296" s="28"/>
      <c r="AA1296" s="26"/>
      <c r="AB1296" s="25"/>
      <c r="AC1296" s="25"/>
      <c r="AD1296" s="25"/>
      <c r="AE1296" s="25"/>
      <c r="AF1296" s="24"/>
      <c r="AG1296" s="264"/>
      <c r="AH1296" s="293" t="s">
        <v>23</v>
      </c>
      <c r="AI1296" s="293"/>
      <c r="AJ1296" s="294"/>
      <c r="AK1296" s="27">
        <v>475137</v>
      </c>
      <c r="AL1296" s="335">
        <f t="shared" si="77"/>
        <v>475137</v>
      </c>
    </row>
    <row r="1297" spans="1:38" customFormat="1" ht="75" customHeight="1" x14ac:dyDescent="0.35">
      <c r="A1297" s="30" t="s">
        <v>574</v>
      </c>
      <c r="B1297" s="32" t="s">
        <v>573</v>
      </c>
      <c r="C1297" s="30" t="s">
        <v>572</v>
      </c>
      <c r="D1297" s="38" t="s">
        <v>19</v>
      </c>
      <c r="E1297" s="30" t="s">
        <v>9</v>
      </c>
      <c r="F1297" s="37" t="str">
        <f t="shared" si="75"/>
        <v>|||||||||</v>
      </c>
      <c r="G1297" s="36">
        <v>28.266666666666666</v>
      </c>
      <c r="H1297" s="35">
        <v>45222</v>
      </c>
      <c r="I1297" s="23" t="s">
        <v>8</v>
      </c>
      <c r="J1297" s="34">
        <v>46082</v>
      </c>
      <c r="K1297" s="23" t="s">
        <v>7</v>
      </c>
      <c r="L1297" s="34" t="s">
        <v>1</v>
      </c>
      <c r="M1297" s="23" t="s">
        <v>1</v>
      </c>
      <c r="N1297" s="23">
        <f t="shared" si="76"/>
        <v>0</v>
      </c>
      <c r="O1297" s="33" t="s">
        <v>7</v>
      </c>
      <c r="P1297" s="27"/>
      <c r="Q1297" s="30" t="s">
        <v>571</v>
      </c>
      <c r="R1297" s="32" t="s">
        <v>570</v>
      </c>
      <c r="S1297" s="30" t="s">
        <v>569</v>
      </c>
      <c r="T1297" s="32" t="s">
        <v>3</v>
      </c>
      <c r="U1297" s="30" t="s">
        <v>568</v>
      </c>
      <c r="V1297" s="32">
        <v>2</v>
      </c>
      <c r="W1297" s="31" t="s">
        <v>1</v>
      </c>
      <c r="X1297" s="30"/>
      <c r="Y1297" s="29"/>
      <c r="Z1297" s="28"/>
      <c r="AA1297" s="26"/>
      <c r="AB1297" s="25"/>
      <c r="AC1297" s="25" t="s">
        <v>25</v>
      </c>
      <c r="AD1297" s="25"/>
      <c r="AE1297" s="25" t="s">
        <v>0</v>
      </c>
      <c r="AF1297" s="24"/>
      <c r="AG1297" s="264"/>
      <c r="AH1297" s="293"/>
      <c r="AI1297" s="293"/>
      <c r="AJ1297" s="294"/>
      <c r="AK1297" s="27">
        <v>475296</v>
      </c>
      <c r="AL1297" s="335">
        <f t="shared" si="77"/>
        <v>475296</v>
      </c>
    </row>
    <row r="1298" spans="1:38" customFormat="1" ht="75" customHeight="1" x14ac:dyDescent="0.35">
      <c r="A1298" s="30" t="s">
        <v>72</v>
      </c>
      <c r="B1298" s="32" t="s">
        <v>71</v>
      </c>
      <c r="C1298" s="30" t="s">
        <v>70</v>
      </c>
      <c r="D1298" s="38" t="s">
        <v>40</v>
      </c>
      <c r="E1298" s="30" t="s">
        <v>69</v>
      </c>
      <c r="F1298" s="37" t="str">
        <f t="shared" si="75"/>
        <v>||||||||||||||||||</v>
      </c>
      <c r="G1298" s="36">
        <v>55.033333333333331</v>
      </c>
      <c r="H1298" s="35">
        <v>43210</v>
      </c>
      <c r="I1298" s="23" t="s">
        <v>8</v>
      </c>
      <c r="J1298" s="34">
        <v>44886</v>
      </c>
      <c r="K1298" s="23" t="s">
        <v>8</v>
      </c>
      <c r="L1298" s="34">
        <v>45435</v>
      </c>
      <c r="M1298" s="23" t="s">
        <v>8</v>
      </c>
      <c r="N1298" s="23">
        <f t="shared" si="76"/>
        <v>1</v>
      </c>
      <c r="O1298" s="33" t="s">
        <v>8</v>
      </c>
      <c r="P1298" s="27"/>
      <c r="Q1298" s="30" t="s">
        <v>6</v>
      </c>
      <c r="R1298" s="32" t="s">
        <v>68</v>
      </c>
      <c r="S1298" s="30" t="s">
        <v>67</v>
      </c>
      <c r="T1298" s="32" t="s">
        <v>16</v>
      </c>
      <c r="U1298" s="30" t="s">
        <v>66</v>
      </c>
      <c r="V1298" s="32">
        <v>1</v>
      </c>
      <c r="W1298" s="31" t="s">
        <v>65</v>
      </c>
      <c r="X1298" s="39" t="s">
        <v>64</v>
      </c>
      <c r="Y1298" s="29" t="s">
        <v>25</v>
      </c>
      <c r="Z1298" s="28"/>
      <c r="AA1298" s="26"/>
      <c r="AB1298" s="25"/>
      <c r="AC1298" s="25"/>
      <c r="AD1298" s="25"/>
      <c r="AE1298" s="25"/>
      <c r="AF1298" s="24"/>
      <c r="AG1298" s="264"/>
      <c r="AH1298" s="293"/>
      <c r="AI1298" s="293"/>
      <c r="AJ1298" s="294" t="s">
        <v>35</v>
      </c>
      <c r="AK1298" s="27">
        <v>477680</v>
      </c>
      <c r="AL1298" s="335">
        <f t="shared" si="77"/>
        <v>477680</v>
      </c>
    </row>
    <row r="1299" spans="1:38" customFormat="1" ht="75" customHeight="1" x14ac:dyDescent="0.35">
      <c r="A1299" s="30" t="s">
        <v>581</v>
      </c>
      <c r="B1299" s="32" t="s">
        <v>580</v>
      </c>
      <c r="C1299" s="30" t="s">
        <v>579</v>
      </c>
      <c r="D1299" s="38" t="s">
        <v>468</v>
      </c>
      <c r="E1299" s="30" t="s">
        <v>9</v>
      </c>
      <c r="F1299" s="37" t="str">
        <f t="shared" si="75"/>
        <v>|||||||||||||||||||||||||||||||||||||||</v>
      </c>
      <c r="G1299" s="36">
        <v>118.63333333333333</v>
      </c>
      <c r="H1299" s="35">
        <v>45146</v>
      </c>
      <c r="I1299" s="23" t="s">
        <v>8</v>
      </c>
      <c r="J1299" s="34">
        <v>48757</v>
      </c>
      <c r="K1299" s="23" t="s">
        <v>7</v>
      </c>
      <c r="L1299" s="34" t="s">
        <v>1</v>
      </c>
      <c r="M1299" s="23" t="s">
        <v>1</v>
      </c>
      <c r="N1299" s="23">
        <f t="shared" si="76"/>
        <v>0</v>
      </c>
      <c r="O1299" s="33" t="s">
        <v>7</v>
      </c>
      <c r="P1299" s="27"/>
      <c r="Q1299" s="30" t="s">
        <v>300</v>
      </c>
      <c r="R1299" s="32" t="s">
        <v>578</v>
      </c>
      <c r="S1299" s="30" t="s">
        <v>577</v>
      </c>
      <c r="T1299" s="32" t="s">
        <v>576</v>
      </c>
      <c r="U1299" s="30" t="s">
        <v>575</v>
      </c>
      <c r="V1299" s="32">
        <v>16</v>
      </c>
      <c r="W1299" s="31" t="s">
        <v>1</v>
      </c>
      <c r="X1299" s="30"/>
      <c r="Y1299" s="29"/>
      <c r="Z1299" s="28"/>
      <c r="AA1299" s="26"/>
      <c r="AB1299" s="25"/>
      <c r="AC1299" s="25"/>
      <c r="AD1299" s="25"/>
      <c r="AE1299" s="25"/>
      <c r="AF1299" s="24"/>
      <c r="AG1299" s="264"/>
      <c r="AH1299" s="293"/>
      <c r="AI1299" s="293"/>
      <c r="AJ1299" s="294"/>
      <c r="AK1299" s="27">
        <v>477879</v>
      </c>
      <c r="AL1299" s="335">
        <f t="shared" si="77"/>
        <v>477879</v>
      </c>
    </row>
    <row r="1300" spans="1:38" customFormat="1" ht="75" customHeight="1" x14ac:dyDescent="0.35">
      <c r="A1300" s="30" t="s">
        <v>587</v>
      </c>
      <c r="B1300" s="32" t="s">
        <v>586</v>
      </c>
      <c r="C1300" s="30" t="s">
        <v>585</v>
      </c>
      <c r="D1300" s="38" t="s">
        <v>19</v>
      </c>
      <c r="E1300" s="30" t="s">
        <v>9</v>
      </c>
      <c r="F1300" s="37" t="str">
        <f t="shared" si="75"/>
        <v>|||||||||||||</v>
      </c>
      <c r="G1300" s="36">
        <v>41.099999999999994</v>
      </c>
      <c r="H1300" s="35">
        <v>45197</v>
      </c>
      <c r="I1300" s="23" t="s">
        <v>8</v>
      </c>
      <c r="J1300" s="34">
        <v>46447</v>
      </c>
      <c r="K1300" s="23" t="s">
        <v>7</v>
      </c>
      <c r="L1300" s="34" t="s">
        <v>1</v>
      </c>
      <c r="M1300" s="23" t="s">
        <v>1</v>
      </c>
      <c r="N1300" s="23">
        <f t="shared" si="76"/>
        <v>0</v>
      </c>
      <c r="O1300" s="33" t="s">
        <v>7</v>
      </c>
      <c r="P1300" s="27"/>
      <c r="Q1300" s="30" t="s">
        <v>584</v>
      </c>
      <c r="R1300" s="32" t="s">
        <v>583</v>
      </c>
      <c r="S1300" s="30" t="s">
        <v>582</v>
      </c>
      <c r="T1300" s="32" t="s">
        <v>59</v>
      </c>
      <c r="U1300" s="30" t="s">
        <v>58</v>
      </c>
      <c r="V1300" s="32">
        <v>1</v>
      </c>
      <c r="W1300" s="31" t="s">
        <v>1</v>
      </c>
      <c r="X1300" s="30"/>
      <c r="Y1300" s="29"/>
      <c r="Z1300" s="28"/>
      <c r="AA1300" s="26"/>
      <c r="AB1300" s="25"/>
      <c r="AC1300" s="25"/>
      <c r="AD1300" s="25"/>
      <c r="AE1300" s="25"/>
      <c r="AF1300" s="24"/>
      <c r="AG1300" s="264"/>
      <c r="AH1300" s="293"/>
      <c r="AI1300" s="293"/>
      <c r="AJ1300" s="294"/>
      <c r="AK1300" s="27">
        <v>478761</v>
      </c>
      <c r="AL1300" s="335">
        <f t="shared" si="77"/>
        <v>478761</v>
      </c>
    </row>
    <row r="1301" spans="1:38" customFormat="1" ht="75" customHeight="1" x14ac:dyDescent="0.35">
      <c r="A1301" s="30" t="s">
        <v>593</v>
      </c>
      <c r="B1301" s="32" t="s">
        <v>592</v>
      </c>
      <c r="C1301" s="30" t="s">
        <v>591</v>
      </c>
      <c r="D1301" s="38" t="s">
        <v>40</v>
      </c>
      <c r="E1301" s="30" t="s">
        <v>9</v>
      </c>
      <c r="F1301" s="37" t="str">
        <f t="shared" si="75"/>
        <v>|||||||</v>
      </c>
      <c r="G1301" s="36">
        <v>23.1</v>
      </c>
      <c r="H1301" s="35">
        <v>45134</v>
      </c>
      <c r="I1301" s="23" t="s">
        <v>8</v>
      </c>
      <c r="J1301" s="34">
        <v>45838</v>
      </c>
      <c r="K1301" s="23" t="s">
        <v>7</v>
      </c>
      <c r="L1301" s="34" t="s">
        <v>1</v>
      </c>
      <c r="M1301" s="23" t="s">
        <v>1</v>
      </c>
      <c r="N1301" s="23">
        <f t="shared" si="76"/>
        <v>0</v>
      </c>
      <c r="O1301" s="33" t="s">
        <v>7</v>
      </c>
      <c r="P1301" s="27"/>
      <c r="Q1301" s="30" t="s">
        <v>590</v>
      </c>
      <c r="R1301" s="32" t="s">
        <v>589</v>
      </c>
      <c r="S1301" s="30" t="s">
        <v>383</v>
      </c>
      <c r="T1301" s="32" t="s">
        <v>45</v>
      </c>
      <c r="U1301" s="30" t="s">
        <v>588</v>
      </c>
      <c r="V1301" s="32">
        <v>12</v>
      </c>
      <c r="W1301" s="31" t="s">
        <v>1</v>
      </c>
      <c r="X1301" s="30"/>
      <c r="Y1301" s="29"/>
      <c r="Z1301" s="28"/>
      <c r="AA1301" s="26"/>
      <c r="AB1301" s="25"/>
      <c r="AC1301" s="25"/>
      <c r="AD1301" s="25"/>
      <c r="AE1301" s="25"/>
      <c r="AF1301" s="24"/>
      <c r="AG1301" s="264"/>
      <c r="AH1301" s="293"/>
      <c r="AI1301" s="293"/>
      <c r="AJ1301" s="294"/>
      <c r="AK1301" s="27">
        <v>479652</v>
      </c>
      <c r="AL1301" s="335">
        <f t="shared" si="77"/>
        <v>479652</v>
      </c>
    </row>
    <row r="1302" spans="1:38" customFormat="1" ht="75" customHeight="1" x14ac:dyDescent="0.35">
      <c r="A1302" s="30" t="s">
        <v>599</v>
      </c>
      <c r="B1302" s="32" t="s">
        <v>598</v>
      </c>
      <c r="C1302" s="30" t="s">
        <v>597</v>
      </c>
      <c r="D1302" s="38" t="s">
        <v>10</v>
      </c>
      <c r="E1302" s="30" t="s">
        <v>9</v>
      </c>
      <c r="F1302" s="37" t="str">
        <f t="shared" si="75"/>
        <v>|||||||||</v>
      </c>
      <c r="G1302" s="36">
        <v>27.733333333333331</v>
      </c>
      <c r="H1302" s="35">
        <v>44417</v>
      </c>
      <c r="I1302" s="23" t="s">
        <v>8</v>
      </c>
      <c r="J1302" s="34">
        <v>45261</v>
      </c>
      <c r="K1302" s="23" t="s">
        <v>7</v>
      </c>
      <c r="L1302" s="34" t="s">
        <v>1</v>
      </c>
      <c r="M1302" s="23" t="s">
        <v>1</v>
      </c>
      <c r="N1302" s="23">
        <f t="shared" si="76"/>
        <v>0</v>
      </c>
      <c r="O1302" s="33" t="s">
        <v>7</v>
      </c>
      <c r="P1302" s="27"/>
      <c r="Q1302" s="30" t="s">
        <v>596</v>
      </c>
      <c r="R1302" s="32" t="s">
        <v>595</v>
      </c>
      <c r="S1302" s="30" t="s">
        <v>594</v>
      </c>
      <c r="T1302" s="32" t="s">
        <v>16</v>
      </c>
      <c r="U1302" s="30" t="s">
        <v>15</v>
      </c>
      <c r="V1302" s="32">
        <v>1</v>
      </c>
      <c r="W1302" s="31" t="s">
        <v>1</v>
      </c>
      <c r="X1302" s="30"/>
      <c r="Y1302" s="29" t="s">
        <v>25</v>
      </c>
      <c r="Z1302" s="28" t="s">
        <v>24</v>
      </c>
      <c r="AA1302" s="26"/>
      <c r="AB1302" s="25"/>
      <c r="AC1302" s="25"/>
      <c r="AD1302" s="25"/>
      <c r="AE1302" s="25"/>
      <c r="AF1302" s="24"/>
      <c r="AG1302" s="264"/>
      <c r="AH1302" s="293" t="s">
        <v>23</v>
      </c>
      <c r="AI1302" s="293"/>
      <c r="AJ1302" s="294"/>
      <c r="AK1302" s="27">
        <v>479886</v>
      </c>
      <c r="AL1302" s="335">
        <f t="shared" si="77"/>
        <v>479886</v>
      </c>
    </row>
    <row r="1303" spans="1:38" customFormat="1" ht="75" customHeight="1" x14ac:dyDescent="0.35">
      <c r="A1303" s="30" t="s">
        <v>604</v>
      </c>
      <c r="B1303" s="32" t="s">
        <v>603</v>
      </c>
      <c r="C1303" s="30" t="s">
        <v>602</v>
      </c>
      <c r="D1303" s="38" t="s">
        <v>10</v>
      </c>
      <c r="E1303" s="30" t="s">
        <v>9</v>
      </c>
      <c r="F1303" s="37" t="str">
        <f t="shared" ref="F1303:F1366" si="78">REPT("|",G1303/3)</f>
        <v>||||||||||</v>
      </c>
      <c r="G1303" s="36">
        <v>31.799999999999997</v>
      </c>
      <c r="H1303" s="35">
        <v>45418</v>
      </c>
      <c r="I1303" s="23" t="s">
        <v>8</v>
      </c>
      <c r="J1303" s="34">
        <v>46386</v>
      </c>
      <c r="K1303" s="23" t="s">
        <v>7</v>
      </c>
      <c r="L1303" s="34" t="s">
        <v>1</v>
      </c>
      <c r="M1303" s="23" t="s">
        <v>1</v>
      </c>
      <c r="N1303" s="23">
        <f t="shared" ref="N1303:N1366" si="79">IF(O1303="Actual",1,0)</f>
        <v>0</v>
      </c>
      <c r="O1303" s="33" t="s">
        <v>7</v>
      </c>
      <c r="P1303" s="27"/>
      <c r="Q1303" s="30" t="s">
        <v>601</v>
      </c>
      <c r="R1303" s="32" t="s">
        <v>81</v>
      </c>
      <c r="S1303" s="30" t="s">
        <v>600</v>
      </c>
      <c r="T1303" s="32" t="s">
        <v>59</v>
      </c>
      <c r="U1303" s="30" t="s">
        <v>58</v>
      </c>
      <c r="V1303" s="32">
        <v>1</v>
      </c>
      <c r="W1303" s="31" t="s">
        <v>1</v>
      </c>
      <c r="X1303" s="30"/>
      <c r="Y1303" s="29" t="s">
        <v>25</v>
      </c>
      <c r="Z1303" s="28"/>
      <c r="AA1303" s="26"/>
      <c r="AB1303" s="25"/>
      <c r="AC1303" s="25"/>
      <c r="AD1303" s="25"/>
      <c r="AE1303" s="25"/>
      <c r="AF1303" s="24"/>
      <c r="AG1303" s="264" t="s">
        <v>382</v>
      </c>
      <c r="AH1303" s="293"/>
      <c r="AI1303" s="293"/>
      <c r="AJ1303" s="294"/>
      <c r="AK1303" s="27">
        <v>479984</v>
      </c>
      <c r="AL1303" s="335">
        <f t="shared" ref="AL1303:AL1366" si="80">AK1303</f>
        <v>479984</v>
      </c>
    </row>
    <row r="1304" spans="1:38" customFormat="1" ht="75" customHeight="1" x14ac:dyDescent="0.35">
      <c r="A1304" s="30" t="s">
        <v>610</v>
      </c>
      <c r="B1304" s="32" t="s">
        <v>609</v>
      </c>
      <c r="C1304" s="30" t="s">
        <v>608</v>
      </c>
      <c r="D1304" s="38" t="s">
        <v>40</v>
      </c>
      <c r="E1304" s="30" t="s">
        <v>9</v>
      </c>
      <c r="F1304" s="37" t="str">
        <f t="shared" si="78"/>
        <v>|||||||</v>
      </c>
      <c r="G1304" s="36">
        <v>23.3</v>
      </c>
      <c r="H1304" s="35">
        <v>45404</v>
      </c>
      <c r="I1304" s="23" t="s">
        <v>8</v>
      </c>
      <c r="J1304" s="34">
        <v>46113</v>
      </c>
      <c r="K1304" s="23" t="s">
        <v>7</v>
      </c>
      <c r="L1304" s="34" t="s">
        <v>1</v>
      </c>
      <c r="M1304" s="23" t="s">
        <v>1</v>
      </c>
      <c r="N1304" s="23">
        <f t="shared" si="79"/>
        <v>0</v>
      </c>
      <c r="O1304" s="33" t="s">
        <v>7</v>
      </c>
      <c r="P1304" s="27"/>
      <c r="Q1304" s="30" t="s">
        <v>607</v>
      </c>
      <c r="R1304" s="32" t="s">
        <v>606</v>
      </c>
      <c r="S1304" s="30" t="s">
        <v>605</v>
      </c>
      <c r="T1304" s="32" t="s">
        <v>59</v>
      </c>
      <c r="U1304" s="30" t="s">
        <v>58</v>
      </c>
      <c r="V1304" s="32">
        <v>1</v>
      </c>
      <c r="W1304" s="31" t="s">
        <v>1</v>
      </c>
      <c r="X1304" s="30"/>
      <c r="Y1304" s="29"/>
      <c r="Z1304" s="28"/>
      <c r="AA1304" s="26"/>
      <c r="AB1304" s="25"/>
      <c r="AC1304" s="25"/>
      <c r="AD1304" s="25"/>
      <c r="AE1304" s="25"/>
      <c r="AF1304" s="24"/>
      <c r="AG1304" s="264"/>
      <c r="AH1304" s="293"/>
      <c r="AI1304" s="293"/>
      <c r="AJ1304" s="294"/>
      <c r="AK1304" s="27">
        <v>480505</v>
      </c>
      <c r="AL1304" s="335">
        <f t="shared" si="80"/>
        <v>480505</v>
      </c>
    </row>
    <row r="1305" spans="1:38" customFormat="1" ht="75" customHeight="1" x14ac:dyDescent="0.35">
      <c r="A1305" s="30" t="s">
        <v>615</v>
      </c>
      <c r="B1305" s="32" t="s">
        <v>614</v>
      </c>
      <c r="C1305" s="30" t="s">
        <v>613</v>
      </c>
      <c r="D1305" s="38" t="s">
        <v>10</v>
      </c>
      <c r="E1305" s="30" t="s">
        <v>213</v>
      </c>
      <c r="F1305" s="37" t="str">
        <f t="shared" si="78"/>
        <v>|||</v>
      </c>
      <c r="G1305" s="36">
        <v>11.266666666666666</v>
      </c>
      <c r="H1305" s="35">
        <v>45161</v>
      </c>
      <c r="I1305" s="23" t="s">
        <v>8</v>
      </c>
      <c r="J1305" s="34">
        <v>45505</v>
      </c>
      <c r="K1305" s="23" t="s">
        <v>7</v>
      </c>
      <c r="L1305" s="34" t="s">
        <v>1</v>
      </c>
      <c r="M1305" s="23" t="s">
        <v>1</v>
      </c>
      <c r="N1305" s="23">
        <f t="shared" si="79"/>
        <v>0</v>
      </c>
      <c r="O1305" s="33" t="s">
        <v>7</v>
      </c>
      <c r="P1305" s="27"/>
      <c r="Q1305" s="30" t="s">
        <v>612</v>
      </c>
      <c r="R1305" s="32" t="s">
        <v>81</v>
      </c>
      <c r="S1305" s="30" t="s">
        <v>611</v>
      </c>
      <c r="T1305" s="32" t="s">
        <v>59</v>
      </c>
      <c r="U1305" s="30" t="s">
        <v>58</v>
      </c>
      <c r="V1305" s="32">
        <v>1</v>
      </c>
      <c r="W1305" s="31" t="s">
        <v>1</v>
      </c>
      <c r="X1305" s="30"/>
      <c r="Y1305" s="29" t="s">
        <v>25</v>
      </c>
      <c r="Z1305" s="28"/>
      <c r="AA1305" s="26"/>
      <c r="AB1305" s="25"/>
      <c r="AC1305" s="25"/>
      <c r="AD1305" s="25"/>
      <c r="AE1305" s="25"/>
      <c r="AF1305" s="24"/>
      <c r="AG1305" s="264"/>
      <c r="AH1305" s="293" t="s">
        <v>23</v>
      </c>
      <c r="AI1305" s="293"/>
      <c r="AJ1305" s="294"/>
      <c r="AK1305" s="27">
        <v>481177</v>
      </c>
      <c r="AL1305" s="335">
        <f t="shared" si="80"/>
        <v>481177</v>
      </c>
    </row>
    <row r="1306" spans="1:38" customFormat="1" ht="75" customHeight="1" x14ac:dyDescent="0.35">
      <c r="A1306" s="30" t="s">
        <v>621</v>
      </c>
      <c r="B1306" s="32" t="s">
        <v>620</v>
      </c>
      <c r="C1306" s="30" t="s">
        <v>619</v>
      </c>
      <c r="D1306" s="38" t="s">
        <v>10</v>
      </c>
      <c r="E1306" s="30" t="s">
        <v>9</v>
      </c>
      <c r="F1306" s="37" t="str">
        <f t="shared" si="78"/>
        <v>||||||</v>
      </c>
      <c r="G1306" s="36">
        <v>18.8</v>
      </c>
      <c r="H1306" s="35">
        <v>45237</v>
      </c>
      <c r="I1306" s="23" t="s">
        <v>8</v>
      </c>
      <c r="J1306" s="34">
        <v>45809</v>
      </c>
      <c r="K1306" s="23" t="s">
        <v>7</v>
      </c>
      <c r="L1306" s="34" t="s">
        <v>1</v>
      </c>
      <c r="M1306" s="23" t="s">
        <v>1</v>
      </c>
      <c r="N1306" s="23">
        <f t="shared" si="79"/>
        <v>0</v>
      </c>
      <c r="O1306" s="33" t="s">
        <v>7</v>
      </c>
      <c r="P1306" s="27"/>
      <c r="Q1306" s="30" t="s">
        <v>618</v>
      </c>
      <c r="R1306" s="32" t="s">
        <v>617</v>
      </c>
      <c r="S1306" s="30" t="s">
        <v>616</v>
      </c>
      <c r="T1306" s="32" t="s">
        <v>59</v>
      </c>
      <c r="U1306" s="30" t="s">
        <v>58</v>
      </c>
      <c r="V1306" s="32">
        <v>1</v>
      </c>
      <c r="W1306" s="31" t="s">
        <v>1</v>
      </c>
      <c r="X1306" s="30"/>
      <c r="Y1306" s="29" t="s">
        <v>25</v>
      </c>
      <c r="Z1306" s="28"/>
      <c r="AA1306" s="26"/>
      <c r="AB1306" s="25"/>
      <c r="AC1306" s="25"/>
      <c r="AD1306" s="25"/>
      <c r="AE1306" s="25"/>
      <c r="AF1306" s="24"/>
      <c r="AG1306" s="264"/>
      <c r="AH1306" s="293"/>
      <c r="AI1306" s="293"/>
      <c r="AJ1306" s="294"/>
      <c r="AK1306" s="27">
        <v>483256</v>
      </c>
      <c r="AL1306" s="335">
        <f t="shared" si="80"/>
        <v>483256</v>
      </c>
    </row>
    <row r="1307" spans="1:38" customFormat="1" ht="75" customHeight="1" x14ac:dyDescent="0.35">
      <c r="A1307" s="30" t="s">
        <v>627</v>
      </c>
      <c r="B1307" s="32" t="s">
        <v>626</v>
      </c>
      <c r="C1307" s="30" t="s">
        <v>625</v>
      </c>
      <c r="D1307" s="38" t="s">
        <v>10</v>
      </c>
      <c r="E1307" s="30" t="s">
        <v>9</v>
      </c>
      <c r="F1307" s="37" t="str">
        <f t="shared" si="78"/>
        <v>|||||||</v>
      </c>
      <c r="G1307" s="36">
        <v>21</v>
      </c>
      <c r="H1307" s="35">
        <v>45200</v>
      </c>
      <c r="I1307" s="23" t="s">
        <v>8</v>
      </c>
      <c r="J1307" s="34">
        <v>45839</v>
      </c>
      <c r="K1307" s="23" t="s">
        <v>7</v>
      </c>
      <c r="L1307" s="34" t="s">
        <v>1</v>
      </c>
      <c r="M1307" s="23" t="s">
        <v>1</v>
      </c>
      <c r="N1307" s="23">
        <f t="shared" si="79"/>
        <v>0</v>
      </c>
      <c r="O1307" s="33" t="s">
        <v>7</v>
      </c>
      <c r="P1307" s="27"/>
      <c r="Q1307" s="30" t="s">
        <v>624</v>
      </c>
      <c r="R1307" s="32" t="s">
        <v>623</v>
      </c>
      <c r="S1307" s="30" t="s">
        <v>622</v>
      </c>
      <c r="T1307" s="32" t="s">
        <v>59</v>
      </c>
      <c r="U1307" s="30" t="s">
        <v>58</v>
      </c>
      <c r="V1307" s="32">
        <v>1</v>
      </c>
      <c r="W1307" s="31" t="s">
        <v>1</v>
      </c>
      <c r="X1307" s="30"/>
      <c r="Y1307" s="29"/>
      <c r="Z1307" s="28" t="s">
        <v>30</v>
      </c>
      <c r="AA1307" s="26"/>
      <c r="AB1307" s="25"/>
      <c r="AC1307" s="25"/>
      <c r="AD1307" s="25"/>
      <c r="AE1307" s="25"/>
      <c r="AF1307" s="24"/>
      <c r="AG1307" s="264" t="s">
        <v>382</v>
      </c>
      <c r="AH1307" s="293" t="s">
        <v>23</v>
      </c>
      <c r="AI1307" s="293"/>
      <c r="AJ1307" s="294"/>
      <c r="AK1307" s="27">
        <v>483270</v>
      </c>
      <c r="AL1307" s="335">
        <f t="shared" si="80"/>
        <v>483270</v>
      </c>
    </row>
    <row r="1308" spans="1:38" customFormat="1" ht="75" customHeight="1" x14ac:dyDescent="0.35">
      <c r="A1308" s="30" t="s">
        <v>632</v>
      </c>
      <c r="B1308" s="32" t="s">
        <v>631</v>
      </c>
      <c r="C1308" s="30" t="s">
        <v>630</v>
      </c>
      <c r="D1308" s="38" t="s">
        <v>40</v>
      </c>
      <c r="E1308" s="30" t="s">
        <v>9</v>
      </c>
      <c r="F1308" s="37" t="str">
        <f t="shared" si="78"/>
        <v>|||||||||||</v>
      </c>
      <c r="G1308" s="36">
        <v>34.299999999999997</v>
      </c>
      <c r="H1308" s="35">
        <v>45282</v>
      </c>
      <c r="I1308" s="23" t="s">
        <v>8</v>
      </c>
      <c r="J1308" s="34">
        <v>46327</v>
      </c>
      <c r="K1308" s="23" t="s">
        <v>7</v>
      </c>
      <c r="L1308" s="34" t="s">
        <v>1</v>
      </c>
      <c r="M1308" s="23" t="s">
        <v>1</v>
      </c>
      <c r="N1308" s="23">
        <f t="shared" si="79"/>
        <v>0</v>
      </c>
      <c r="O1308" s="33" t="s">
        <v>7</v>
      </c>
      <c r="P1308" s="27"/>
      <c r="Q1308" s="30" t="s">
        <v>571</v>
      </c>
      <c r="R1308" s="32" t="s">
        <v>629</v>
      </c>
      <c r="S1308" s="30" t="s">
        <v>628</v>
      </c>
      <c r="T1308" s="32" t="s">
        <v>59</v>
      </c>
      <c r="U1308" s="30" t="s">
        <v>58</v>
      </c>
      <c r="V1308" s="32">
        <v>1</v>
      </c>
      <c r="W1308" s="31" t="s">
        <v>1</v>
      </c>
      <c r="X1308" s="30"/>
      <c r="Y1308" s="29" t="s">
        <v>25</v>
      </c>
      <c r="Z1308" s="28"/>
      <c r="AA1308" s="26" t="s">
        <v>164</v>
      </c>
      <c r="AB1308" s="25"/>
      <c r="AC1308" s="25" t="s">
        <v>25</v>
      </c>
      <c r="AD1308" s="25"/>
      <c r="AE1308" s="25"/>
      <c r="AF1308" s="24"/>
      <c r="AG1308" s="264"/>
      <c r="AH1308" s="293"/>
      <c r="AI1308" s="293"/>
      <c r="AJ1308" s="294"/>
      <c r="AK1308" s="27">
        <v>483575</v>
      </c>
      <c r="AL1308" s="335">
        <f t="shared" si="80"/>
        <v>483575</v>
      </c>
    </row>
    <row r="1309" spans="1:38" customFormat="1" ht="75" customHeight="1" x14ac:dyDescent="0.35">
      <c r="A1309" s="30" t="s">
        <v>638</v>
      </c>
      <c r="B1309" s="32" t="s">
        <v>637</v>
      </c>
      <c r="C1309" s="30" t="s">
        <v>636</v>
      </c>
      <c r="D1309" s="38" t="s">
        <v>10</v>
      </c>
      <c r="E1309" s="30" t="s">
        <v>9</v>
      </c>
      <c r="F1309" s="37" t="str">
        <f t="shared" si="78"/>
        <v>|||||||||||||||||||||||</v>
      </c>
      <c r="G1309" s="36">
        <v>71.2</v>
      </c>
      <c r="H1309" s="35">
        <v>45163</v>
      </c>
      <c r="I1309" s="23" t="s">
        <v>8</v>
      </c>
      <c r="J1309" s="34">
        <v>47331</v>
      </c>
      <c r="K1309" s="23" t="s">
        <v>7</v>
      </c>
      <c r="L1309" s="34" t="s">
        <v>1</v>
      </c>
      <c r="M1309" s="23" t="s">
        <v>1</v>
      </c>
      <c r="N1309" s="23">
        <f t="shared" si="79"/>
        <v>0</v>
      </c>
      <c r="O1309" s="33" t="s">
        <v>7</v>
      </c>
      <c r="P1309" s="27"/>
      <c r="Q1309" s="30" t="s">
        <v>635</v>
      </c>
      <c r="R1309" s="32" t="s">
        <v>634</v>
      </c>
      <c r="S1309" s="30" t="s">
        <v>633</v>
      </c>
      <c r="T1309" s="32" t="s">
        <v>59</v>
      </c>
      <c r="U1309" s="30" t="s">
        <v>58</v>
      </c>
      <c r="V1309" s="32">
        <v>1</v>
      </c>
      <c r="W1309" s="31" t="s">
        <v>1</v>
      </c>
      <c r="X1309" s="30"/>
      <c r="Y1309" s="29" t="s">
        <v>25</v>
      </c>
      <c r="Z1309" s="28"/>
      <c r="AA1309" s="26"/>
      <c r="AB1309" s="25"/>
      <c r="AC1309" s="25"/>
      <c r="AD1309" s="25"/>
      <c r="AE1309" s="25"/>
      <c r="AF1309" s="24"/>
      <c r="AG1309" s="264"/>
      <c r="AH1309" s="293" t="s">
        <v>23</v>
      </c>
      <c r="AI1309" s="293"/>
      <c r="AJ1309" s="294"/>
      <c r="AK1309" s="27">
        <v>484054</v>
      </c>
      <c r="AL1309" s="335">
        <f t="shared" si="80"/>
        <v>484054</v>
      </c>
    </row>
    <row r="1310" spans="1:38" customFormat="1" ht="75" customHeight="1" x14ac:dyDescent="0.35">
      <c r="A1310" s="30" t="s">
        <v>642</v>
      </c>
      <c r="B1310" s="32" t="s">
        <v>641</v>
      </c>
      <c r="C1310" s="30" t="s">
        <v>640</v>
      </c>
      <c r="D1310" s="38" t="s">
        <v>19</v>
      </c>
      <c r="E1310" s="30" t="s">
        <v>9</v>
      </c>
      <c r="F1310" s="37" t="str">
        <f t="shared" si="78"/>
        <v>|||||||||||</v>
      </c>
      <c r="G1310" s="36">
        <v>35.199999999999996</v>
      </c>
      <c r="H1310" s="35">
        <v>44494</v>
      </c>
      <c r="I1310" s="23" t="s">
        <v>8</v>
      </c>
      <c r="J1310" s="34">
        <v>45566</v>
      </c>
      <c r="K1310" s="23" t="s">
        <v>7</v>
      </c>
      <c r="L1310" s="34" t="s">
        <v>1</v>
      </c>
      <c r="M1310" s="23" t="s">
        <v>1</v>
      </c>
      <c r="N1310" s="23">
        <f t="shared" si="79"/>
        <v>0</v>
      </c>
      <c r="O1310" s="33" t="s">
        <v>7</v>
      </c>
      <c r="P1310" s="27"/>
      <c r="Q1310" s="30" t="s">
        <v>300</v>
      </c>
      <c r="R1310" s="32" t="s">
        <v>639</v>
      </c>
      <c r="S1310" s="30" t="s">
        <v>611</v>
      </c>
      <c r="T1310" s="32" t="s">
        <v>16</v>
      </c>
      <c r="U1310" s="30" t="s">
        <v>15</v>
      </c>
      <c r="V1310" s="32">
        <v>1</v>
      </c>
      <c r="W1310" s="31" t="s">
        <v>1</v>
      </c>
      <c r="X1310" s="30"/>
      <c r="Y1310" s="29" t="s">
        <v>25</v>
      </c>
      <c r="Z1310" s="28" t="s">
        <v>89</v>
      </c>
      <c r="AA1310" s="26"/>
      <c r="AB1310" s="25"/>
      <c r="AC1310" s="25"/>
      <c r="AD1310" s="25"/>
      <c r="AE1310" s="25"/>
      <c r="AF1310" s="24"/>
      <c r="AG1310" s="264"/>
      <c r="AH1310" s="293" t="s">
        <v>23</v>
      </c>
      <c r="AI1310" s="293"/>
      <c r="AJ1310" s="294"/>
      <c r="AK1310" s="27">
        <v>484055</v>
      </c>
      <c r="AL1310" s="335">
        <f t="shared" si="80"/>
        <v>484055</v>
      </c>
    </row>
    <row r="1311" spans="1:38" customFormat="1" ht="75" customHeight="1" x14ac:dyDescent="0.35">
      <c r="A1311" s="30" t="s">
        <v>648</v>
      </c>
      <c r="B1311" s="32" t="s">
        <v>647</v>
      </c>
      <c r="C1311" s="30" t="s">
        <v>646</v>
      </c>
      <c r="D1311" s="38" t="s">
        <v>10</v>
      </c>
      <c r="E1311" s="30" t="s">
        <v>9</v>
      </c>
      <c r="F1311" s="37" t="str">
        <f t="shared" si="78"/>
        <v>||||||||||</v>
      </c>
      <c r="G1311" s="36">
        <v>30.566666666666663</v>
      </c>
      <c r="H1311" s="35">
        <v>45212</v>
      </c>
      <c r="I1311" s="23" t="s">
        <v>8</v>
      </c>
      <c r="J1311" s="34">
        <v>46142</v>
      </c>
      <c r="K1311" s="23" t="s">
        <v>7</v>
      </c>
      <c r="L1311" s="34" t="s">
        <v>1</v>
      </c>
      <c r="M1311" s="23" t="s">
        <v>1</v>
      </c>
      <c r="N1311" s="23">
        <f t="shared" si="79"/>
        <v>0</v>
      </c>
      <c r="O1311" s="33" t="s">
        <v>7</v>
      </c>
      <c r="P1311" s="27"/>
      <c r="Q1311" s="30" t="s">
        <v>645</v>
      </c>
      <c r="R1311" s="32" t="s">
        <v>644</v>
      </c>
      <c r="S1311" s="30" t="s">
        <v>643</v>
      </c>
      <c r="T1311" s="32" t="s">
        <v>59</v>
      </c>
      <c r="U1311" s="30" t="s">
        <v>58</v>
      </c>
      <c r="V1311" s="32">
        <v>1</v>
      </c>
      <c r="W1311" s="31" t="s">
        <v>1</v>
      </c>
      <c r="X1311" s="30"/>
      <c r="Y1311" s="29" t="s">
        <v>25</v>
      </c>
      <c r="Z1311" s="28"/>
      <c r="AA1311" s="26"/>
      <c r="AB1311" s="25"/>
      <c r="AC1311" s="25" t="s">
        <v>25</v>
      </c>
      <c r="AD1311" s="25"/>
      <c r="AE1311" s="25"/>
      <c r="AF1311" s="24"/>
      <c r="AG1311" s="264"/>
      <c r="AH1311" s="293" t="s">
        <v>23</v>
      </c>
      <c r="AI1311" s="293"/>
      <c r="AJ1311" s="294"/>
      <c r="AK1311" s="27">
        <v>484066</v>
      </c>
      <c r="AL1311" s="335">
        <f t="shared" si="80"/>
        <v>484066</v>
      </c>
    </row>
    <row r="1312" spans="1:38" customFormat="1" ht="75" customHeight="1" x14ac:dyDescent="0.35">
      <c r="A1312" s="30" t="s">
        <v>653</v>
      </c>
      <c r="B1312" s="32" t="s">
        <v>652</v>
      </c>
      <c r="C1312" s="30" t="s">
        <v>651</v>
      </c>
      <c r="D1312" s="38" t="s">
        <v>10</v>
      </c>
      <c r="E1312" s="30" t="s">
        <v>9</v>
      </c>
      <c r="F1312" s="37" t="str">
        <f t="shared" si="78"/>
        <v>||||||||||||</v>
      </c>
      <c r="G1312" s="36">
        <v>38.433333333333337</v>
      </c>
      <c r="H1312" s="35">
        <v>45217</v>
      </c>
      <c r="I1312" s="23" t="s">
        <v>8</v>
      </c>
      <c r="J1312" s="34">
        <v>46388</v>
      </c>
      <c r="K1312" s="23" t="s">
        <v>7</v>
      </c>
      <c r="L1312" s="34" t="s">
        <v>1</v>
      </c>
      <c r="M1312" s="23" t="s">
        <v>1</v>
      </c>
      <c r="N1312" s="23">
        <f t="shared" si="79"/>
        <v>0</v>
      </c>
      <c r="O1312" s="33" t="s">
        <v>7</v>
      </c>
      <c r="P1312" s="27"/>
      <c r="Q1312" s="30" t="s">
        <v>650</v>
      </c>
      <c r="R1312" s="32" t="s">
        <v>649</v>
      </c>
      <c r="S1312" s="30" t="s">
        <v>91</v>
      </c>
      <c r="T1312" s="32" t="s">
        <v>59</v>
      </c>
      <c r="U1312" s="30" t="s">
        <v>58</v>
      </c>
      <c r="V1312" s="32">
        <v>1</v>
      </c>
      <c r="W1312" s="31" t="s">
        <v>1</v>
      </c>
      <c r="X1312" s="30"/>
      <c r="Y1312" s="29"/>
      <c r="Z1312" s="28"/>
      <c r="AA1312" s="26"/>
      <c r="AB1312" s="25"/>
      <c r="AC1312" s="25"/>
      <c r="AD1312" s="25"/>
      <c r="AE1312" s="25"/>
      <c r="AF1312" s="24"/>
      <c r="AG1312" s="264"/>
      <c r="AH1312" s="293" t="s">
        <v>23</v>
      </c>
      <c r="AI1312" s="293"/>
      <c r="AJ1312" s="294"/>
      <c r="AK1312" s="27">
        <v>484680</v>
      </c>
      <c r="AL1312" s="335">
        <f t="shared" si="80"/>
        <v>484680</v>
      </c>
    </row>
    <row r="1313" spans="1:38" customFormat="1" ht="75" customHeight="1" x14ac:dyDescent="0.35">
      <c r="A1313" s="30" t="s">
        <v>659</v>
      </c>
      <c r="B1313" s="32" t="s">
        <v>658</v>
      </c>
      <c r="C1313" s="30" t="s">
        <v>657</v>
      </c>
      <c r="D1313" s="38" t="s">
        <v>10</v>
      </c>
      <c r="E1313" s="30" t="s">
        <v>9</v>
      </c>
      <c r="F1313" s="37" t="str">
        <f t="shared" si="78"/>
        <v>||||||</v>
      </c>
      <c r="G1313" s="36">
        <v>20.566666666666666</v>
      </c>
      <c r="H1313" s="35">
        <v>45182</v>
      </c>
      <c r="I1313" s="23" t="s">
        <v>8</v>
      </c>
      <c r="J1313" s="34">
        <v>45807</v>
      </c>
      <c r="K1313" s="23" t="s">
        <v>7</v>
      </c>
      <c r="L1313" s="34" t="s">
        <v>1</v>
      </c>
      <c r="M1313" s="23" t="s">
        <v>1</v>
      </c>
      <c r="N1313" s="23">
        <f t="shared" si="79"/>
        <v>0</v>
      </c>
      <c r="O1313" s="33" t="s">
        <v>7</v>
      </c>
      <c r="P1313" s="27"/>
      <c r="Q1313" s="30" t="s">
        <v>656</v>
      </c>
      <c r="R1313" s="32" t="s">
        <v>655</v>
      </c>
      <c r="S1313" s="30" t="s">
        <v>654</v>
      </c>
      <c r="T1313" s="32" t="s">
        <v>59</v>
      </c>
      <c r="U1313" s="30" t="s">
        <v>58</v>
      </c>
      <c r="V1313" s="32">
        <v>1</v>
      </c>
      <c r="W1313" s="31" t="s">
        <v>1</v>
      </c>
      <c r="X1313" s="30"/>
      <c r="Y1313" s="29"/>
      <c r="Z1313" s="28" t="s">
        <v>30</v>
      </c>
      <c r="AA1313" s="26"/>
      <c r="AB1313" s="25"/>
      <c r="AC1313" s="25"/>
      <c r="AD1313" s="25"/>
      <c r="AE1313" s="25"/>
      <c r="AF1313" s="24"/>
      <c r="AG1313" s="264"/>
      <c r="AH1313" s="293" t="s">
        <v>23</v>
      </c>
      <c r="AI1313" s="293"/>
      <c r="AJ1313" s="294"/>
      <c r="AK1313" s="27">
        <v>485432</v>
      </c>
      <c r="AL1313" s="335">
        <f t="shared" si="80"/>
        <v>485432</v>
      </c>
    </row>
    <row r="1314" spans="1:38" customFormat="1" ht="75" customHeight="1" x14ac:dyDescent="0.35">
      <c r="A1314" s="30" t="s">
        <v>665</v>
      </c>
      <c r="B1314" s="32" t="s">
        <v>664</v>
      </c>
      <c r="C1314" s="30" t="s">
        <v>663</v>
      </c>
      <c r="D1314" s="38" t="s">
        <v>468</v>
      </c>
      <c r="E1314" s="30" t="s">
        <v>213</v>
      </c>
      <c r="F1314" s="37" t="str">
        <f t="shared" si="78"/>
        <v>||||</v>
      </c>
      <c r="G1314" s="36">
        <v>14</v>
      </c>
      <c r="H1314" s="35">
        <v>45177</v>
      </c>
      <c r="I1314" s="23" t="s">
        <v>8</v>
      </c>
      <c r="J1314" s="34">
        <v>45604</v>
      </c>
      <c r="K1314" s="23" t="s">
        <v>7</v>
      </c>
      <c r="L1314" s="34" t="s">
        <v>1</v>
      </c>
      <c r="M1314" s="23" t="s">
        <v>1</v>
      </c>
      <c r="N1314" s="23">
        <f t="shared" si="79"/>
        <v>0</v>
      </c>
      <c r="O1314" s="33" t="s">
        <v>7</v>
      </c>
      <c r="P1314" s="27"/>
      <c r="Q1314" s="30" t="s">
        <v>662</v>
      </c>
      <c r="R1314" s="32" t="s">
        <v>661</v>
      </c>
      <c r="S1314" s="30" t="s">
        <v>660</v>
      </c>
      <c r="T1314" s="32" t="s">
        <v>59</v>
      </c>
      <c r="U1314" s="30" t="s">
        <v>58</v>
      </c>
      <c r="V1314" s="32">
        <v>1</v>
      </c>
      <c r="W1314" s="31" t="s">
        <v>1</v>
      </c>
      <c r="X1314" s="30"/>
      <c r="Y1314" s="29"/>
      <c r="Z1314" s="28"/>
      <c r="AA1314" s="26"/>
      <c r="AB1314" s="25"/>
      <c r="AC1314" s="25"/>
      <c r="AD1314" s="25"/>
      <c r="AE1314" s="25"/>
      <c r="AF1314" s="24"/>
      <c r="AG1314" s="264"/>
      <c r="AH1314" s="293"/>
      <c r="AI1314" s="293" t="s">
        <v>127</v>
      </c>
      <c r="AJ1314" s="294"/>
      <c r="AK1314" s="27">
        <v>485756</v>
      </c>
      <c r="AL1314" s="335">
        <f t="shared" si="80"/>
        <v>485756</v>
      </c>
    </row>
    <row r="1315" spans="1:38" customFormat="1" ht="75" customHeight="1" x14ac:dyDescent="0.35">
      <c r="A1315" s="30" t="s">
        <v>670</v>
      </c>
      <c r="B1315" s="32" t="s">
        <v>669</v>
      </c>
      <c r="C1315" s="30" t="s">
        <v>668</v>
      </c>
      <c r="D1315" s="38" t="s">
        <v>40</v>
      </c>
      <c r="E1315" s="30" t="s">
        <v>9</v>
      </c>
      <c r="F1315" s="37" t="str">
        <f t="shared" si="78"/>
        <v>|||</v>
      </c>
      <c r="G1315" s="36">
        <v>9.7666666666666657</v>
      </c>
      <c r="H1315" s="35">
        <v>45359</v>
      </c>
      <c r="I1315" s="23" t="s">
        <v>8</v>
      </c>
      <c r="J1315" s="34">
        <v>45658</v>
      </c>
      <c r="K1315" s="23" t="s">
        <v>7</v>
      </c>
      <c r="L1315" s="34" t="s">
        <v>1</v>
      </c>
      <c r="M1315" s="23" t="s">
        <v>1</v>
      </c>
      <c r="N1315" s="23">
        <f t="shared" si="79"/>
        <v>0</v>
      </c>
      <c r="O1315" s="33" t="s">
        <v>7</v>
      </c>
      <c r="P1315" s="27"/>
      <c r="Q1315" s="30" t="s">
        <v>571</v>
      </c>
      <c r="R1315" s="32" t="s">
        <v>667</v>
      </c>
      <c r="S1315" s="30" t="s">
        <v>666</v>
      </c>
      <c r="T1315" s="32" t="s">
        <v>59</v>
      </c>
      <c r="U1315" s="30" t="s">
        <v>58</v>
      </c>
      <c r="V1315" s="32">
        <v>1</v>
      </c>
      <c r="W1315" s="31" t="s">
        <v>1</v>
      </c>
      <c r="X1315" s="30"/>
      <c r="Y1315" s="29" t="s">
        <v>25</v>
      </c>
      <c r="Z1315" s="28"/>
      <c r="AA1315" s="26" t="s">
        <v>164</v>
      </c>
      <c r="AB1315" s="25"/>
      <c r="AC1315" s="25" t="s">
        <v>25</v>
      </c>
      <c r="AD1315" s="25"/>
      <c r="AE1315" s="25"/>
      <c r="AF1315" s="24"/>
      <c r="AG1315" s="264"/>
      <c r="AH1315" s="293"/>
      <c r="AI1315" s="293"/>
      <c r="AJ1315" s="294"/>
      <c r="AK1315" s="27">
        <v>486470</v>
      </c>
      <c r="AL1315" s="335">
        <f t="shared" si="80"/>
        <v>486470</v>
      </c>
    </row>
    <row r="1316" spans="1:38" customFormat="1" ht="75" customHeight="1" x14ac:dyDescent="0.35">
      <c r="A1316" s="30" t="s">
        <v>674</v>
      </c>
      <c r="B1316" s="32" t="s">
        <v>673</v>
      </c>
      <c r="C1316" s="30" t="s">
        <v>415</v>
      </c>
      <c r="D1316" s="38" t="s">
        <v>19</v>
      </c>
      <c r="E1316" s="30" t="s">
        <v>9</v>
      </c>
      <c r="F1316" s="37" t="str">
        <f t="shared" si="78"/>
        <v>||||||||||||||||</v>
      </c>
      <c r="G1316" s="36">
        <v>49.933333333333337</v>
      </c>
      <c r="H1316" s="35">
        <v>45385</v>
      </c>
      <c r="I1316" s="23" t="s">
        <v>8</v>
      </c>
      <c r="J1316" s="34">
        <v>46905</v>
      </c>
      <c r="K1316" s="23" t="s">
        <v>7</v>
      </c>
      <c r="L1316" s="34" t="s">
        <v>1</v>
      </c>
      <c r="M1316" s="23" t="s">
        <v>1</v>
      </c>
      <c r="N1316" s="23">
        <f t="shared" si="79"/>
        <v>0</v>
      </c>
      <c r="O1316" s="33" t="s">
        <v>7</v>
      </c>
      <c r="P1316" s="27"/>
      <c r="Q1316" s="30" t="s">
        <v>672</v>
      </c>
      <c r="R1316" s="32" t="s">
        <v>671</v>
      </c>
      <c r="S1316" s="30" t="s">
        <v>413</v>
      </c>
      <c r="T1316" s="32" t="s">
        <v>59</v>
      </c>
      <c r="U1316" s="30" t="s">
        <v>58</v>
      </c>
      <c r="V1316" s="32">
        <v>1</v>
      </c>
      <c r="W1316" s="31" t="s">
        <v>1</v>
      </c>
      <c r="X1316" s="30"/>
      <c r="Y1316" s="29" t="s">
        <v>25</v>
      </c>
      <c r="Z1316" s="28" t="s">
        <v>158</v>
      </c>
      <c r="AA1316" s="26"/>
      <c r="AB1316" s="25"/>
      <c r="AC1316" s="25"/>
      <c r="AD1316" s="25"/>
      <c r="AE1316" s="25"/>
      <c r="AF1316" s="24"/>
      <c r="AG1316" s="264"/>
      <c r="AH1316" s="293" t="s">
        <v>23</v>
      </c>
      <c r="AI1316" s="293"/>
      <c r="AJ1316" s="294"/>
      <c r="AK1316" s="27">
        <v>486804</v>
      </c>
      <c r="AL1316" s="335">
        <f t="shared" si="80"/>
        <v>486804</v>
      </c>
    </row>
    <row r="1317" spans="1:38" customFormat="1" ht="75" customHeight="1" x14ac:dyDescent="0.35">
      <c r="A1317" s="30" t="s">
        <v>680</v>
      </c>
      <c r="B1317" s="32" t="s">
        <v>679</v>
      </c>
      <c r="C1317" s="30" t="s">
        <v>678</v>
      </c>
      <c r="D1317" s="38" t="s">
        <v>19</v>
      </c>
      <c r="E1317" s="30" t="s">
        <v>9</v>
      </c>
      <c r="F1317" s="37" t="str">
        <f t="shared" si="78"/>
        <v>|||||||||</v>
      </c>
      <c r="G1317" s="36">
        <v>28.666666666666664</v>
      </c>
      <c r="H1317" s="35">
        <v>45210</v>
      </c>
      <c r="I1317" s="23" t="s">
        <v>8</v>
      </c>
      <c r="J1317" s="34">
        <v>46082</v>
      </c>
      <c r="K1317" s="23" t="s">
        <v>7</v>
      </c>
      <c r="L1317" s="34" t="s">
        <v>1</v>
      </c>
      <c r="M1317" s="23" t="s">
        <v>1</v>
      </c>
      <c r="N1317" s="23">
        <f t="shared" si="79"/>
        <v>0</v>
      </c>
      <c r="O1317" s="33" t="s">
        <v>306</v>
      </c>
      <c r="P1317" s="27"/>
      <c r="Q1317" s="30" t="s">
        <v>677</v>
      </c>
      <c r="R1317" s="32" t="s">
        <v>676</v>
      </c>
      <c r="S1317" s="30" t="s">
        <v>675</v>
      </c>
      <c r="T1317" s="32" t="s">
        <v>59</v>
      </c>
      <c r="U1317" s="30" t="s">
        <v>58</v>
      </c>
      <c r="V1317" s="32">
        <v>1</v>
      </c>
      <c r="W1317" s="31" t="s">
        <v>1</v>
      </c>
      <c r="X1317" s="30"/>
      <c r="Y1317" s="29" t="s">
        <v>25</v>
      </c>
      <c r="Z1317" s="28"/>
      <c r="AA1317" s="26"/>
      <c r="AB1317" s="25"/>
      <c r="AC1317" s="25" t="s">
        <v>25</v>
      </c>
      <c r="AD1317" s="25"/>
      <c r="AE1317" s="25"/>
      <c r="AF1317" s="24"/>
      <c r="AG1317" s="264"/>
      <c r="AH1317" s="293" t="s">
        <v>23</v>
      </c>
      <c r="AI1317" s="293"/>
      <c r="AJ1317" s="294"/>
      <c r="AK1317" s="27">
        <v>486832</v>
      </c>
      <c r="AL1317" s="335">
        <f t="shared" si="80"/>
        <v>486832</v>
      </c>
    </row>
    <row r="1318" spans="1:38" customFormat="1" ht="75" customHeight="1" x14ac:dyDescent="0.35">
      <c r="A1318" s="30" t="s">
        <v>686</v>
      </c>
      <c r="B1318" s="32" t="s">
        <v>685</v>
      </c>
      <c r="C1318" s="30" t="s">
        <v>684</v>
      </c>
      <c r="D1318" s="38" t="s">
        <v>19</v>
      </c>
      <c r="E1318" s="30" t="s">
        <v>9</v>
      </c>
      <c r="F1318" s="37" t="str">
        <f t="shared" si="78"/>
        <v>||||||||</v>
      </c>
      <c r="G1318" s="36">
        <v>24.43333333333333</v>
      </c>
      <c r="H1318" s="35">
        <v>45216</v>
      </c>
      <c r="I1318" s="23" t="s">
        <v>8</v>
      </c>
      <c r="J1318" s="34">
        <v>45960</v>
      </c>
      <c r="K1318" s="23" t="s">
        <v>7</v>
      </c>
      <c r="L1318" s="34" t="s">
        <v>1</v>
      </c>
      <c r="M1318" s="23" t="s">
        <v>1</v>
      </c>
      <c r="N1318" s="23">
        <f t="shared" si="79"/>
        <v>0</v>
      </c>
      <c r="O1318" s="33" t="s">
        <v>7</v>
      </c>
      <c r="P1318" s="27"/>
      <c r="Q1318" s="30" t="s">
        <v>683</v>
      </c>
      <c r="R1318" s="32" t="s">
        <v>682</v>
      </c>
      <c r="S1318" s="30" t="s">
        <v>681</v>
      </c>
      <c r="T1318" s="32" t="s">
        <v>59</v>
      </c>
      <c r="U1318" s="30" t="s">
        <v>58</v>
      </c>
      <c r="V1318" s="32">
        <v>1</v>
      </c>
      <c r="W1318" s="31" t="s">
        <v>1</v>
      </c>
      <c r="X1318" s="30"/>
      <c r="Y1318" s="29" t="s">
        <v>25</v>
      </c>
      <c r="Z1318" s="28"/>
      <c r="AA1318" s="26"/>
      <c r="AB1318" s="25"/>
      <c r="AC1318" s="25"/>
      <c r="AD1318" s="25"/>
      <c r="AE1318" s="25"/>
      <c r="AF1318" s="24"/>
      <c r="AG1318" s="264"/>
      <c r="AH1318" s="293"/>
      <c r="AI1318" s="293"/>
      <c r="AJ1318" s="294"/>
      <c r="AK1318" s="27">
        <v>487402</v>
      </c>
      <c r="AL1318" s="335">
        <f t="shared" si="80"/>
        <v>487402</v>
      </c>
    </row>
    <row r="1319" spans="1:38" customFormat="1" ht="75" customHeight="1" x14ac:dyDescent="0.35">
      <c r="A1319" s="30" t="s">
        <v>78</v>
      </c>
      <c r="B1319" s="32" t="s">
        <v>77</v>
      </c>
      <c r="C1319" s="30" t="s">
        <v>76</v>
      </c>
      <c r="D1319" s="38" t="s">
        <v>10</v>
      </c>
      <c r="E1319" s="30" t="s">
        <v>9</v>
      </c>
      <c r="F1319" s="37" t="str">
        <f t="shared" si="78"/>
        <v>|||</v>
      </c>
      <c r="G1319" s="36">
        <v>10.966666666666667</v>
      </c>
      <c r="H1319" s="35">
        <v>45201</v>
      </c>
      <c r="I1319" s="23" t="s">
        <v>8</v>
      </c>
      <c r="J1319" s="34">
        <v>45536</v>
      </c>
      <c r="K1319" s="23" t="s">
        <v>7</v>
      </c>
      <c r="L1319" s="34" t="s">
        <v>1</v>
      </c>
      <c r="M1319" s="23" t="s">
        <v>1</v>
      </c>
      <c r="N1319" s="23">
        <f t="shared" si="79"/>
        <v>0</v>
      </c>
      <c r="O1319" s="33" t="s">
        <v>7</v>
      </c>
      <c r="P1319" s="27"/>
      <c r="Q1319" s="30" t="s">
        <v>6</v>
      </c>
      <c r="R1319" s="32" t="s">
        <v>75</v>
      </c>
      <c r="S1319" s="30" t="s">
        <v>74</v>
      </c>
      <c r="T1319" s="32" t="s">
        <v>59</v>
      </c>
      <c r="U1319" s="30" t="s">
        <v>58</v>
      </c>
      <c r="V1319" s="32">
        <v>1</v>
      </c>
      <c r="W1319" s="31" t="s">
        <v>1</v>
      </c>
      <c r="X1319" s="30"/>
      <c r="Y1319" s="29" t="s">
        <v>25</v>
      </c>
      <c r="Z1319" s="28" t="s">
        <v>73</v>
      </c>
      <c r="AA1319" s="26"/>
      <c r="AB1319" s="25"/>
      <c r="AC1319" s="25" t="s">
        <v>25</v>
      </c>
      <c r="AD1319" s="25"/>
      <c r="AE1319" s="25"/>
      <c r="AF1319" s="24"/>
      <c r="AG1319" s="264"/>
      <c r="AH1319" s="293"/>
      <c r="AI1319" s="293"/>
      <c r="AJ1319" s="294"/>
      <c r="AK1319" s="27">
        <v>487515</v>
      </c>
      <c r="AL1319" s="335">
        <f t="shared" si="80"/>
        <v>487515</v>
      </c>
    </row>
    <row r="1320" spans="1:38" customFormat="1" ht="75" customHeight="1" x14ac:dyDescent="0.35">
      <c r="A1320" s="30" t="s">
        <v>692</v>
      </c>
      <c r="B1320" s="32" t="s">
        <v>691</v>
      </c>
      <c r="C1320" s="30" t="s">
        <v>114</v>
      </c>
      <c r="D1320" s="38" t="s">
        <v>468</v>
      </c>
      <c r="E1320" s="30" t="s">
        <v>9</v>
      </c>
      <c r="F1320" s="37" t="str">
        <f t="shared" si="78"/>
        <v>||||||||||||||||||||||||||||||||</v>
      </c>
      <c r="G1320" s="36">
        <v>98.666666666666657</v>
      </c>
      <c r="H1320" s="35">
        <v>45241</v>
      </c>
      <c r="I1320" s="23" t="s">
        <v>8</v>
      </c>
      <c r="J1320" s="34">
        <v>48245</v>
      </c>
      <c r="K1320" s="23" t="s">
        <v>7</v>
      </c>
      <c r="L1320" s="34" t="s">
        <v>1</v>
      </c>
      <c r="M1320" s="23" t="s">
        <v>1</v>
      </c>
      <c r="N1320" s="23">
        <f t="shared" si="79"/>
        <v>0</v>
      </c>
      <c r="O1320" s="33" t="s">
        <v>7</v>
      </c>
      <c r="P1320" s="27"/>
      <c r="Q1320" s="30" t="s">
        <v>690</v>
      </c>
      <c r="R1320" s="32" t="s">
        <v>689</v>
      </c>
      <c r="S1320" s="30" t="s">
        <v>688</v>
      </c>
      <c r="T1320" s="32" t="s">
        <v>232</v>
      </c>
      <c r="U1320" s="30" t="s">
        <v>687</v>
      </c>
      <c r="V1320" s="32">
        <v>11</v>
      </c>
      <c r="W1320" s="31" t="s">
        <v>1</v>
      </c>
      <c r="X1320" s="30"/>
      <c r="Y1320" s="29" t="s">
        <v>25</v>
      </c>
      <c r="Z1320" s="28"/>
      <c r="AA1320" s="26"/>
      <c r="AB1320" s="25"/>
      <c r="AC1320" s="25"/>
      <c r="AD1320" s="25"/>
      <c r="AE1320" s="25" t="s">
        <v>0</v>
      </c>
      <c r="AF1320" s="24"/>
      <c r="AG1320" s="264"/>
      <c r="AH1320" s="293"/>
      <c r="AI1320" s="293"/>
      <c r="AJ1320" s="294"/>
      <c r="AK1320" s="27">
        <v>488104</v>
      </c>
      <c r="AL1320" s="335">
        <f t="shared" si="80"/>
        <v>488104</v>
      </c>
    </row>
    <row r="1321" spans="1:38" customFormat="1" ht="75" customHeight="1" x14ac:dyDescent="0.35">
      <c r="A1321" s="30" t="s">
        <v>696</v>
      </c>
      <c r="B1321" s="32" t="s">
        <v>695</v>
      </c>
      <c r="C1321" s="30" t="s">
        <v>694</v>
      </c>
      <c r="D1321" s="38" t="s">
        <v>19</v>
      </c>
      <c r="E1321" s="30" t="s">
        <v>69</v>
      </c>
      <c r="F1321" s="37" t="str">
        <f t="shared" si="78"/>
        <v>||||||||</v>
      </c>
      <c r="G1321" s="36">
        <v>24.966666666666669</v>
      </c>
      <c r="H1321" s="35">
        <v>44531</v>
      </c>
      <c r="I1321" s="23" t="s">
        <v>8</v>
      </c>
      <c r="J1321" s="34">
        <v>45290</v>
      </c>
      <c r="K1321" s="23" t="s">
        <v>8</v>
      </c>
      <c r="L1321" s="34" t="s">
        <v>1</v>
      </c>
      <c r="M1321" s="23" t="s">
        <v>1</v>
      </c>
      <c r="N1321" s="23">
        <f t="shared" si="79"/>
        <v>1</v>
      </c>
      <c r="O1321" s="33" t="s">
        <v>8</v>
      </c>
      <c r="P1321" s="27"/>
      <c r="Q1321" s="30" t="s">
        <v>467</v>
      </c>
      <c r="R1321" s="32" t="s">
        <v>693</v>
      </c>
      <c r="S1321" s="30" t="s">
        <v>688</v>
      </c>
      <c r="T1321" s="32" t="s">
        <v>16</v>
      </c>
      <c r="U1321" s="30" t="s">
        <v>15</v>
      </c>
      <c r="V1321" s="32">
        <v>1</v>
      </c>
      <c r="W1321" s="31" t="s">
        <v>117</v>
      </c>
      <c r="X1321" s="30"/>
      <c r="Y1321" s="29" t="s">
        <v>25</v>
      </c>
      <c r="Z1321" s="28"/>
      <c r="AA1321" s="26"/>
      <c r="AB1321" s="25"/>
      <c r="AC1321" s="25" t="s">
        <v>25</v>
      </c>
      <c r="AD1321" s="25"/>
      <c r="AE1321" s="25"/>
      <c r="AF1321" s="24"/>
      <c r="AG1321" s="264"/>
      <c r="AH1321" s="293"/>
      <c r="AI1321" s="293"/>
      <c r="AJ1321" s="294"/>
      <c r="AK1321" s="27">
        <v>488111</v>
      </c>
      <c r="AL1321" s="335">
        <f t="shared" si="80"/>
        <v>488111</v>
      </c>
    </row>
    <row r="1322" spans="1:38" customFormat="1" ht="75" customHeight="1" x14ac:dyDescent="0.35">
      <c r="A1322" s="30" t="s">
        <v>703</v>
      </c>
      <c r="B1322" s="32" t="s">
        <v>702</v>
      </c>
      <c r="C1322" s="30" t="s">
        <v>362</v>
      </c>
      <c r="D1322" s="38" t="s">
        <v>10</v>
      </c>
      <c r="E1322" s="30" t="s">
        <v>9</v>
      </c>
      <c r="F1322" s="37" t="str">
        <f t="shared" si="78"/>
        <v>||||||||||</v>
      </c>
      <c r="G1322" s="36">
        <v>31.733333333333334</v>
      </c>
      <c r="H1322" s="35">
        <v>45239</v>
      </c>
      <c r="I1322" s="23" t="s">
        <v>8</v>
      </c>
      <c r="J1322" s="34">
        <v>46204</v>
      </c>
      <c r="K1322" s="23" t="s">
        <v>7</v>
      </c>
      <c r="L1322" s="34" t="s">
        <v>1</v>
      </c>
      <c r="M1322" s="23" t="s">
        <v>1</v>
      </c>
      <c r="N1322" s="23">
        <f t="shared" si="79"/>
        <v>0</v>
      </c>
      <c r="O1322" s="33" t="s">
        <v>7</v>
      </c>
      <c r="P1322" s="27"/>
      <c r="Q1322" s="30" t="s">
        <v>701</v>
      </c>
      <c r="R1322" s="32" t="s">
        <v>700</v>
      </c>
      <c r="S1322" s="30" t="s">
        <v>699</v>
      </c>
      <c r="T1322" s="32" t="s">
        <v>698</v>
      </c>
      <c r="U1322" s="30" t="s">
        <v>697</v>
      </c>
      <c r="V1322" s="32">
        <v>8</v>
      </c>
      <c r="W1322" s="31" t="s">
        <v>1</v>
      </c>
      <c r="X1322" s="30"/>
      <c r="Y1322" s="29"/>
      <c r="Z1322" s="28" t="s">
        <v>30</v>
      </c>
      <c r="AA1322" s="26"/>
      <c r="AB1322" s="25"/>
      <c r="AC1322" s="25"/>
      <c r="AD1322" s="25"/>
      <c r="AE1322" s="25"/>
      <c r="AF1322" s="24"/>
      <c r="AG1322" s="264"/>
      <c r="AH1322" s="293"/>
      <c r="AI1322" s="293"/>
      <c r="AJ1322" s="294"/>
      <c r="AK1322" s="27">
        <v>488660</v>
      </c>
      <c r="AL1322" s="335">
        <f t="shared" si="80"/>
        <v>488660</v>
      </c>
    </row>
    <row r="1323" spans="1:38" customFormat="1" ht="75" customHeight="1" x14ac:dyDescent="0.35">
      <c r="A1323" s="30" t="s">
        <v>708</v>
      </c>
      <c r="B1323" s="32" t="s">
        <v>707</v>
      </c>
      <c r="C1323" s="30" t="s">
        <v>55</v>
      </c>
      <c r="D1323" s="38" t="s">
        <v>10</v>
      </c>
      <c r="E1323" s="30" t="s">
        <v>9</v>
      </c>
      <c r="F1323" s="37" t="str">
        <f t="shared" si="78"/>
        <v>|||||||||||</v>
      </c>
      <c r="G1323" s="36">
        <v>33.43333333333333</v>
      </c>
      <c r="H1323" s="35">
        <v>45322</v>
      </c>
      <c r="I1323" s="23" t="s">
        <v>8</v>
      </c>
      <c r="J1323" s="34">
        <v>46339</v>
      </c>
      <c r="K1323" s="23" t="s">
        <v>7</v>
      </c>
      <c r="L1323" s="34" t="s">
        <v>1</v>
      </c>
      <c r="M1323" s="23" t="s">
        <v>1</v>
      </c>
      <c r="N1323" s="23">
        <f t="shared" si="79"/>
        <v>0</v>
      </c>
      <c r="O1323" s="33" t="s">
        <v>7</v>
      </c>
      <c r="P1323" s="27"/>
      <c r="Q1323" s="30" t="s">
        <v>706</v>
      </c>
      <c r="R1323" s="32" t="s">
        <v>32</v>
      </c>
      <c r="S1323" s="30" t="s">
        <v>705</v>
      </c>
      <c r="T1323" s="32" t="s">
        <v>16</v>
      </c>
      <c r="U1323" s="30" t="s">
        <v>704</v>
      </c>
      <c r="V1323" s="32">
        <v>2</v>
      </c>
      <c r="W1323" s="31" t="s">
        <v>1</v>
      </c>
      <c r="X1323" s="30"/>
      <c r="Y1323" s="29" t="s">
        <v>25</v>
      </c>
      <c r="Z1323" s="28" t="s">
        <v>89</v>
      </c>
      <c r="AA1323" s="26"/>
      <c r="AB1323" s="25"/>
      <c r="AC1323" s="25" t="s">
        <v>25</v>
      </c>
      <c r="AD1323" s="25"/>
      <c r="AE1323" s="25"/>
      <c r="AF1323" s="24"/>
      <c r="AG1323" s="264"/>
      <c r="AH1323" s="293"/>
      <c r="AI1323" s="293"/>
      <c r="AJ1323" s="294"/>
      <c r="AK1323" s="27">
        <v>489482</v>
      </c>
      <c r="AL1323" s="335">
        <f t="shared" si="80"/>
        <v>489482</v>
      </c>
    </row>
    <row r="1324" spans="1:38" customFormat="1" ht="75" customHeight="1" x14ac:dyDescent="0.35">
      <c r="A1324" s="30" t="s">
        <v>713</v>
      </c>
      <c r="B1324" s="32" t="s">
        <v>712</v>
      </c>
      <c r="C1324" s="30" t="s">
        <v>711</v>
      </c>
      <c r="D1324" s="38" t="s">
        <v>10</v>
      </c>
      <c r="E1324" s="30" t="s">
        <v>9</v>
      </c>
      <c r="F1324" s="37" t="str">
        <f t="shared" si="78"/>
        <v>||||||</v>
      </c>
      <c r="G1324" s="36">
        <v>20.833333333333336</v>
      </c>
      <c r="H1324" s="35">
        <v>45357</v>
      </c>
      <c r="I1324" s="23" t="s">
        <v>8</v>
      </c>
      <c r="J1324" s="34">
        <v>45992</v>
      </c>
      <c r="K1324" s="23" t="s">
        <v>7</v>
      </c>
      <c r="L1324" s="34" t="s">
        <v>1</v>
      </c>
      <c r="M1324" s="23" t="s">
        <v>1</v>
      </c>
      <c r="N1324" s="23">
        <f t="shared" si="79"/>
        <v>0</v>
      </c>
      <c r="O1324" s="33" t="s">
        <v>7</v>
      </c>
      <c r="P1324" s="27"/>
      <c r="Q1324" s="30" t="s">
        <v>414</v>
      </c>
      <c r="R1324" s="32" t="s">
        <v>710</v>
      </c>
      <c r="S1324" s="30" t="s">
        <v>709</v>
      </c>
      <c r="T1324" s="32" t="s">
        <v>59</v>
      </c>
      <c r="U1324" s="30" t="s">
        <v>58</v>
      </c>
      <c r="V1324" s="32">
        <v>1</v>
      </c>
      <c r="W1324" s="31" t="s">
        <v>1</v>
      </c>
      <c r="X1324" s="30"/>
      <c r="Y1324" s="29" t="s">
        <v>25</v>
      </c>
      <c r="Z1324" s="28"/>
      <c r="AA1324" s="26"/>
      <c r="AB1324" s="25"/>
      <c r="AC1324" s="25"/>
      <c r="AD1324" s="25"/>
      <c r="AE1324" s="25"/>
      <c r="AF1324" s="24"/>
      <c r="AG1324" s="264" t="s">
        <v>382</v>
      </c>
      <c r="AH1324" s="293" t="s">
        <v>23</v>
      </c>
      <c r="AI1324" s="293"/>
      <c r="AJ1324" s="294"/>
      <c r="AK1324" s="27">
        <v>490247</v>
      </c>
      <c r="AL1324" s="335">
        <f t="shared" si="80"/>
        <v>490247</v>
      </c>
    </row>
    <row r="1325" spans="1:38" customFormat="1" ht="75" customHeight="1" x14ac:dyDescent="0.35">
      <c r="A1325" s="30" t="s">
        <v>719</v>
      </c>
      <c r="B1325" s="32" t="s">
        <v>718</v>
      </c>
      <c r="C1325" s="30" t="s">
        <v>717</v>
      </c>
      <c r="D1325" s="38" t="s">
        <v>10</v>
      </c>
      <c r="E1325" s="30" t="s">
        <v>9</v>
      </c>
      <c r="F1325" s="37" t="str">
        <f t="shared" si="78"/>
        <v>||||||||||||||||</v>
      </c>
      <c r="G1325" s="36">
        <v>48.766666666666666</v>
      </c>
      <c r="H1325" s="35">
        <v>45237</v>
      </c>
      <c r="I1325" s="23" t="s">
        <v>8</v>
      </c>
      <c r="J1325" s="34">
        <v>46721</v>
      </c>
      <c r="K1325" s="23" t="s">
        <v>7</v>
      </c>
      <c r="L1325" s="34" t="s">
        <v>1</v>
      </c>
      <c r="M1325" s="23" t="s">
        <v>1</v>
      </c>
      <c r="N1325" s="23">
        <f t="shared" si="79"/>
        <v>0</v>
      </c>
      <c r="O1325" s="33" t="s">
        <v>7</v>
      </c>
      <c r="P1325" s="27"/>
      <c r="Q1325" s="30" t="s">
        <v>716</v>
      </c>
      <c r="R1325" s="32" t="s">
        <v>715</v>
      </c>
      <c r="S1325" s="30" t="s">
        <v>714</v>
      </c>
      <c r="T1325" s="32" t="s">
        <v>59</v>
      </c>
      <c r="U1325" s="30" t="s">
        <v>58</v>
      </c>
      <c r="V1325" s="32">
        <v>1</v>
      </c>
      <c r="W1325" s="31" t="s">
        <v>1</v>
      </c>
      <c r="X1325" s="30"/>
      <c r="Y1325" s="29"/>
      <c r="Z1325" s="28"/>
      <c r="AA1325" s="26"/>
      <c r="AB1325" s="25"/>
      <c r="AC1325" s="25"/>
      <c r="AD1325" s="25"/>
      <c r="AE1325" s="25" t="s">
        <v>0</v>
      </c>
      <c r="AF1325" s="24"/>
      <c r="AG1325" s="264"/>
      <c r="AH1325" s="293" t="s">
        <v>23</v>
      </c>
      <c r="AI1325" s="293"/>
      <c r="AJ1325" s="294"/>
      <c r="AK1325" s="27">
        <v>490531</v>
      </c>
      <c r="AL1325" s="335">
        <f t="shared" si="80"/>
        <v>490531</v>
      </c>
    </row>
    <row r="1326" spans="1:38" customFormat="1" ht="75" customHeight="1" x14ac:dyDescent="0.35">
      <c r="A1326" s="30" t="s">
        <v>726</v>
      </c>
      <c r="B1326" s="32" t="s">
        <v>725</v>
      </c>
      <c r="C1326" s="30" t="s">
        <v>724</v>
      </c>
      <c r="D1326" s="38" t="s">
        <v>10</v>
      </c>
      <c r="E1326" s="30" t="s">
        <v>9</v>
      </c>
      <c r="F1326" s="37" t="str">
        <f t="shared" si="78"/>
        <v>|||||||</v>
      </c>
      <c r="G1326" s="36">
        <v>21.1</v>
      </c>
      <c r="H1326" s="35">
        <v>45258</v>
      </c>
      <c r="I1326" s="23" t="s">
        <v>8</v>
      </c>
      <c r="J1326" s="34">
        <v>45901</v>
      </c>
      <c r="K1326" s="23" t="s">
        <v>7</v>
      </c>
      <c r="L1326" s="34" t="s">
        <v>1</v>
      </c>
      <c r="M1326" s="23" t="s">
        <v>1</v>
      </c>
      <c r="N1326" s="23">
        <f t="shared" si="79"/>
        <v>0</v>
      </c>
      <c r="O1326" s="33" t="s">
        <v>7</v>
      </c>
      <c r="P1326" s="27"/>
      <c r="Q1326" s="30" t="s">
        <v>723</v>
      </c>
      <c r="R1326" s="32" t="s">
        <v>722</v>
      </c>
      <c r="S1326" s="30" t="s">
        <v>721</v>
      </c>
      <c r="T1326" s="32" t="s">
        <v>720</v>
      </c>
      <c r="U1326" s="30" t="s">
        <v>58</v>
      </c>
      <c r="V1326" s="32">
        <v>1</v>
      </c>
      <c r="W1326" s="31" t="s">
        <v>1</v>
      </c>
      <c r="X1326" s="30"/>
      <c r="Y1326" s="29" t="s">
        <v>25</v>
      </c>
      <c r="Z1326" s="28"/>
      <c r="AA1326" s="26"/>
      <c r="AB1326" s="25"/>
      <c r="AC1326" s="25"/>
      <c r="AD1326" s="25"/>
      <c r="AE1326" s="25"/>
      <c r="AF1326" s="24"/>
      <c r="AG1326" s="264"/>
      <c r="AH1326" s="293" t="s">
        <v>23</v>
      </c>
      <c r="AI1326" s="293"/>
      <c r="AJ1326" s="294"/>
      <c r="AK1326" s="27">
        <v>490634</v>
      </c>
      <c r="AL1326" s="335">
        <f t="shared" si="80"/>
        <v>490634</v>
      </c>
    </row>
    <row r="1327" spans="1:38" customFormat="1" ht="75" customHeight="1" x14ac:dyDescent="0.35">
      <c r="A1327" s="30" t="s">
        <v>731</v>
      </c>
      <c r="B1327" s="32" t="s">
        <v>730</v>
      </c>
      <c r="C1327" s="30" t="s">
        <v>82</v>
      </c>
      <c r="D1327" s="38" t="s">
        <v>468</v>
      </c>
      <c r="E1327" s="30" t="s">
        <v>9</v>
      </c>
      <c r="F1327" s="37" t="str">
        <f t="shared" si="78"/>
        <v>||||||||||||||||||||||</v>
      </c>
      <c r="G1327" s="36">
        <v>66.833333333333343</v>
      </c>
      <c r="H1327" s="35">
        <v>45264</v>
      </c>
      <c r="I1327" s="23" t="s">
        <v>8</v>
      </c>
      <c r="J1327" s="34">
        <v>47298</v>
      </c>
      <c r="K1327" s="23" t="s">
        <v>7</v>
      </c>
      <c r="L1327" s="34" t="s">
        <v>1</v>
      </c>
      <c r="M1327" s="23" t="s">
        <v>1</v>
      </c>
      <c r="N1327" s="23">
        <f t="shared" si="79"/>
        <v>0</v>
      </c>
      <c r="O1327" s="33" t="s">
        <v>7</v>
      </c>
      <c r="P1327" s="27"/>
      <c r="Q1327" s="30" t="s">
        <v>467</v>
      </c>
      <c r="R1327" s="32" t="s">
        <v>729</v>
      </c>
      <c r="S1327" s="30" t="s">
        <v>728</v>
      </c>
      <c r="T1327" s="32" t="s">
        <v>232</v>
      </c>
      <c r="U1327" s="30" t="s">
        <v>727</v>
      </c>
      <c r="V1327" s="32">
        <v>21</v>
      </c>
      <c r="W1327" s="31" t="s">
        <v>1</v>
      </c>
      <c r="X1327" s="30"/>
      <c r="Y1327" s="29" t="s">
        <v>25</v>
      </c>
      <c r="Z1327" s="28" t="s">
        <v>24</v>
      </c>
      <c r="AA1327" s="26" t="s">
        <v>164</v>
      </c>
      <c r="AB1327" s="25"/>
      <c r="AC1327" s="25"/>
      <c r="AD1327" s="25"/>
      <c r="AE1327" s="25"/>
      <c r="AF1327" s="24"/>
      <c r="AG1327" s="264"/>
      <c r="AH1327" s="293"/>
      <c r="AI1327" s="293"/>
      <c r="AJ1327" s="294"/>
      <c r="AK1327" s="27">
        <v>490663</v>
      </c>
      <c r="AL1327" s="335">
        <f t="shared" si="80"/>
        <v>490663</v>
      </c>
    </row>
    <row r="1328" spans="1:38" customFormat="1" ht="75" customHeight="1" x14ac:dyDescent="0.35">
      <c r="A1328" s="30" t="s">
        <v>736</v>
      </c>
      <c r="B1328" s="32" t="s">
        <v>735</v>
      </c>
      <c r="C1328" s="30" t="s">
        <v>734</v>
      </c>
      <c r="D1328" s="38" t="s">
        <v>19</v>
      </c>
      <c r="E1328" s="30" t="s">
        <v>9</v>
      </c>
      <c r="F1328" s="37" t="str">
        <f t="shared" si="78"/>
        <v>|||||||||</v>
      </c>
      <c r="G1328" s="36">
        <v>27.43333333333333</v>
      </c>
      <c r="H1328" s="35">
        <v>44883</v>
      </c>
      <c r="I1328" s="23" t="s">
        <v>8</v>
      </c>
      <c r="J1328" s="34">
        <v>45717</v>
      </c>
      <c r="K1328" s="23" t="s">
        <v>7</v>
      </c>
      <c r="L1328" s="34" t="s">
        <v>1</v>
      </c>
      <c r="M1328" s="23" t="s">
        <v>1</v>
      </c>
      <c r="N1328" s="23">
        <f t="shared" si="79"/>
        <v>0</v>
      </c>
      <c r="O1328" s="33" t="s">
        <v>7</v>
      </c>
      <c r="P1328" s="27"/>
      <c r="Q1328" s="30" t="s">
        <v>733</v>
      </c>
      <c r="R1328" s="32" t="s">
        <v>258</v>
      </c>
      <c r="S1328" s="30" t="s">
        <v>732</v>
      </c>
      <c r="T1328" s="32" t="s">
        <v>16</v>
      </c>
      <c r="U1328" s="30" t="s">
        <v>15</v>
      </c>
      <c r="V1328" s="32">
        <v>1</v>
      </c>
      <c r="W1328" s="31" t="s">
        <v>1</v>
      </c>
      <c r="X1328" s="30"/>
      <c r="Y1328" s="29"/>
      <c r="Z1328" s="28"/>
      <c r="AA1328" s="26"/>
      <c r="AB1328" s="25"/>
      <c r="AC1328" s="25"/>
      <c r="AD1328" s="25"/>
      <c r="AE1328" s="25" t="s">
        <v>0</v>
      </c>
      <c r="AF1328" s="24"/>
      <c r="AG1328" s="264"/>
      <c r="AH1328" s="293"/>
      <c r="AI1328" s="293"/>
      <c r="AJ1328" s="294"/>
      <c r="AK1328" s="27">
        <v>491426</v>
      </c>
      <c r="AL1328" s="335">
        <f t="shared" si="80"/>
        <v>491426</v>
      </c>
    </row>
    <row r="1329" spans="1:38" customFormat="1" ht="75" customHeight="1" x14ac:dyDescent="0.35">
      <c r="A1329" s="30" t="s">
        <v>741</v>
      </c>
      <c r="B1329" s="32" t="s">
        <v>740</v>
      </c>
      <c r="C1329" s="30" t="s">
        <v>739</v>
      </c>
      <c r="D1329" s="38" t="s">
        <v>541</v>
      </c>
      <c r="E1329" s="30" t="s">
        <v>9</v>
      </c>
      <c r="F1329" s="37" t="str">
        <f t="shared" si="78"/>
        <v>||||||||||||||</v>
      </c>
      <c r="G1329" s="36">
        <v>42</v>
      </c>
      <c r="H1329" s="35">
        <v>45184</v>
      </c>
      <c r="I1329" s="23" t="s">
        <v>8</v>
      </c>
      <c r="J1329" s="34">
        <v>46461</v>
      </c>
      <c r="K1329" s="23" t="s">
        <v>7</v>
      </c>
      <c r="L1329" s="34" t="s">
        <v>1</v>
      </c>
      <c r="M1329" s="23" t="s">
        <v>1</v>
      </c>
      <c r="N1329" s="23">
        <f t="shared" si="79"/>
        <v>0</v>
      </c>
      <c r="O1329" s="33" t="s">
        <v>7</v>
      </c>
      <c r="P1329" s="27"/>
      <c r="Q1329" s="30" t="s">
        <v>441</v>
      </c>
      <c r="R1329" s="32" t="s">
        <v>738</v>
      </c>
      <c r="S1329" s="30" t="s">
        <v>688</v>
      </c>
      <c r="T1329" s="32" t="s">
        <v>96</v>
      </c>
      <c r="U1329" s="30" t="s">
        <v>737</v>
      </c>
      <c r="V1329" s="32">
        <v>1</v>
      </c>
      <c r="W1329" s="31" t="s">
        <v>1</v>
      </c>
      <c r="X1329" s="30"/>
      <c r="Y1329" s="29"/>
      <c r="Z1329" s="28"/>
      <c r="AA1329" s="26"/>
      <c r="AB1329" s="25"/>
      <c r="AC1329" s="25"/>
      <c r="AD1329" s="25"/>
      <c r="AE1329" s="25"/>
      <c r="AF1329" s="24"/>
      <c r="AG1329" s="264"/>
      <c r="AH1329" s="293"/>
      <c r="AI1329" s="293"/>
      <c r="AJ1329" s="294"/>
      <c r="AK1329" s="27">
        <v>491521</v>
      </c>
      <c r="AL1329" s="335">
        <f t="shared" si="80"/>
        <v>491521</v>
      </c>
    </row>
    <row r="1330" spans="1:38" customFormat="1" ht="75" customHeight="1" x14ac:dyDescent="0.35">
      <c r="A1330" s="30" t="s">
        <v>746</v>
      </c>
      <c r="B1330" s="32" t="s">
        <v>745</v>
      </c>
      <c r="C1330" s="30" t="s">
        <v>744</v>
      </c>
      <c r="D1330" s="38" t="s">
        <v>10</v>
      </c>
      <c r="E1330" s="30" t="s">
        <v>9</v>
      </c>
      <c r="F1330" s="37" t="str">
        <f t="shared" si="78"/>
        <v>||||||||||||||</v>
      </c>
      <c r="G1330" s="36">
        <v>44.766666666666666</v>
      </c>
      <c r="H1330" s="35">
        <v>45330</v>
      </c>
      <c r="I1330" s="23" t="s">
        <v>8</v>
      </c>
      <c r="J1330" s="34">
        <v>46692</v>
      </c>
      <c r="K1330" s="23" t="s">
        <v>7</v>
      </c>
      <c r="L1330" s="34" t="s">
        <v>1</v>
      </c>
      <c r="M1330" s="23" t="s">
        <v>1</v>
      </c>
      <c r="N1330" s="23">
        <f t="shared" si="79"/>
        <v>0</v>
      </c>
      <c r="O1330" s="33" t="s">
        <v>7</v>
      </c>
      <c r="P1330" s="27"/>
      <c r="Q1330" s="30" t="s">
        <v>743</v>
      </c>
      <c r="R1330" s="32" t="s">
        <v>520</v>
      </c>
      <c r="S1330" s="30" t="s">
        <v>742</v>
      </c>
      <c r="T1330" s="32" t="s">
        <v>59</v>
      </c>
      <c r="U1330" s="30" t="s">
        <v>58</v>
      </c>
      <c r="V1330" s="32">
        <v>1</v>
      </c>
      <c r="W1330" s="31" t="s">
        <v>1</v>
      </c>
      <c r="X1330" s="30"/>
      <c r="Y1330" s="29" t="s">
        <v>25</v>
      </c>
      <c r="Z1330" s="28" t="s">
        <v>158</v>
      </c>
      <c r="AA1330" s="26"/>
      <c r="AB1330" s="25"/>
      <c r="AC1330" s="25"/>
      <c r="AD1330" s="25"/>
      <c r="AE1330" s="25"/>
      <c r="AF1330" s="24"/>
      <c r="AG1330" s="264"/>
      <c r="AH1330" s="293" t="s">
        <v>23</v>
      </c>
      <c r="AI1330" s="293"/>
      <c r="AJ1330" s="294"/>
      <c r="AK1330" s="27">
        <v>492045</v>
      </c>
      <c r="AL1330" s="335">
        <f t="shared" si="80"/>
        <v>492045</v>
      </c>
    </row>
    <row r="1331" spans="1:38" customFormat="1" ht="75" customHeight="1" x14ac:dyDescent="0.35">
      <c r="A1331" s="30" t="s">
        <v>84</v>
      </c>
      <c r="B1331" s="32" t="s">
        <v>83</v>
      </c>
      <c r="C1331" s="30" t="s">
        <v>82</v>
      </c>
      <c r="D1331" s="38" t="s">
        <v>19</v>
      </c>
      <c r="E1331" s="30" t="s">
        <v>9</v>
      </c>
      <c r="F1331" s="37" t="str">
        <f t="shared" si="78"/>
        <v>||||||||</v>
      </c>
      <c r="G1331" s="36">
        <v>26.866666666666667</v>
      </c>
      <c r="H1331" s="35">
        <v>45261</v>
      </c>
      <c r="I1331" s="23" t="s">
        <v>8</v>
      </c>
      <c r="J1331" s="34">
        <v>46080</v>
      </c>
      <c r="K1331" s="23" t="s">
        <v>7</v>
      </c>
      <c r="L1331" s="34" t="s">
        <v>1</v>
      </c>
      <c r="M1331" s="23" t="s">
        <v>1</v>
      </c>
      <c r="N1331" s="23">
        <f t="shared" si="79"/>
        <v>0</v>
      </c>
      <c r="O1331" s="33" t="s">
        <v>7</v>
      </c>
      <c r="P1331" s="27"/>
      <c r="Q1331" s="30" t="s">
        <v>6</v>
      </c>
      <c r="R1331" s="32" t="s">
        <v>81</v>
      </c>
      <c r="S1331" s="30" t="s">
        <v>80</v>
      </c>
      <c r="T1331" s="32" t="s">
        <v>45</v>
      </c>
      <c r="U1331" s="30" t="s">
        <v>79</v>
      </c>
      <c r="V1331" s="32">
        <v>8</v>
      </c>
      <c r="W1331" s="31" t="s">
        <v>1</v>
      </c>
      <c r="X1331" s="30"/>
      <c r="Y1331" s="29"/>
      <c r="Z1331" s="28"/>
      <c r="AA1331" s="26"/>
      <c r="AB1331" s="25"/>
      <c r="AC1331" s="25"/>
      <c r="AD1331" s="25"/>
      <c r="AE1331" s="25"/>
      <c r="AF1331" s="24"/>
      <c r="AG1331" s="264"/>
      <c r="AH1331" s="293" t="s">
        <v>23</v>
      </c>
      <c r="AI1331" s="293"/>
      <c r="AJ1331" s="294"/>
      <c r="AK1331" s="27">
        <v>492216</v>
      </c>
      <c r="AL1331" s="335">
        <f t="shared" si="80"/>
        <v>492216</v>
      </c>
    </row>
    <row r="1332" spans="1:38" customFormat="1" ht="75" customHeight="1" x14ac:dyDescent="0.35">
      <c r="A1332" s="30" t="s">
        <v>751</v>
      </c>
      <c r="B1332" s="32" t="s">
        <v>750</v>
      </c>
      <c r="C1332" s="30" t="s">
        <v>749</v>
      </c>
      <c r="D1332" s="38" t="s">
        <v>10</v>
      </c>
      <c r="E1332" s="30" t="s">
        <v>9</v>
      </c>
      <c r="F1332" s="37" t="str">
        <f t="shared" si="78"/>
        <v>|||||||||||||||||||||</v>
      </c>
      <c r="G1332" s="36">
        <v>64.366666666666674</v>
      </c>
      <c r="H1332" s="35">
        <v>45250</v>
      </c>
      <c r="I1332" s="23" t="s">
        <v>8</v>
      </c>
      <c r="J1332" s="34">
        <v>47208</v>
      </c>
      <c r="K1332" s="23" t="s">
        <v>7</v>
      </c>
      <c r="L1332" s="34" t="s">
        <v>1</v>
      </c>
      <c r="M1332" s="23" t="s">
        <v>1</v>
      </c>
      <c r="N1332" s="23">
        <f t="shared" si="79"/>
        <v>0</v>
      </c>
      <c r="O1332" s="33" t="s">
        <v>7</v>
      </c>
      <c r="P1332" s="27"/>
      <c r="Q1332" s="30" t="s">
        <v>748</v>
      </c>
      <c r="R1332" s="32" t="s">
        <v>747</v>
      </c>
      <c r="S1332" s="30" t="s">
        <v>600</v>
      </c>
      <c r="T1332" s="32" t="s">
        <v>59</v>
      </c>
      <c r="U1332" s="30" t="s">
        <v>315</v>
      </c>
      <c r="V1332" s="32">
        <v>2</v>
      </c>
      <c r="W1332" s="31" t="s">
        <v>1</v>
      </c>
      <c r="X1332" s="30"/>
      <c r="Y1332" s="29" t="s">
        <v>25</v>
      </c>
      <c r="Z1332" s="28" t="s">
        <v>30</v>
      </c>
      <c r="AA1332" s="26"/>
      <c r="AB1332" s="25"/>
      <c r="AC1332" s="25"/>
      <c r="AD1332" s="25"/>
      <c r="AE1332" s="25"/>
      <c r="AF1332" s="24"/>
      <c r="AG1332" s="264"/>
      <c r="AH1332" s="293"/>
      <c r="AI1332" s="293"/>
      <c r="AJ1332" s="294"/>
      <c r="AK1332" s="27">
        <v>492239</v>
      </c>
      <c r="AL1332" s="335">
        <f t="shared" si="80"/>
        <v>492239</v>
      </c>
    </row>
    <row r="1333" spans="1:38" customFormat="1" ht="75" customHeight="1" x14ac:dyDescent="0.35">
      <c r="A1333" s="30" t="s">
        <v>756</v>
      </c>
      <c r="B1333" s="32" t="s">
        <v>580</v>
      </c>
      <c r="C1333" s="30" t="s">
        <v>579</v>
      </c>
      <c r="D1333" s="38" t="s">
        <v>468</v>
      </c>
      <c r="E1333" s="30" t="s">
        <v>9</v>
      </c>
      <c r="F1333" s="37" t="str">
        <f t="shared" si="78"/>
        <v>|||||||||||||||||||||||||||||||||||</v>
      </c>
      <c r="G1333" s="36">
        <v>105.56666666666666</v>
      </c>
      <c r="H1333" s="35">
        <v>45273</v>
      </c>
      <c r="I1333" s="23" t="s">
        <v>8</v>
      </c>
      <c r="J1333" s="34">
        <v>48487</v>
      </c>
      <c r="K1333" s="23" t="s">
        <v>7</v>
      </c>
      <c r="L1333" s="34" t="s">
        <v>1</v>
      </c>
      <c r="M1333" s="23" t="s">
        <v>1</v>
      </c>
      <c r="N1333" s="23">
        <f t="shared" si="79"/>
        <v>0</v>
      </c>
      <c r="O1333" s="33" t="s">
        <v>7</v>
      </c>
      <c r="P1333" s="27"/>
      <c r="Q1333" s="30" t="s">
        <v>300</v>
      </c>
      <c r="R1333" s="32" t="s">
        <v>755</v>
      </c>
      <c r="S1333" s="30" t="s">
        <v>754</v>
      </c>
      <c r="T1333" s="32" t="s">
        <v>753</v>
      </c>
      <c r="U1333" s="30" t="s">
        <v>752</v>
      </c>
      <c r="V1333" s="32">
        <v>29</v>
      </c>
      <c r="W1333" s="31" t="s">
        <v>1</v>
      </c>
      <c r="X1333" s="30"/>
      <c r="Y1333" s="29"/>
      <c r="Z1333" s="28"/>
      <c r="AA1333" s="26"/>
      <c r="AB1333" s="25"/>
      <c r="AC1333" s="25"/>
      <c r="AD1333" s="25"/>
      <c r="AE1333" s="25"/>
      <c r="AF1333" s="24"/>
      <c r="AG1333" s="264"/>
      <c r="AH1333" s="293"/>
      <c r="AI1333" s="293"/>
      <c r="AJ1333" s="294"/>
      <c r="AK1333" s="27">
        <v>492675</v>
      </c>
      <c r="AL1333" s="335">
        <f t="shared" si="80"/>
        <v>492675</v>
      </c>
    </row>
    <row r="1334" spans="1:38" customFormat="1" ht="75" customHeight="1" x14ac:dyDescent="0.35">
      <c r="A1334" s="30" t="s">
        <v>762</v>
      </c>
      <c r="B1334" s="32" t="s">
        <v>761</v>
      </c>
      <c r="C1334" s="30" t="s">
        <v>760</v>
      </c>
      <c r="D1334" s="38" t="s">
        <v>10</v>
      </c>
      <c r="E1334" s="30" t="s">
        <v>9</v>
      </c>
      <c r="F1334" s="37" t="str">
        <f t="shared" si="78"/>
        <v>|||||||</v>
      </c>
      <c r="G1334" s="36">
        <v>23.866666666666667</v>
      </c>
      <c r="H1334" s="35">
        <v>45232</v>
      </c>
      <c r="I1334" s="23" t="s">
        <v>8</v>
      </c>
      <c r="J1334" s="34">
        <v>45958</v>
      </c>
      <c r="K1334" s="23" t="s">
        <v>7</v>
      </c>
      <c r="L1334" s="34" t="s">
        <v>1</v>
      </c>
      <c r="M1334" s="23" t="s">
        <v>1</v>
      </c>
      <c r="N1334" s="23">
        <f t="shared" si="79"/>
        <v>0</v>
      </c>
      <c r="O1334" s="33" t="s">
        <v>7</v>
      </c>
      <c r="P1334" s="27"/>
      <c r="Q1334" s="30" t="s">
        <v>759</v>
      </c>
      <c r="R1334" s="32" t="s">
        <v>758</v>
      </c>
      <c r="S1334" s="30" t="s">
        <v>757</v>
      </c>
      <c r="T1334" s="32" t="s">
        <v>59</v>
      </c>
      <c r="U1334" s="30" t="s">
        <v>58</v>
      </c>
      <c r="V1334" s="32">
        <v>1</v>
      </c>
      <c r="W1334" s="31" t="s">
        <v>1</v>
      </c>
      <c r="X1334" s="30"/>
      <c r="Y1334" s="29"/>
      <c r="Z1334" s="28"/>
      <c r="AA1334" s="26"/>
      <c r="AB1334" s="25"/>
      <c r="AC1334" s="25"/>
      <c r="AD1334" s="25"/>
      <c r="AE1334" s="25"/>
      <c r="AF1334" s="24"/>
      <c r="AG1334" s="264"/>
      <c r="AH1334" s="293" t="s">
        <v>23</v>
      </c>
      <c r="AI1334" s="293"/>
      <c r="AJ1334" s="294"/>
      <c r="AK1334" s="27">
        <v>492684</v>
      </c>
      <c r="AL1334" s="335">
        <f t="shared" si="80"/>
        <v>492684</v>
      </c>
    </row>
    <row r="1335" spans="1:38" customFormat="1" ht="75" customHeight="1" x14ac:dyDescent="0.35">
      <c r="A1335" s="30" t="s">
        <v>768</v>
      </c>
      <c r="B1335" s="32" t="s">
        <v>767</v>
      </c>
      <c r="C1335" s="30" t="s">
        <v>766</v>
      </c>
      <c r="D1335" s="38" t="s">
        <v>10</v>
      </c>
      <c r="E1335" s="30" t="s">
        <v>69</v>
      </c>
      <c r="F1335" s="37" t="str">
        <f t="shared" si="78"/>
        <v/>
      </c>
      <c r="G1335" s="36">
        <v>0</v>
      </c>
      <c r="H1335" s="35">
        <v>45160</v>
      </c>
      <c r="I1335" s="23" t="s">
        <v>8</v>
      </c>
      <c r="J1335" s="34">
        <v>45160</v>
      </c>
      <c r="K1335" s="23" t="s">
        <v>8</v>
      </c>
      <c r="L1335" s="34" t="s">
        <v>1</v>
      </c>
      <c r="M1335" s="23" t="s">
        <v>1</v>
      </c>
      <c r="N1335" s="23">
        <f t="shared" si="79"/>
        <v>1</v>
      </c>
      <c r="O1335" s="33" t="s">
        <v>8</v>
      </c>
      <c r="P1335" s="27"/>
      <c r="Q1335" s="30" t="s">
        <v>765</v>
      </c>
      <c r="R1335" s="32" t="s">
        <v>764</v>
      </c>
      <c r="S1335" s="30" t="s">
        <v>763</v>
      </c>
      <c r="T1335" s="32" t="s">
        <v>16</v>
      </c>
      <c r="U1335" s="30" t="s">
        <v>537</v>
      </c>
      <c r="V1335" s="32">
        <v>1</v>
      </c>
      <c r="W1335" s="31" t="s">
        <v>1</v>
      </c>
      <c r="X1335" s="30"/>
      <c r="Y1335" s="29"/>
      <c r="Z1335" s="28"/>
      <c r="AA1335" s="26"/>
      <c r="AB1335" s="25"/>
      <c r="AC1335" s="25"/>
      <c r="AD1335" s="25"/>
      <c r="AE1335" s="25"/>
      <c r="AF1335" s="24"/>
      <c r="AG1335" s="264"/>
      <c r="AH1335" s="293"/>
      <c r="AI1335" s="293"/>
      <c r="AJ1335" s="294"/>
      <c r="AK1335" s="27">
        <v>493440</v>
      </c>
      <c r="AL1335" s="335">
        <f t="shared" si="80"/>
        <v>493440</v>
      </c>
    </row>
    <row r="1336" spans="1:38" customFormat="1" ht="75" customHeight="1" x14ac:dyDescent="0.35">
      <c r="A1336" s="30" t="s">
        <v>88</v>
      </c>
      <c r="B1336" s="32" t="s">
        <v>87</v>
      </c>
      <c r="C1336" s="30" t="s">
        <v>86</v>
      </c>
      <c r="D1336" s="38" t="s">
        <v>40</v>
      </c>
      <c r="E1336" s="30" t="s">
        <v>9</v>
      </c>
      <c r="F1336" s="37" t="str">
        <f t="shared" si="78"/>
        <v>||||||||||||</v>
      </c>
      <c r="G1336" s="36">
        <v>36</v>
      </c>
      <c r="H1336" s="35">
        <v>44994</v>
      </c>
      <c r="I1336" s="23" t="s">
        <v>8</v>
      </c>
      <c r="J1336" s="34">
        <v>46090</v>
      </c>
      <c r="K1336" s="23" t="s">
        <v>7</v>
      </c>
      <c r="L1336" s="34" t="s">
        <v>1</v>
      </c>
      <c r="M1336" s="23" t="s">
        <v>1</v>
      </c>
      <c r="N1336" s="23">
        <f t="shared" si="79"/>
        <v>0</v>
      </c>
      <c r="O1336" s="33" t="s">
        <v>7</v>
      </c>
      <c r="P1336" s="27"/>
      <c r="Q1336" s="30" t="s">
        <v>6</v>
      </c>
      <c r="R1336" s="32" t="s">
        <v>32</v>
      </c>
      <c r="S1336" s="30" t="s">
        <v>85</v>
      </c>
      <c r="T1336" s="32" t="s">
        <v>16</v>
      </c>
      <c r="U1336" s="30" t="s">
        <v>15</v>
      </c>
      <c r="V1336" s="32">
        <v>1</v>
      </c>
      <c r="W1336" s="31" t="s">
        <v>1</v>
      </c>
      <c r="X1336" s="30"/>
      <c r="Y1336" s="29" t="s">
        <v>25</v>
      </c>
      <c r="Z1336" s="28"/>
      <c r="AA1336" s="26"/>
      <c r="AB1336" s="25"/>
      <c r="AC1336" s="25"/>
      <c r="AD1336" s="25"/>
      <c r="AE1336" s="25"/>
      <c r="AF1336" s="24"/>
      <c r="AG1336" s="264"/>
      <c r="AH1336" s="293" t="s">
        <v>23</v>
      </c>
      <c r="AI1336" s="293"/>
      <c r="AJ1336" s="294"/>
      <c r="AK1336" s="27">
        <v>493453</v>
      </c>
      <c r="AL1336" s="335">
        <f t="shared" si="80"/>
        <v>493453</v>
      </c>
    </row>
    <row r="1337" spans="1:38" customFormat="1" ht="75" customHeight="1" x14ac:dyDescent="0.35">
      <c r="A1337" s="30" t="s">
        <v>776</v>
      </c>
      <c r="B1337" s="32" t="s">
        <v>775</v>
      </c>
      <c r="C1337" s="30" t="s">
        <v>774</v>
      </c>
      <c r="D1337" s="38" t="s">
        <v>19</v>
      </c>
      <c r="E1337" s="30" t="s">
        <v>9</v>
      </c>
      <c r="F1337" s="37" t="str">
        <f t="shared" si="78"/>
        <v>||||||||||||</v>
      </c>
      <c r="G1337" s="36">
        <v>36.566666666666663</v>
      </c>
      <c r="H1337" s="35">
        <v>45244</v>
      </c>
      <c r="I1337" s="23" t="s">
        <v>8</v>
      </c>
      <c r="J1337" s="34">
        <v>46357</v>
      </c>
      <c r="K1337" s="23" t="s">
        <v>7</v>
      </c>
      <c r="L1337" s="34" t="s">
        <v>1</v>
      </c>
      <c r="M1337" s="23" t="s">
        <v>1</v>
      </c>
      <c r="N1337" s="23">
        <f t="shared" si="79"/>
        <v>0</v>
      </c>
      <c r="O1337" s="33" t="s">
        <v>7</v>
      </c>
      <c r="P1337" s="27"/>
      <c r="Q1337" s="30" t="s">
        <v>773</v>
      </c>
      <c r="R1337" s="32" t="s">
        <v>772</v>
      </c>
      <c r="S1337" s="30" t="s">
        <v>771</v>
      </c>
      <c r="T1337" s="32" t="s">
        <v>96</v>
      </c>
      <c r="U1337" s="30" t="s">
        <v>770</v>
      </c>
      <c r="V1337" s="32">
        <v>2</v>
      </c>
      <c r="W1337" s="31" t="s">
        <v>1</v>
      </c>
      <c r="X1337" s="30"/>
      <c r="Y1337" s="29" t="s">
        <v>25</v>
      </c>
      <c r="Z1337" s="28"/>
      <c r="AA1337" s="26"/>
      <c r="AB1337" s="25"/>
      <c r="AC1337" s="25"/>
      <c r="AD1337" s="25"/>
      <c r="AE1337" s="25"/>
      <c r="AF1337" s="24"/>
      <c r="AG1337" s="264" t="s">
        <v>769</v>
      </c>
      <c r="AH1337" s="293" t="s">
        <v>23</v>
      </c>
      <c r="AI1337" s="293"/>
      <c r="AJ1337" s="294"/>
      <c r="AK1337" s="27">
        <v>494539</v>
      </c>
      <c r="AL1337" s="335">
        <f t="shared" si="80"/>
        <v>494539</v>
      </c>
    </row>
    <row r="1338" spans="1:38" customFormat="1" ht="75" customHeight="1" x14ac:dyDescent="0.35">
      <c r="A1338" s="30" t="s">
        <v>783</v>
      </c>
      <c r="B1338" s="32" t="s">
        <v>782</v>
      </c>
      <c r="C1338" s="30" t="s">
        <v>781</v>
      </c>
      <c r="D1338" s="38" t="s">
        <v>236</v>
      </c>
      <c r="E1338" s="30" t="s">
        <v>9</v>
      </c>
      <c r="F1338" s="37" t="str">
        <f t="shared" si="78"/>
        <v>|||||||||||||||</v>
      </c>
      <c r="G1338" s="36">
        <v>46.133333333333333</v>
      </c>
      <c r="H1338" s="35">
        <v>45349</v>
      </c>
      <c r="I1338" s="23" t="s">
        <v>8</v>
      </c>
      <c r="J1338" s="34">
        <v>46752</v>
      </c>
      <c r="K1338" s="23" t="s">
        <v>7</v>
      </c>
      <c r="L1338" s="34" t="s">
        <v>1</v>
      </c>
      <c r="M1338" s="23" t="s">
        <v>1</v>
      </c>
      <c r="N1338" s="23">
        <f t="shared" si="79"/>
        <v>0</v>
      </c>
      <c r="O1338" s="33" t="s">
        <v>7</v>
      </c>
      <c r="P1338" s="27"/>
      <c r="Q1338" s="30" t="s">
        <v>780</v>
      </c>
      <c r="R1338" s="32" t="s">
        <v>779</v>
      </c>
      <c r="S1338" s="30" t="s">
        <v>778</v>
      </c>
      <c r="T1338" s="32" t="s">
        <v>232</v>
      </c>
      <c r="U1338" s="30" t="s">
        <v>777</v>
      </c>
      <c r="V1338" s="32">
        <v>18</v>
      </c>
      <c r="W1338" s="31" t="s">
        <v>1</v>
      </c>
      <c r="X1338" s="30"/>
      <c r="Y1338" s="29"/>
      <c r="Z1338" s="28" t="s">
        <v>30</v>
      </c>
      <c r="AA1338" s="26"/>
      <c r="AB1338" s="25"/>
      <c r="AC1338" s="25"/>
      <c r="AD1338" s="25"/>
      <c r="AE1338" s="25"/>
      <c r="AF1338" s="24"/>
      <c r="AG1338" s="264"/>
      <c r="AH1338" s="293"/>
      <c r="AI1338" s="293"/>
      <c r="AJ1338" s="294"/>
      <c r="AK1338" s="27">
        <v>495145</v>
      </c>
      <c r="AL1338" s="335">
        <f t="shared" si="80"/>
        <v>495145</v>
      </c>
    </row>
    <row r="1339" spans="1:38" customFormat="1" ht="75" customHeight="1" x14ac:dyDescent="0.35">
      <c r="A1339" s="30" t="s">
        <v>789</v>
      </c>
      <c r="B1339" s="32" t="s">
        <v>788</v>
      </c>
      <c r="C1339" s="30" t="s">
        <v>787</v>
      </c>
      <c r="D1339" s="38" t="s">
        <v>19</v>
      </c>
      <c r="E1339" s="30" t="s">
        <v>9</v>
      </c>
      <c r="F1339" s="37" t="str">
        <f t="shared" si="78"/>
        <v>|||||||||||||</v>
      </c>
      <c r="G1339" s="36">
        <v>39.166666666666664</v>
      </c>
      <c r="H1339" s="35">
        <v>44830</v>
      </c>
      <c r="I1339" s="23" t="s">
        <v>8</v>
      </c>
      <c r="J1339" s="34">
        <v>46022</v>
      </c>
      <c r="K1339" s="23" t="s">
        <v>7</v>
      </c>
      <c r="L1339" s="34" t="s">
        <v>1</v>
      </c>
      <c r="M1339" s="23" t="s">
        <v>1</v>
      </c>
      <c r="N1339" s="23">
        <f t="shared" si="79"/>
        <v>0</v>
      </c>
      <c r="O1339" s="33" t="s">
        <v>7</v>
      </c>
      <c r="P1339" s="27"/>
      <c r="Q1339" s="30" t="s">
        <v>786</v>
      </c>
      <c r="R1339" s="32" t="s">
        <v>785</v>
      </c>
      <c r="S1339" s="30" t="s">
        <v>784</v>
      </c>
      <c r="T1339" s="32" t="s">
        <v>16</v>
      </c>
      <c r="U1339" s="30" t="s">
        <v>15</v>
      </c>
      <c r="V1339" s="32">
        <v>1</v>
      </c>
      <c r="W1339" s="31" t="s">
        <v>1</v>
      </c>
      <c r="X1339" s="30"/>
      <c r="Y1339" s="29" t="s">
        <v>25</v>
      </c>
      <c r="Z1339" s="28"/>
      <c r="AA1339" s="26"/>
      <c r="AB1339" s="25"/>
      <c r="AC1339" s="25"/>
      <c r="AD1339" s="25"/>
      <c r="AE1339" s="25"/>
      <c r="AF1339" s="24"/>
      <c r="AG1339" s="264"/>
      <c r="AH1339" s="293"/>
      <c r="AI1339" s="293"/>
      <c r="AJ1339" s="294"/>
      <c r="AK1339" s="27">
        <v>495759</v>
      </c>
      <c r="AL1339" s="335">
        <f t="shared" si="80"/>
        <v>495759</v>
      </c>
    </row>
    <row r="1340" spans="1:38" customFormat="1" ht="75" customHeight="1" x14ac:dyDescent="0.35">
      <c r="A1340" s="30" t="s">
        <v>795</v>
      </c>
      <c r="B1340" s="32" t="s">
        <v>794</v>
      </c>
      <c r="C1340" s="30" t="s">
        <v>793</v>
      </c>
      <c r="D1340" s="38" t="s">
        <v>10</v>
      </c>
      <c r="E1340" s="30" t="s">
        <v>9</v>
      </c>
      <c r="F1340" s="37" t="str">
        <f t="shared" si="78"/>
        <v>|||||</v>
      </c>
      <c r="G1340" s="36">
        <v>17.399999999999999</v>
      </c>
      <c r="H1340" s="35">
        <v>45310</v>
      </c>
      <c r="I1340" s="23" t="s">
        <v>8</v>
      </c>
      <c r="J1340" s="34">
        <v>45839</v>
      </c>
      <c r="K1340" s="23" t="s">
        <v>7</v>
      </c>
      <c r="L1340" s="34" t="s">
        <v>1</v>
      </c>
      <c r="M1340" s="23" t="s">
        <v>1</v>
      </c>
      <c r="N1340" s="23">
        <f t="shared" si="79"/>
        <v>0</v>
      </c>
      <c r="O1340" s="33" t="s">
        <v>7</v>
      </c>
      <c r="P1340" s="27"/>
      <c r="Q1340" s="30" t="s">
        <v>792</v>
      </c>
      <c r="R1340" s="32" t="s">
        <v>791</v>
      </c>
      <c r="S1340" s="30" t="s">
        <v>790</v>
      </c>
      <c r="T1340" s="32" t="s">
        <v>59</v>
      </c>
      <c r="U1340" s="30" t="s">
        <v>315</v>
      </c>
      <c r="V1340" s="32">
        <v>2</v>
      </c>
      <c r="W1340" s="31" t="s">
        <v>1</v>
      </c>
      <c r="X1340" s="30"/>
      <c r="Y1340" s="29" t="s">
        <v>25</v>
      </c>
      <c r="Z1340" s="28" t="s">
        <v>139</v>
      </c>
      <c r="AA1340" s="26"/>
      <c r="AB1340" s="25"/>
      <c r="AC1340" s="25"/>
      <c r="AD1340" s="25"/>
      <c r="AE1340" s="25"/>
      <c r="AF1340" s="24"/>
      <c r="AG1340" s="264"/>
      <c r="AH1340" s="293" t="s">
        <v>23</v>
      </c>
      <c r="AI1340" s="293"/>
      <c r="AJ1340" s="294"/>
      <c r="AK1340" s="27">
        <v>496149</v>
      </c>
      <c r="AL1340" s="335">
        <f t="shared" si="80"/>
        <v>496149</v>
      </c>
    </row>
    <row r="1341" spans="1:38" customFormat="1" ht="75" customHeight="1" x14ac:dyDescent="0.35">
      <c r="A1341" s="30" t="s">
        <v>799</v>
      </c>
      <c r="B1341" s="32" t="s">
        <v>515</v>
      </c>
      <c r="C1341" s="30" t="s">
        <v>781</v>
      </c>
      <c r="D1341" s="38" t="s">
        <v>40</v>
      </c>
      <c r="E1341" s="30" t="s">
        <v>9</v>
      </c>
      <c r="F1341" s="37" t="str">
        <f t="shared" si="78"/>
        <v>|||||</v>
      </c>
      <c r="G1341" s="36">
        <v>16.133333333333333</v>
      </c>
      <c r="H1341" s="35">
        <v>45348</v>
      </c>
      <c r="I1341" s="23" t="s">
        <v>8</v>
      </c>
      <c r="J1341" s="34">
        <v>45838</v>
      </c>
      <c r="K1341" s="23" t="s">
        <v>7</v>
      </c>
      <c r="L1341" s="34" t="s">
        <v>1</v>
      </c>
      <c r="M1341" s="23" t="s">
        <v>1</v>
      </c>
      <c r="N1341" s="23">
        <f t="shared" si="79"/>
        <v>0</v>
      </c>
      <c r="O1341" s="33" t="s">
        <v>7</v>
      </c>
      <c r="P1341" s="27"/>
      <c r="Q1341" s="30" t="s">
        <v>798</v>
      </c>
      <c r="R1341" s="32" t="s">
        <v>797</v>
      </c>
      <c r="S1341" s="30" t="s">
        <v>210</v>
      </c>
      <c r="T1341" s="32" t="s">
        <v>45</v>
      </c>
      <c r="U1341" s="30" t="s">
        <v>796</v>
      </c>
      <c r="V1341" s="32">
        <v>9</v>
      </c>
      <c r="W1341" s="31" t="s">
        <v>1</v>
      </c>
      <c r="X1341" s="30"/>
      <c r="Y1341" s="29"/>
      <c r="Z1341" s="28" t="s">
        <v>30</v>
      </c>
      <c r="AA1341" s="26"/>
      <c r="AB1341" s="25"/>
      <c r="AC1341" s="25"/>
      <c r="AD1341" s="25"/>
      <c r="AE1341" s="25"/>
      <c r="AF1341" s="24"/>
      <c r="AG1341" s="264"/>
      <c r="AH1341" s="293"/>
      <c r="AI1341" s="293"/>
      <c r="AJ1341" s="294"/>
      <c r="AK1341" s="27">
        <v>496173</v>
      </c>
      <c r="AL1341" s="335">
        <f t="shared" si="80"/>
        <v>496173</v>
      </c>
    </row>
    <row r="1342" spans="1:38" customFormat="1" ht="75" customHeight="1" x14ac:dyDescent="0.35">
      <c r="A1342" s="30" t="s">
        <v>804</v>
      </c>
      <c r="B1342" s="32" t="s">
        <v>803</v>
      </c>
      <c r="C1342" s="30" t="s">
        <v>802</v>
      </c>
      <c r="D1342" s="38" t="s">
        <v>10</v>
      </c>
      <c r="E1342" s="30" t="s">
        <v>9</v>
      </c>
      <c r="F1342" s="37" t="str">
        <f t="shared" si="78"/>
        <v>||||||||||||</v>
      </c>
      <c r="G1342" s="36">
        <v>36</v>
      </c>
      <c r="H1342" s="35">
        <v>44923</v>
      </c>
      <c r="I1342" s="23" t="s">
        <v>8</v>
      </c>
      <c r="J1342" s="34">
        <v>46019</v>
      </c>
      <c r="K1342" s="23" t="s">
        <v>7</v>
      </c>
      <c r="L1342" s="34" t="s">
        <v>1</v>
      </c>
      <c r="M1342" s="23" t="s">
        <v>1</v>
      </c>
      <c r="N1342" s="23">
        <f t="shared" si="79"/>
        <v>0</v>
      </c>
      <c r="O1342" s="33" t="s">
        <v>7</v>
      </c>
      <c r="P1342" s="27"/>
      <c r="Q1342" s="30" t="s">
        <v>801</v>
      </c>
      <c r="R1342" s="32" t="s">
        <v>81</v>
      </c>
      <c r="S1342" s="30" t="s">
        <v>800</v>
      </c>
      <c r="T1342" s="32" t="s">
        <v>16</v>
      </c>
      <c r="U1342" s="30" t="s">
        <v>15</v>
      </c>
      <c r="V1342" s="32">
        <v>1</v>
      </c>
      <c r="W1342" s="31" t="s">
        <v>1</v>
      </c>
      <c r="X1342" s="30"/>
      <c r="Y1342" s="29"/>
      <c r="Z1342" s="28"/>
      <c r="AA1342" s="26"/>
      <c r="AB1342" s="25"/>
      <c r="AC1342" s="25"/>
      <c r="AD1342" s="25"/>
      <c r="AE1342" s="25"/>
      <c r="AF1342" s="24"/>
      <c r="AG1342" s="264"/>
      <c r="AH1342" s="293"/>
      <c r="AI1342" s="293"/>
      <c r="AJ1342" s="294"/>
      <c r="AK1342" s="27">
        <v>496674</v>
      </c>
      <c r="AL1342" s="335">
        <f t="shared" si="80"/>
        <v>496674</v>
      </c>
    </row>
    <row r="1343" spans="1:38" customFormat="1" ht="75" customHeight="1" x14ac:dyDescent="0.35">
      <c r="A1343" s="30" t="s">
        <v>808</v>
      </c>
      <c r="B1343" s="32" t="s">
        <v>807</v>
      </c>
      <c r="C1343" s="30" t="s">
        <v>527</v>
      </c>
      <c r="D1343" s="38" t="s">
        <v>10</v>
      </c>
      <c r="E1343" s="30" t="s">
        <v>9</v>
      </c>
      <c r="F1343" s="37" t="str">
        <f t="shared" si="78"/>
        <v>||||||</v>
      </c>
      <c r="G1343" s="36">
        <v>18.833333333333332</v>
      </c>
      <c r="H1343" s="35">
        <v>45327</v>
      </c>
      <c r="I1343" s="23" t="s">
        <v>8</v>
      </c>
      <c r="J1343" s="34">
        <v>45899</v>
      </c>
      <c r="K1343" s="23" t="s">
        <v>7</v>
      </c>
      <c r="L1343" s="34" t="s">
        <v>1</v>
      </c>
      <c r="M1343" s="23" t="s">
        <v>1</v>
      </c>
      <c r="N1343" s="23">
        <f t="shared" si="79"/>
        <v>0</v>
      </c>
      <c r="O1343" s="33" t="s">
        <v>7</v>
      </c>
      <c r="P1343" s="27"/>
      <c r="Q1343" s="30" t="s">
        <v>806</v>
      </c>
      <c r="R1343" s="32" t="s">
        <v>805</v>
      </c>
      <c r="S1343" s="30" t="s">
        <v>101</v>
      </c>
      <c r="T1343" s="32" t="s">
        <v>59</v>
      </c>
      <c r="U1343" s="30" t="s">
        <v>58</v>
      </c>
      <c r="V1343" s="32">
        <v>1</v>
      </c>
      <c r="W1343" s="31" t="s">
        <v>1</v>
      </c>
      <c r="X1343" s="30"/>
      <c r="Y1343" s="29" t="s">
        <v>25</v>
      </c>
      <c r="Z1343" s="28"/>
      <c r="AA1343" s="26"/>
      <c r="AB1343" s="25"/>
      <c r="AC1343" s="25"/>
      <c r="AD1343" s="25"/>
      <c r="AE1343" s="25"/>
      <c r="AF1343" s="24"/>
      <c r="AG1343" s="264"/>
      <c r="AH1343" s="293"/>
      <c r="AI1343" s="293"/>
      <c r="AJ1343" s="294"/>
      <c r="AK1343" s="27">
        <v>501207</v>
      </c>
      <c r="AL1343" s="335">
        <f t="shared" si="80"/>
        <v>501207</v>
      </c>
    </row>
    <row r="1344" spans="1:38" customFormat="1" ht="75" customHeight="1" x14ac:dyDescent="0.35">
      <c r="A1344" s="30" t="s">
        <v>815</v>
      </c>
      <c r="B1344" s="32" t="s">
        <v>814</v>
      </c>
      <c r="C1344" s="30" t="s">
        <v>82</v>
      </c>
      <c r="D1344" s="38" t="s">
        <v>40</v>
      </c>
      <c r="E1344" s="30" t="s">
        <v>9</v>
      </c>
      <c r="F1344" s="37" t="str">
        <f t="shared" si="78"/>
        <v>|||||</v>
      </c>
      <c r="G1344" s="36">
        <v>16.633333333333333</v>
      </c>
      <c r="H1344" s="35">
        <v>45273</v>
      </c>
      <c r="I1344" s="23" t="s">
        <v>8</v>
      </c>
      <c r="J1344" s="34">
        <v>45779</v>
      </c>
      <c r="K1344" s="23" t="s">
        <v>7</v>
      </c>
      <c r="L1344" s="34" t="s">
        <v>1</v>
      </c>
      <c r="M1344" s="23" t="s">
        <v>1</v>
      </c>
      <c r="N1344" s="23">
        <f t="shared" si="79"/>
        <v>0</v>
      </c>
      <c r="O1344" s="33" t="s">
        <v>7</v>
      </c>
      <c r="P1344" s="27"/>
      <c r="Q1344" s="30" t="s">
        <v>813</v>
      </c>
      <c r="R1344" s="32" t="s">
        <v>812</v>
      </c>
      <c r="S1344" s="30" t="s">
        <v>811</v>
      </c>
      <c r="T1344" s="32" t="s">
        <v>810</v>
      </c>
      <c r="U1344" s="30" t="s">
        <v>809</v>
      </c>
      <c r="V1344" s="32">
        <v>13</v>
      </c>
      <c r="W1344" s="31" t="s">
        <v>1</v>
      </c>
      <c r="X1344" s="30"/>
      <c r="Y1344" s="29"/>
      <c r="Z1344" s="28" t="s">
        <v>30</v>
      </c>
      <c r="AA1344" s="26"/>
      <c r="AB1344" s="25"/>
      <c r="AC1344" s="25"/>
      <c r="AD1344" s="25"/>
      <c r="AE1344" s="25"/>
      <c r="AF1344" s="24"/>
      <c r="AG1344" s="264"/>
      <c r="AH1344" s="293"/>
      <c r="AI1344" s="293"/>
      <c r="AJ1344" s="294"/>
      <c r="AK1344" s="27">
        <v>501223</v>
      </c>
      <c r="AL1344" s="335">
        <f t="shared" si="80"/>
        <v>501223</v>
      </c>
    </row>
    <row r="1345" spans="1:38" customFormat="1" ht="75" customHeight="1" x14ac:dyDescent="0.35">
      <c r="A1345" s="30" t="s">
        <v>821</v>
      </c>
      <c r="B1345" s="32" t="s">
        <v>820</v>
      </c>
      <c r="C1345" s="30" t="s">
        <v>819</v>
      </c>
      <c r="D1345" s="38" t="s">
        <v>19</v>
      </c>
      <c r="E1345" s="30" t="s">
        <v>9</v>
      </c>
      <c r="F1345" s="37" t="str">
        <f t="shared" si="78"/>
        <v>||||||||||||</v>
      </c>
      <c r="G1345" s="36">
        <v>37.366666666666667</v>
      </c>
      <c r="H1345" s="35">
        <v>45126</v>
      </c>
      <c r="I1345" s="23" t="s">
        <v>8</v>
      </c>
      <c r="J1345" s="34">
        <v>46264</v>
      </c>
      <c r="K1345" s="23" t="s">
        <v>7</v>
      </c>
      <c r="L1345" s="34" t="s">
        <v>1</v>
      </c>
      <c r="M1345" s="23" t="s">
        <v>1</v>
      </c>
      <c r="N1345" s="23">
        <f t="shared" si="79"/>
        <v>0</v>
      </c>
      <c r="O1345" s="33" t="s">
        <v>7</v>
      </c>
      <c r="P1345" s="27"/>
      <c r="Q1345" s="30" t="s">
        <v>818</v>
      </c>
      <c r="R1345" s="32" t="s">
        <v>817</v>
      </c>
      <c r="S1345" s="30" t="s">
        <v>816</v>
      </c>
      <c r="T1345" s="32" t="s">
        <v>16</v>
      </c>
      <c r="U1345" s="30" t="s">
        <v>15</v>
      </c>
      <c r="V1345" s="32">
        <v>1</v>
      </c>
      <c r="W1345" s="31" t="s">
        <v>1</v>
      </c>
      <c r="X1345" s="30"/>
      <c r="Y1345" s="29" t="s">
        <v>25</v>
      </c>
      <c r="Z1345" s="28"/>
      <c r="AA1345" s="26"/>
      <c r="AB1345" s="25"/>
      <c r="AC1345" s="25" t="s">
        <v>25</v>
      </c>
      <c r="AD1345" s="25"/>
      <c r="AE1345" s="25"/>
      <c r="AF1345" s="24"/>
      <c r="AG1345" s="264"/>
      <c r="AH1345" s="293"/>
      <c r="AI1345" s="293"/>
      <c r="AJ1345" s="294"/>
      <c r="AK1345" s="27">
        <v>501237</v>
      </c>
      <c r="AL1345" s="335">
        <f t="shared" si="80"/>
        <v>501237</v>
      </c>
    </row>
    <row r="1346" spans="1:38" customFormat="1" ht="75" customHeight="1" x14ac:dyDescent="0.35">
      <c r="A1346" s="30" t="s">
        <v>826</v>
      </c>
      <c r="B1346" s="32" t="s">
        <v>825</v>
      </c>
      <c r="C1346" s="30" t="s">
        <v>824</v>
      </c>
      <c r="D1346" s="38" t="s">
        <v>19</v>
      </c>
      <c r="E1346" s="30" t="s">
        <v>9</v>
      </c>
      <c r="F1346" s="37" t="str">
        <f t="shared" si="78"/>
        <v>||||||</v>
      </c>
      <c r="G1346" s="36">
        <v>19.733333333333334</v>
      </c>
      <c r="H1346" s="35">
        <v>44813</v>
      </c>
      <c r="I1346" s="23" t="s">
        <v>8</v>
      </c>
      <c r="J1346" s="34">
        <v>45413</v>
      </c>
      <c r="K1346" s="23" t="s">
        <v>7</v>
      </c>
      <c r="L1346" s="34" t="s">
        <v>1</v>
      </c>
      <c r="M1346" s="23" t="s">
        <v>1</v>
      </c>
      <c r="N1346" s="23">
        <f t="shared" si="79"/>
        <v>0</v>
      </c>
      <c r="O1346" s="33" t="s">
        <v>7</v>
      </c>
      <c r="P1346" s="27"/>
      <c r="Q1346" s="30" t="s">
        <v>180</v>
      </c>
      <c r="R1346" s="32" t="s">
        <v>823</v>
      </c>
      <c r="S1346" s="30" t="s">
        <v>822</v>
      </c>
      <c r="T1346" s="32" t="s">
        <v>16</v>
      </c>
      <c r="U1346" s="30" t="s">
        <v>15</v>
      </c>
      <c r="V1346" s="32">
        <v>1</v>
      </c>
      <c r="W1346" s="31" t="s">
        <v>1</v>
      </c>
      <c r="X1346" s="30"/>
      <c r="Y1346" s="29" t="s">
        <v>25</v>
      </c>
      <c r="Z1346" s="28" t="s">
        <v>24</v>
      </c>
      <c r="AA1346" s="26"/>
      <c r="AB1346" s="25"/>
      <c r="AC1346" s="25"/>
      <c r="AD1346" s="25"/>
      <c r="AE1346" s="25"/>
      <c r="AF1346" s="24"/>
      <c r="AG1346" s="264"/>
      <c r="AH1346" s="293"/>
      <c r="AI1346" s="293"/>
      <c r="AJ1346" s="294"/>
      <c r="AK1346" s="27">
        <v>501480</v>
      </c>
      <c r="AL1346" s="335">
        <f t="shared" si="80"/>
        <v>501480</v>
      </c>
    </row>
    <row r="1347" spans="1:38" customFormat="1" ht="75" customHeight="1" x14ac:dyDescent="0.35">
      <c r="A1347" s="30" t="s">
        <v>830</v>
      </c>
      <c r="B1347" s="32" t="s">
        <v>829</v>
      </c>
      <c r="C1347" s="30" t="s">
        <v>828</v>
      </c>
      <c r="D1347" s="38" t="s">
        <v>10</v>
      </c>
      <c r="E1347" s="30" t="s">
        <v>9</v>
      </c>
      <c r="F1347" s="37" t="str">
        <f t="shared" si="78"/>
        <v>||||||||||||</v>
      </c>
      <c r="G1347" s="36">
        <v>37.866666666666667</v>
      </c>
      <c r="H1347" s="35">
        <v>45327</v>
      </c>
      <c r="I1347" s="23" t="s">
        <v>8</v>
      </c>
      <c r="J1347" s="34">
        <v>46478</v>
      </c>
      <c r="K1347" s="23" t="s">
        <v>7</v>
      </c>
      <c r="L1347" s="34" t="s">
        <v>1</v>
      </c>
      <c r="M1347" s="23" t="s">
        <v>1</v>
      </c>
      <c r="N1347" s="23">
        <f t="shared" si="79"/>
        <v>0</v>
      </c>
      <c r="O1347" s="33" t="s">
        <v>7</v>
      </c>
      <c r="P1347" s="27"/>
      <c r="Q1347" s="30" t="s">
        <v>827</v>
      </c>
      <c r="R1347" s="32" t="s">
        <v>805</v>
      </c>
      <c r="S1347" s="30" t="s">
        <v>107</v>
      </c>
      <c r="T1347" s="32" t="s">
        <v>59</v>
      </c>
      <c r="U1347" s="30" t="s">
        <v>58</v>
      </c>
      <c r="V1347" s="32">
        <v>1</v>
      </c>
      <c r="W1347" s="31" t="s">
        <v>1</v>
      </c>
      <c r="X1347" s="30"/>
      <c r="Y1347" s="29"/>
      <c r="Z1347" s="28"/>
      <c r="AA1347" s="26"/>
      <c r="AB1347" s="25"/>
      <c r="AC1347" s="25"/>
      <c r="AD1347" s="25"/>
      <c r="AE1347" s="25"/>
      <c r="AF1347" s="24"/>
      <c r="AG1347" s="264"/>
      <c r="AH1347" s="293" t="s">
        <v>23</v>
      </c>
      <c r="AI1347" s="293"/>
      <c r="AJ1347" s="294"/>
      <c r="AK1347" s="27">
        <v>501652</v>
      </c>
      <c r="AL1347" s="335">
        <f t="shared" si="80"/>
        <v>501652</v>
      </c>
    </row>
    <row r="1348" spans="1:38" customFormat="1" ht="75" customHeight="1" x14ac:dyDescent="0.35">
      <c r="A1348" s="30" t="s">
        <v>835</v>
      </c>
      <c r="B1348" s="32" t="s">
        <v>834</v>
      </c>
      <c r="C1348" s="30" t="s">
        <v>833</v>
      </c>
      <c r="D1348" s="38" t="s">
        <v>10</v>
      </c>
      <c r="E1348" s="30" t="s">
        <v>69</v>
      </c>
      <c r="F1348" s="37" t="str">
        <f t="shared" si="78"/>
        <v>|||||||</v>
      </c>
      <c r="G1348" s="36">
        <v>21.533333333333335</v>
      </c>
      <c r="H1348" s="35">
        <v>44756</v>
      </c>
      <c r="I1348" s="23" t="s">
        <v>8</v>
      </c>
      <c r="J1348" s="34">
        <v>45412</v>
      </c>
      <c r="K1348" s="23" t="s">
        <v>7</v>
      </c>
      <c r="L1348" s="34" t="s">
        <v>1</v>
      </c>
      <c r="M1348" s="23" t="s">
        <v>1</v>
      </c>
      <c r="N1348" s="23">
        <f t="shared" si="79"/>
        <v>0</v>
      </c>
      <c r="O1348" s="33" t="s">
        <v>7</v>
      </c>
      <c r="P1348" s="27"/>
      <c r="Q1348" s="30" t="s">
        <v>832</v>
      </c>
      <c r="R1348" s="32" t="s">
        <v>5</v>
      </c>
      <c r="S1348" s="30" t="s">
        <v>831</v>
      </c>
      <c r="T1348" s="32" t="s">
        <v>16</v>
      </c>
      <c r="U1348" s="30" t="s">
        <v>15</v>
      </c>
      <c r="V1348" s="32">
        <v>1</v>
      </c>
      <c r="W1348" s="31" t="s">
        <v>117</v>
      </c>
      <c r="X1348" s="30"/>
      <c r="Y1348" s="29"/>
      <c r="Z1348" s="28"/>
      <c r="AA1348" s="26"/>
      <c r="AB1348" s="25"/>
      <c r="AC1348" s="25"/>
      <c r="AD1348" s="25"/>
      <c r="AE1348" s="25"/>
      <c r="AF1348" s="24"/>
      <c r="AG1348" s="264"/>
      <c r="AH1348" s="293"/>
      <c r="AI1348" s="293"/>
      <c r="AJ1348" s="294"/>
      <c r="AK1348" s="27">
        <v>501862</v>
      </c>
      <c r="AL1348" s="335">
        <f t="shared" si="80"/>
        <v>501862</v>
      </c>
    </row>
    <row r="1349" spans="1:38" customFormat="1" ht="75" customHeight="1" x14ac:dyDescent="0.35">
      <c r="A1349" s="30" t="s">
        <v>840</v>
      </c>
      <c r="B1349" s="32" t="s">
        <v>839</v>
      </c>
      <c r="C1349" s="30" t="s">
        <v>838</v>
      </c>
      <c r="D1349" s="38" t="s">
        <v>10</v>
      </c>
      <c r="E1349" s="30" t="s">
        <v>9</v>
      </c>
      <c r="F1349" s="37" t="str">
        <f t="shared" si="78"/>
        <v>||||</v>
      </c>
      <c r="G1349" s="36">
        <v>14.399999999999999</v>
      </c>
      <c r="H1349" s="35">
        <v>44944</v>
      </c>
      <c r="I1349" s="23" t="s">
        <v>8</v>
      </c>
      <c r="J1349" s="34">
        <v>45381</v>
      </c>
      <c r="K1349" s="23" t="s">
        <v>7</v>
      </c>
      <c r="L1349" s="34" t="s">
        <v>1</v>
      </c>
      <c r="M1349" s="23" t="s">
        <v>1</v>
      </c>
      <c r="N1349" s="23">
        <f t="shared" si="79"/>
        <v>0</v>
      </c>
      <c r="O1349" s="33" t="s">
        <v>7</v>
      </c>
      <c r="P1349" s="27"/>
      <c r="Q1349" s="30" t="s">
        <v>837</v>
      </c>
      <c r="R1349" s="32" t="s">
        <v>836</v>
      </c>
      <c r="S1349" s="30" t="s">
        <v>611</v>
      </c>
      <c r="T1349" s="32" t="s">
        <v>16</v>
      </c>
      <c r="U1349" s="30" t="s">
        <v>15</v>
      </c>
      <c r="V1349" s="32">
        <v>1</v>
      </c>
      <c r="W1349" s="31" t="s">
        <v>1</v>
      </c>
      <c r="X1349" s="30"/>
      <c r="Y1349" s="29"/>
      <c r="Z1349" s="28"/>
      <c r="AA1349" s="26"/>
      <c r="AB1349" s="25"/>
      <c r="AC1349" s="25"/>
      <c r="AD1349" s="25"/>
      <c r="AE1349" s="25"/>
      <c r="AF1349" s="24"/>
      <c r="AG1349" s="264"/>
      <c r="AH1349" s="293"/>
      <c r="AI1349" s="293"/>
      <c r="AJ1349" s="294"/>
      <c r="AK1349" s="27">
        <v>502148</v>
      </c>
      <c r="AL1349" s="335">
        <f t="shared" si="80"/>
        <v>502148</v>
      </c>
    </row>
    <row r="1350" spans="1:38" customFormat="1" ht="75" customHeight="1" x14ac:dyDescent="0.35">
      <c r="A1350" s="30" t="s">
        <v>844</v>
      </c>
      <c r="B1350" s="32" t="s">
        <v>843</v>
      </c>
      <c r="C1350" s="30" t="s">
        <v>448</v>
      </c>
      <c r="D1350" s="38" t="s">
        <v>19</v>
      </c>
      <c r="E1350" s="30" t="s">
        <v>9</v>
      </c>
      <c r="F1350" s="37" t="str">
        <f t="shared" si="78"/>
        <v>||||||||||||||</v>
      </c>
      <c r="G1350" s="36">
        <v>42.466666666666669</v>
      </c>
      <c r="H1350" s="35">
        <v>44729</v>
      </c>
      <c r="I1350" s="23" t="s">
        <v>8</v>
      </c>
      <c r="J1350" s="34">
        <v>46023</v>
      </c>
      <c r="K1350" s="23" t="s">
        <v>7</v>
      </c>
      <c r="L1350" s="34" t="s">
        <v>1</v>
      </c>
      <c r="M1350" s="23" t="s">
        <v>1</v>
      </c>
      <c r="N1350" s="23">
        <f t="shared" si="79"/>
        <v>0</v>
      </c>
      <c r="O1350" s="33" t="s">
        <v>7</v>
      </c>
      <c r="P1350" s="27"/>
      <c r="Q1350" s="30" t="s">
        <v>842</v>
      </c>
      <c r="R1350" s="32" t="s">
        <v>841</v>
      </c>
      <c r="S1350" s="30" t="s">
        <v>240</v>
      </c>
      <c r="T1350" s="32" t="s">
        <v>16</v>
      </c>
      <c r="U1350" s="30" t="s">
        <v>15</v>
      </c>
      <c r="V1350" s="32">
        <v>1</v>
      </c>
      <c r="W1350" s="31" t="s">
        <v>1</v>
      </c>
      <c r="X1350" s="30"/>
      <c r="Y1350" s="29" t="s">
        <v>25</v>
      </c>
      <c r="Z1350" s="28" t="s">
        <v>24</v>
      </c>
      <c r="AA1350" s="26"/>
      <c r="AB1350" s="25"/>
      <c r="AC1350" s="25"/>
      <c r="AD1350" s="25"/>
      <c r="AE1350" s="25"/>
      <c r="AF1350" s="24"/>
      <c r="AG1350" s="264"/>
      <c r="AH1350" s="293" t="s">
        <v>23</v>
      </c>
      <c r="AI1350" s="293"/>
      <c r="AJ1350" s="294"/>
      <c r="AK1350" s="27">
        <v>502163</v>
      </c>
      <c r="AL1350" s="335">
        <f t="shared" si="80"/>
        <v>502163</v>
      </c>
    </row>
    <row r="1351" spans="1:38" customFormat="1" ht="75" customHeight="1" x14ac:dyDescent="0.35">
      <c r="A1351" s="30" t="s">
        <v>849</v>
      </c>
      <c r="B1351" s="32" t="s">
        <v>848</v>
      </c>
      <c r="C1351" s="30" t="s">
        <v>847</v>
      </c>
      <c r="D1351" s="38" t="s">
        <v>10</v>
      </c>
      <c r="E1351" s="30" t="s">
        <v>9</v>
      </c>
      <c r="F1351" s="37" t="str">
        <f t="shared" si="78"/>
        <v>|||||||||||||</v>
      </c>
      <c r="G1351" s="36">
        <v>39.699999999999996</v>
      </c>
      <c r="H1351" s="35">
        <v>45331</v>
      </c>
      <c r="I1351" s="23" t="s">
        <v>8</v>
      </c>
      <c r="J1351" s="34">
        <v>46537</v>
      </c>
      <c r="K1351" s="23" t="s">
        <v>7</v>
      </c>
      <c r="L1351" s="34" t="s">
        <v>1</v>
      </c>
      <c r="M1351" s="23" t="s">
        <v>1</v>
      </c>
      <c r="N1351" s="23">
        <f t="shared" si="79"/>
        <v>0</v>
      </c>
      <c r="O1351" s="33" t="s">
        <v>7</v>
      </c>
      <c r="P1351" s="27"/>
      <c r="Q1351" s="30" t="s">
        <v>846</v>
      </c>
      <c r="R1351" s="32" t="s">
        <v>81</v>
      </c>
      <c r="S1351" s="30" t="s">
        <v>845</v>
      </c>
      <c r="T1351" s="32" t="s">
        <v>59</v>
      </c>
      <c r="U1351" s="30" t="s">
        <v>58</v>
      </c>
      <c r="V1351" s="32">
        <v>1</v>
      </c>
      <c r="W1351" s="31" t="s">
        <v>1</v>
      </c>
      <c r="X1351" s="30"/>
      <c r="Y1351" s="29"/>
      <c r="Z1351" s="28" t="s">
        <v>30</v>
      </c>
      <c r="AA1351" s="26"/>
      <c r="AB1351" s="25"/>
      <c r="AC1351" s="25"/>
      <c r="AD1351" s="25"/>
      <c r="AE1351" s="25"/>
      <c r="AF1351" s="24"/>
      <c r="AG1351" s="264"/>
      <c r="AH1351" s="293" t="s">
        <v>23</v>
      </c>
      <c r="AI1351" s="293"/>
      <c r="AJ1351" s="294"/>
      <c r="AK1351" s="27">
        <v>502194</v>
      </c>
      <c r="AL1351" s="335">
        <f t="shared" si="80"/>
        <v>502194</v>
      </c>
    </row>
    <row r="1352" spans="1:38" customFormat="1" ht="75" customHeight="1" x14ac:dyDescent="0.35">
      <c r="A1352" s="30" t="s">
        <v>855</v>
      </c>
      <c r="B1352" s="32" t="s">
        <v>854</v>
      </c>
      <c r="C1352" s="30" t="s">
        <v>853</v>
      </c>
      <c r="D1352" s="38" t="s">
        <v>40</v>
      </c>
      <c r="E1352" s="30" t="s">
        <v>9</v>
      </c>
      <c r="F1352" s="37" t="str">
        <f t="shared" si="78"/>
        <v>||||||||||||</v>
      </c>
      <c r="G1352" s="36">
        <v>38</v>
      </c>
      <c r="H1352" s="35">
        <v>45323</v>
      </c>
      <c r="I1352" s="23" t="s">
        <v>7</v>
      </c>
      <c r="J1352" s="34">
        <v>46478</v>
      </c>
      <c r="K1352" s="23" t="s">
        <v>7</v>
      </c>
      <c r="L1352" s="34" t="s">
        <v>1</v>
      </c>
      <c r="M1352" s="23" t="s">
        <v>1</v>
      </c>
      <c r="N1352" s="23">
        <f t="shared" si="79"/>
        <v>0</v>
      </c>
      <c r="O1352" s="33" t="s">
        <v>7</v>
      </c>
      <c r="P1352" s="27"/>
      <c r="Q1352" s="30" t="s">
        <v>852</v>
      </c>
      <c r="R1352" s="32" t="s">
        <v>851</v>
      </c>
      <c r="S1352" s="30" t="s">
        <v>210</v>
      </c>
      <c r="T1352" s="32" t="s">
        <v>96</v>
      </c>
      <c r="U1352" s="30" t="s">
        <v>850</v>
      </c>
      <c r="V1352" s="32">
        <v>1</v>
      </c>
      <c r="W1352" s="31" t="s">
        <v>1</v>
      </c>
      <c r="X1352" s="30"/>
      <c r="Y1352" s="29"/>
      <c r="Z1352" s="28" t="s">
        <v>30</v>
      </c>
      <c r="AA1352" s="26"/>
      <c r="AB1352" s="25"/>
      <c r="AC1352" s="25"/>
      <c r="AD1352" s="25"/>
      <c r="AE1352" s="25"/>
      <c r="AF1352" s="24"/>
      <c r="AG1352" s="264"/>
      <c r="AH1352" s="293"/>
      <c r="AI1352" s="293"/>
      <c r="AJ1352" s="294" t="s">
        <v>35</v>
      </c>
      <c r="AK1352" s="27">
        <v>502215</v>
      </c>
      <c r="AL1352" s="335">
        <f t="shared" si="80"/>
        <v>502215</v>
      </c>
    </row>
    <row r="1353" spans="1:38" customFormat="1" ht="75" customHeight="1" x14ac:dyDescent="0.35">
      <c r="A1353" s="30" t="s">
        <v>861</v>
      </c>
      <c r="B1353" s="32" t="s">
        <v>860</v>
      </c>
      <c r="C1353" s="30" t="s">
        <v>859</v>
      </c>
      <c r="D1353" s="38" t="s">
        <v>19</v>
      </c>
      <c r="E1353" s="30" t="s">
        <v>858</v>
      </c>
      <c r="F1353" s="37" t="str">
        <f t="shared" si="78"/>
        <v>||||||||||</v>
      </c>
      <c r="G1353" s="36">
        <v>32</v>
      </c>
      <c r="H1353" s="35">
        <v>45444</v>
      </c>
      <c r="I1353" s="23" t="s">
        <v>7</v>
      </c>
      <c r="J1353" s="34">
        <v>46419</v>
      </c>
      <c r="K1353" s="23" t="s">
        <v>7</v>
      </c>
      <c r="L1353" s="34" t="s">
        <v>1</v>
      </c>
      <c r="M1353" s="23" t="s">
        <v>1</v>
      </c>
      <c r="N1353" s="23">
        <f t="shared" si="79"/>
        <v>0</v>
      </c>
      <c r="O1353" s="33" t="s">
        <v>7</v>
      </c>
      <c r="P1353" s="27"/>
      <c r="Q1353" s="30" t="s">
        <v>154</v>
      </c>
      <c r="R1353" s="32" t="s">
        <v>857</v>
      </c>
      <c r="S1353" s="30" t="s">
        <v>856</v>
      </c>
      <c r="T1353" s="32" t="s">
        <v>59</v>
      </c>
      <c r="U1353" s="30" t="s">
        <v>58</v>
      </c>
      <c r="V1353" s="32">
        <v>1</v>
      </c>
      <c r="W1353" s="31" t="s">
        <v>1</v>
      </c>
      <c r="X1353" s="30"/>
      <c r="Y1353" s="29" t="s">
        <v>25</v>
      </c>
      <c r="Z1353" s="28" t="s">
        <v>30</v>
      </c>
      <c r="AA1353" s="26" t="s">
        <v>164</v>
      </c>
      <c r="AB1353" s="25"/>
      <c r="AC1353" s="25"/>
      <c r="AD1353" s="25"/>
      <c r="AE1353" s="25"/>
      <c r="AF1353" s="24" t="s">
        <v>36</v>
      </c>
      <c r="AG1353" s="264"/>
      <c r="AH1353" s="293"/>
      <c r="AI1353" s="293"/>
      <c r="AJ1353" s="294"/>
      <c r="AK1353" s="27">
        <v>502616</v>
      </c>
      <c r="AL1353" s="335">
        <f t="shared" si="80"/>
        <v>502616</v>
      </c>
    </row>
    <row r="1354" spans="1:38" customFormat="1" ht="75" customHeight="1" x14ac:dyDescent="0.35">
      <c r="A1354" s="30" t="s">
        <v>867</v>
      </c>
      <c r="B1354" s="32" t="s">
        <v>866</v>
      </c>
      <c r="C1354" s="30" t="s">
        <v>865</v>
      </c>
      <c r="D1354" s="38" t="s">
        <v>19</v>
      </c>
      <c r="E1354" s="30" t="s">
        <v>213</v>
      </c>
      <c r="F1354" s="37" t="str">
        <f t="shared" si="78"/>
        <v>||||||||||||||||||||||||</v>
      </c>
      <c r="G1354" s="36">
        <v>74.899999999999991</v>
      </c>
      <c r="H1354" s="35">
        <v>43711</v>
      </c>
      <c r="I1354" s="23" t="s">
        <v>8</v>
      </c>
      <c r="J1354" s="34">
        <v>45991</v>
      </c>
      <c r="K1354" s="23" t="s">
        <v>7</v>
      </c>
      <c r="L1354" s="34" t="s">
        <v>1</v>
      </c>
      <c r="M1354" s="23" t="s">
        <v>1</v>
      </c>
      <c r="N1354" s="23">
        <f t="shared" si="79"/>
        <v>0</v>
      </c>
      <c r="O1354" s="33" t="s">
        <v>7</v>
      </c>
      <c r="P1354" s="27"/>
      <c r="Q1354" s="30" t="s">
        <v>864</v>
      </c>
      <c r="R1354" s="32" t="s">
        <v>863</v>
      </c>
      <c r="S1354" s="30" t="s">
        <v>862</v>
      </c>
      <c r="T1354" s="32" t="s">
        <v>16</v>
      </c>
      <c r="U1354" s="30" t="s">
        <v>15</v>
      </c>
      <c r="V1354" s="32">
        <v>1</v>
      </c>
      <c r="W1354" s="31" t="s">
        <v>1</v>
      </c>
      <c r="X1354" s="30"/>
      <c r="Y1354" s="29"/>
      <c r="Z1354" s="28"/>
      <c r="AA1354" s="26"/>
      <c r="AB1354" s="25"/>
      <c r="AC1354" s="25"/>
      <c r="AD1354" s="25"/>
      <c r="AE1354" s="25"/>
      <c r="AF1354" s="24"/>
      <c r="AG1354" s="264"/>
      <c r="AH1354" s="293"/>
      <c r="AI1354" s="293"/>
      <c r="AJ1354" s="294"/>
      <c r="AK1354" s="27">
        <v>502620</v>
      </c>
      <c r="AL1354" s="335">
        <f t="shared" si="80"/>
        <v>502620</v>
      </c>
    </row>
    <row r="1355" spans="1:38" customFormat="1" ht="75" customHeight="1" x14ac:dyDescent="0.35">
      <c r="A1355" s="30" t="s">
        <v>873</v>
      </c>
      <c r="B1355" s="32" t="s">
        <v>872</v>
      </c>
      <c r="C1355" s="30" t="s">
        <v>871</v>
      </c>
      <c r="D1355" s="38" t="s">
        <v>10</v>
      </c>
      <c r="E1355" s="30" t="s">
        <v>9</v>
      </c>
      <c r="F1355" s="37" t="str">
        <f t="shared" si="78"/>
        <v>|||||||||</v>
      </c>
      <c r="G1355" s="36">
        <v>29.866666666666667</v>
      </c>
      <c r="H1355" s="35">
        <v>44653</v>
      </c>
      <c r="I1355" s="23" t="s">
        <v>8</v>
      </c>
      <c r="J1355" s="34">
        <v>45563</v>
      </c>
      <c r="K1355" s="23" t="s">
        <v>7</v>
      </c>
      <c r="L1355" s="34" t="s">
        <v>1</v>
      </c>
      <c r="M1355" s="23" t="s">
        <v>1</v>
      </c>
      <c r="N1355" s="23">
        <f t="shared" si="79"/>
        <v>0</v>
      </c>
      <c r="O1355" s="33" t="s">
        <v>7</v>
      </c>
      <c r="P1355" s="27"/>
      <c r="Q1355" s="30" t="s">
        <v>870</v>
      </c>
      <c r="R1355" s="32" t="s">
        <v>869</v>
      </c>
      <c r="S1355" s="30" t="s">
        <v>868</v>
      </c>
      <c r="T1355" s="32" t="s">
        <v>16</v>
      </c>
      <c r="U1355" s="30" t="s">
        <v>15</v>
      </c>
      <c r="V1355" s="32">
        <v>1</v>
      </c>
      <c r="W1355" s="31" t="s">
        <v>1</v>
      </c>
      <c r="X1355" s="30"/>
      <c r="Y1355" s="29"/>
      <c r="Z1355" s="28"/>
      <c r="AA1355" s="26"/>
      <c r="AB1355" s="25"/>
      <c r="AC1355" s="25"/>
      <c r="AD1355" s="25"/>
      <c r="AE1355" s="25"/>
      <c r="AF1355" s="24"/>
      <c r="AG1355" s="264"/>
      <c r="AH1355" s="293"/>
      <c r="AI1355" s="293"/>
      <c r="AJ1355" s="294"/>
      <c r="AK1355" s="27">
        <v>502633</v>
      </c>
      <c r="AL1355" s="335">
        <f t="shared" si="80"/>
        <v>502633</v>
      </c>
    </row>
    <row r="1356" spans="1:38" customFormat="1" ht="75" customHeight="1" x14ac:dyDescent="0.35">
      <c r="A1356" s="30" t="s">
        <v>880</v>
      </c>
      <c r="B1356" s="32" t="s">
        <v>879</v>
      </c>
      <c r="C1356" s="30" t="s">
        <v>878</v>
      </c>
      <c r="D1356" s="38" t="s">
        <v>10</v>
      </c>
      <c r="E1356" s="30" t="s">
        <v>9</v>
      </c>
      <c r="F1356" s="37" t="str">
        <f t="shared" si="78"/>
        <v>||||||||||||||||||</v>
      </c>
      <c r="G1356" s="36">
        <v>56.5</v>
      </c>
      <c r="H1356" s="35">
        <v>45338</v>
      </c>
      <c r="I1356" s="23" t="s">
        <v>8</v>
      </c>
      <c r="J1356" s="34">
        <v>47058</v>
      </c>
      <c r="K1356" s="23" t="s">
        <v>7</v>
      </c>
      <c r="L1356" s="34" t="s">
        <v>1</v>
      </c>
      <c r="M1356" s="23" t="s">
        <v>1</v>
      </c>
      <c r="N1356" s="23">
        <f t="shared" si="79"/>
        <v>0</v>
      </c>
      <c r="O1356" s="33" t="s">
        <v>7</v>
      </c>
      <c r="P1356" s="27"/>
      <c r="Q1356" s="30" t="s">
        <v>877</v>
      </c>
      <c r="R1356" s="32" t="s">
        <v>876</v>
      </c>
      <c r="S1356" s="30" t="s">
        <v>875</v>
      </c>
      <c r="T1356" s="32" t="s">
        <v>177</v>
      </c>
      <c r="U1356" s="30" t="s">
        <v>874</v>
      </c>
      <c r="V1356" s="32">
        <v>2</v>
      </c>
      <c r="W1356" s="31" t="s">
        <v>1</v>
      </c>
      <c r="X1356" s="30"/>
      <c r="Y1356" s="29" t="s">
        <v>25</v>
      </c>
      <c r="Z1356" s="28" t="s">
        <v>30</v>
      </c>
      <c r="AA1356" s="26"/>
      <c r="AB1356" s="25"/>
      <c r="AC1356" s="25"/>
      <c r="AD1356" s="25"/>
      <c r="AE1356" s="25" t="s">
        <v>0</v>
      </c>
      <c r="AF1356" s="24"/>
      <c r="AG1356" s="264"/>
      <c r="AH1356" s="293"/>
      <c r="AI1356" s="293"/>
      <c r="AJ1356" s="294"/>
      <c r="AK1356" s="27">
        <v>503037</v>
      </c>
      <c r="AL1356" s="335">
        <f t="shared" si="80"/>
        <v>503037</v>
      </c>
    </row>
    <row r="1357" spans="1:38" customFormat="1" ht="75" customHeight="1" x14ac:dyDescent="0.35">
      <c r="A1357" s="30" t="s">
        <v>885</v>
      </c>
      <c r="B1357" s="32" t="s">
        <v>884</v>
      </c>
      <c r="C1357" s="30" t="s">
        <v>883</v>
      </c>
      <c r="D1357" s="38" t="s">
        <v>19</v>
      </c>
      <c r="E1357" s="30" t="s">
        <v>9</v>
      </c>
      <c r="F1357" s="37" t="str">
        <f t="shared" si="78"/>
        <v>||||||||||||||</v>
      </c>
      <c r="G1357" s="36">
        <v>43.633333333333333</v>
      </c>
      <c r="H1357" s="35">
        <v>45334</v>
      </c>
      <c r="I1357" s="23" t="s">
        <v>8</v>
      </c>
      <c r="J1357" s="34">
        <v>46661</v>
      </c>
      <c r="K1357" s="23" t="s">
        <v>7</v>
      </c>
      <c r="L1357" s="34" t="s">
        <v>1</v>
      </c>
      <c r="M1357" s="23" t="s">
        <v>1</v>
      </c>
      <c r="N1357" s="23">
        <f t="shared" si="79"/>
        <v>0</v>
      </c>
      <c r="O1357" s="33" t="s">
        <v>7</v>
      </c>
      <c r="P1357" s="27"/>
      <c r="Q1357" s="30" t="s">
        <v>882</v>
      </c>
      <c r="R1357" s="32" t="s">
        <v>805</v>
      </c>
      <c r="S1357" s="30" t="s">
        <v>881</v>
      </c>
      <c r="T1357" s="32" t="s">
        <v>59</v>
      </c>
      <c r="U1357" s="30" t="s">
        <v>58</v>
      </c>
      <c r="V1357" s="32">
        <v>1</v>
      </c>
      <c r="W1357" s="31" t="s">
        <v>1</v>
      </c>
      <c r="X1357" s="30"/>
      <c r="Y1357" s="29"/>
      <c r="Z1357" s="28"/>
      <c r="AA1357" s="26"/>
      <c r="AB1357" s="25"/>
      <c r="AC1357" s="25"/>
      <c r="AD1357" s="25"/>
      <c r="AE1357" s="25"/>
      <c r="AF1357" s="24"/>
      <c r="AG1357" s="264"/>
      <c r="AH1357" s="293"/>
      <c r="AI1357" s="293"/>
      <c r="AJ1357" s="294"/>
      <c r="AK1357" s="27">
        <v>503044</v>
      </c>
      <c r="AL1357" s="335">
        <f t="shared" si="80"/>
        <v>503044</v>
      </c>
    </row>
    <row r="1358" spans="1:38" customFormat="1" ht="75" customHeight="1" x14ac:dyDescent="0.35">
      <c r="A1358" s="30" t="s">
        <v>891</v>
      </c>
      <c r="B1358" s="32" t="s">
        <v>890</v>
      </c>
      <c r="C1358" s="30" t="s">
        <v>889</v>
      </c>
      <c r="D1358" s="38" t="s">
        <v>19</v>
      </c>
      <c r="E1358" s="30" t="s">
        <v>9</v>
      </c>
      <c r="F1358" s="37" t="str">
        <f t="shared" si="78"/>
        <v>|||||||||||</v>
      </c>
      <c r="G1358" s="36">
        <v>35.933333333333337</v>
      </c>
      <c r="H1358" s="35">
        <v>45415</v>
      </c>
      <c r="I1358" s="23" t="s">
        <v>8</v>
      </c>
      <c r="J1358" s="34">
        <v>46508</v>
      </c>
      <c r="K1358" s="23" t="s">
        <v>7</v>
      </c>
      <c r="L1358" s="34" t="s">
        <v>1</v>
      </c>
      <c r="M1358" s="23" t="s">
        <v>1</v>
      </c>
      <c r="N1358" s="23">
        <f t="shared" si="79"/>
        <v>0</v>
      </c>
      <c r="O1358" s="33" t="s">
        <v>7</v>
      </c>
      <c r="P1358" s="27"/>
      <c r="Q1358" s="30" t="s">
        <v>888</v>
      </c>
      <c r="R1358" s="32" t="s">
        <v>887</v>
      </c>
      <c r="S1358" s="30" t="s">
        <v>886</v>
      </c>
      <c r="T1358" s="32" t="s">
        <v>458</v>
      </c>
      <c r="U1358" s="30" t="s">
        <v>457</v>
      </c>
      <c r="V1358" s="32">
        <v>2</v>
      </c>
      <c r="W1358" s="31" t="s">
        <v>1</v>
      </c>
      <c r="X1358" s="30"/>
      <c r="Y1358" s="29" t="s">
        <v>25</v>
      </c>
      <c r="Z1358" s="28"/>
      <c r="AA1358" s="26"/>
      <c r="AB1358" s="25"/>
      <c r="AC1358" s="25" t="s">
        <v>25</v>
      </c>
      <c r="AD1358" s="25"/>
      <c r="AE1358" s="25"/>
      <c r="AF1358" s="24"/>
      <c r="AG1358" s="264"/>
      <c r="AH1358" s="293" t="s">
        <v>23</v>
      </c>
      <c r="AI1358" s="293"/>
      <c r="AJ1358" s="294"/>
      <c r="AK1358" s="27">
        <v>503376</v>
      </c>
      <c r="AL1358" s="335">
        <f t="shared" si="80"/>
        <v>503376</v>
      </c>
    </row>
    <row r="1359" spans="1:38" customFormat="1" ht="75" customHeight="1" x14ac:dyDescent="0.35">
      <c r="A1359" s="30" t="s">
        <v>897</v>
      </c>
      <c r="B1359" s="32" t="s">
        <v>896</v>
      </c>
      <c r="C1359" s="30" t="s">
        <v>895</v>
      </c>
      <c r="D1359" s="38" t="s">
        <v>19</v>
      </c>
      <c r="E1359" s="30" t="s">
        <v>9</v>
      </c>
      <c r="F1359" s="37" t="str">
        <f t="shared" si="78"/>
        <v>||||||||</v>
      </c>
      <c r="G1359" s="36">
        <v>25.666666666666664</v>
      </c>
      <c r="H1359" s="35">
        <v>45271</v>
      </c>
      <c r="I1359" s="23" t="s">
        <v>8</v>
      </c>
      <c r="J1359" s="34">
        <v>46054</v>
      </c>
      <c r="K1359" s="23" t="s">
        <v>7</v>
      </c>
      <c r="L1359" s="34" t="s">
        <v>1</v>
      </c>
      <c r="M1359" s="23" t="s">
        <v>1</v>
      </c>
      <c r="N1359" s="23">
        <f t="shared" si="79"/>
        <v>0</v>
      </c>
      <c r="O1359" s="33" t="s">
        <v>7</v>
      </c>
      <c r="P1359" s="27"/>
      <c r="Q1359" s="30" t="s">
        <v>894</v>
      </c>
      <c r="R1359" s="32" t="s">
        <v>893</v>
      </c>
      <c r="S1359" s="30" t="s">
        <v>892</v>
      </c>
      <c r="T1359" s="32" t="s">
        <v>112</v>
      </c>
      <c r="U1359" s="30" t="s">
        <v>263</v>
      </c>
      <c r="V1359" s="32">
        <v>3</v>
      </c>
      <c r="W1359" s="31" t="s">
        <v>1</v>
      </c>
      <c r="X1359" s="30"/>
      <c r="Y1359" s="29"/>
      <c r="Z1359" s="28"/>
      <c r="AA1359" s="26"/>
      <c r="AB1359" s="25"/>
      <c r="AC1359" s="25"/>
      <c r="AD1359" s="25"/>
      <c r="AE1359" s="25"/>
      <c r="AF1359" s="24"/>
      <c r="AG1359" s="264"/>
      <c r="AH1359" s="293" t="s">
        <v>23</v>
      </c>
      <c r="AI1359" s="293"/>
      <c r="AJ1359" s="294"/>
      <c r="AK1359" s="27">
        <v>503820</v>
      </c>
      <c r="AL1359" s="335">
        <f t="shared" si="80"/>
        <v>503820</v>
      </c>
    </row>
    <row r="1360" spans="1:38" customFormat="1" ht="75" customHeight="1" x14ac:dyDescent="0.35">
      <c r="A1360" s="30" t="s">
        <v>900</v>
      </c>
      <c r="B1360" s="32" t="s">
        <v>899</v>
      </c>
      <c r="C1360" s="30" t="s">
        <v>898</v>
      </c>
      <c r="D1360" s="38" t="s">
        <v>10</v>
      </c>
      <c r="E1360" s="30" t="s">
        <v>9</v>
      </c>
      <c r="F1360" s="37" t="str">
        <f t="shared" si="78"/>
        <v>||||||||||||||||</v>
      </c>
      <c r="G1360" s="36">
        <v>48.2</v>
      </c>
      <c r="H1360" s="35">
        <v>45376</v>
      </c>
      <c r="I1360" s="23" t="s">
        <v>8</v>
      </c>
      <c r="J1360" s="34">
        <v>46844</v>
      </c>
      <c r="K1360" s="23" t="s">
        <v>7</v>
      </c>
      <c r="L1360" s="34" t="s">
        <v>1</v>
      </c>
      <c r="M1360" s="23" t="s">
        <v>1</v>
      </c>
      <c r="N1360" s="23">
        <f t="shared" si="79"/>
        <v>0</v>
      </c>
      <c r="O1360" s="33" t="s">
        <v>7</v>
      </c>
      <c r="P1360" s="27"/>
      <c r="Q1360" s="30" t="s">
        <v>765</v>
      </c>
      <c r="R1360" s="32" t="s">
        <v>81</v>
      </c>
      <c r="S1360" s="30" t="s">
        <v>582</v>
      </c>
      <c r="T1360" s="32" t="s">
        <v>59</v>
      </c>
      <c r="U1360" s="30" t="s">
        <v>58</v>
      </c>
      <c r="V1360" s="32">
        <v>1</v>
      </c>
      <c r="W1360" s="31" t="s">
        <v>1</v>
      </c>
      <c r="X1360" s="30"/>
      <c r="Y1360" s="29"/>
      <c r="Z1360" s="28"/>
      <c r="AA1360" s="26"/>
      <c r="AB1360" s="25"/>
      <c r="AC1360" s="25"/>
      <c r="AD1360" s="25"/>
      <c r="AE1360" s="25" t="s">
        <v>0</v>
      </c>
      <c r="AF1360" s="24"/>
      <c r="AG1360" s="264"/>
      <c r="AH1360" s="293" t="s">
        <v>23</v>
      </c>
      <c r="AI1360" s="293"/>
      <c r="AJ1360" s="294"/>
      <c r="AK1360" s="27">
        <v>503842</v>
      </c>
      <c r="AL1360" s="335">
        <f t="shared" si="80"/>
        <v>503842</v>
      </c>
    </row>
    <row r="1361" spans="1:38" customFormat="1" ht="75" customHeight="1" x14ac:dyDescent="0.35">
      <c r="A1361" s="30" t="s">
        <v>906</v>
      </c>
      <c r="B1361" s="32" t="s">
        <v>905</v>
      </c>
      <c r="C1361" s="30" t="s">
        <v>904</v>
      </c>
      <c r="D1361" s="38" t="s">
        <v>10</v>
      </c>
      <c r="E1361" s="30" t="s">
        <v>9</v>
      </c>
      <c r="F1361" s="37" t="str">
        <f t="shared" si="78"/>
        <v>||||</v>
      </c>
      <c r="G1361" s="36">
        <v>14.766666666666667</v>
      </c>
      <c r="H1361" s="35">
        <v>45299</v>
      </c>
      <c r="I1361" s="23" t="s">
        <v>8</v>
      </c>
      <c r="J1361" s="34">
        <v>45747</v>
      </c>
      <c r="K1361" s="23" t="s">
        <v>7</v>
      </c>
      <c r="L1361" s="34" t="s">
        <v>1</v>
      </c>
      <c r="M1361" s="23" t="s">
        <v>1</v>
      </c>
      <c r="N1361" s="23">
        <f t="shared" si="79"/>
        <v>0</v>
      </c>
      <c r="O1361" s="33" t="s">
        <v>7</v>
      </c>
      <c r="P1361" s="27"/>
      <c r="Q1361" s="30" t="s">
        <v>903</v>
      </c>
      <c r="R1361" s="32" t="s">
        <v>902</v>
      </c>
      <c r="S1361" s="30" t="s">
        <v>901</v>
      </c>
      <c r="T1361" s="32" t="s">
        <v>59</v>
      </c>
      <c r="U1361" s="30" t="s">
        <v>58</v>
      </c>
      <c r="V1361" s="32">
        <v>1</v>
      </c>
      <c r="W1361" s="31" t="s">
        <v>1</v>
      </c>
      <c r="X1361" s="30"/>
      <c r="Y1361" s="29" t="s">
        <v>25</v>
      </c>
      <c r="Z1361" s="28" t="s">
        <v>158</v>
      </c>
      <c r="AA1361" s="26"/>
      <c r="AB1361" s="25"/>
      <c r="AC1361" s="25"/>
      <c r="AD1361" s="25"/>
      <c r="AE1361" s="25"/>
      <c r="AF1361" s="24"/>
      <c r="AG1361" s="264"/>
      <c r="AH1361" s="293" t="s">
        <v>23</v>
      </c>
      <c r="AI1361" s="293"/>
      <c r="AJ1361" s="294"/>
      <c r="AK1361" s="27">
        <v>503873</v>
      </c>
      <c r="AL1361" s="335">
        <f t="shared" si="80"/>
        <v>503873</v>
      </c>
    </row>
    <row r="1362" spans="1:38" customFormat="1" ht="75" customHeight="1" x14ac:dyDescent="0.35">
      <c r="A1362" s="30" t="s">
        <v>914</v>
      </c>
      <c r="B1362" s="32" t="s">
        <v>913</v>
      </c>
      <c r="C1362" s="30" t="s">
        <v>912</v>
      </c>
      <c r="D1362" s="38" t="s">
        <v>10</v>
      </c>
      <c r="E1362" s="30" t="s">
        <v>9</v>
      </c>
      <c r="F1362" s="37" t="str">
        <f t="shared" si="78"/>
        <v>|||||||</v>
      </c>
      <c r="G1362" s="36">
        <v>22.3</v>
      </c>
      <c r="H1362" s="35">
        <v>44734</v>
      </c>
      <c r="I1362" s="23" t="s">
        <v>8</v>
      </c>
      <c r="J1362" s="34">
        <v>45413</v>
      </c>
      <c r="K1362" s="23" t="s">
        <v>7</v>
      </c>
      <c r="L1362" s="34" t="s">
        <v>1</v>
      </c>
      <c r="M1362" s="23" t="s">
        <v>1</v>
      </c>
      <c r="N1362" s="23">
        <f t="shared" si="79"/>
        <v>0</v>
      </c>
      <c r="O1362" s="33" t="s">
        <v>7</v>
      </c>
      <c r="P1362" s="27"/>
      <c r="Q1362" s="30" t="s">
        <v>911</v>
      </c>
      <c r="R1362" s="32" t="s">
        <v>910</v>
      </c>
      <c r="S1362" s="30" t="s">
        <v>909</v>
      </c>
      <c r="T1362" s="32" t="s">
        <v>908</v>
      </c>
      <c r="U1362" s="30" t="s">
        <v>907</v>
      </c>
      <c r="V1362" s="32">
        <v>1</v>
      </c>
      <c r="W1362" s="31" t="s">
        <v>1</v>
      </c>
      <c r="X1362" s="30"/>
      <c r="Y1362" s="29"/>
      <c r="Z1362" s="28" t="s">
        <v>139</v>
      </c>
      <c r="AA1362" s="26"/>
      <c r="AB1362" s="25"/>
      <c r="AC1362" s="25"/>
      <c r="AD1362" s="25"/>
      <c r="AE1362" s="25"/>
      <c r="AF1362" s="24"/>
      <c r="AG1362" s="264"/>
      <c r="AH1362" s="293" t="s">
        <v>23</v>
      </c>
      <c r="AI1362" s="293"/>
      <c r="AJ1362" s="294"/>
      <c r="AK1362" s="27">
        <v>504181</v>
      </c>
      <c r="AL1362" s="335">
        <f t="shared" si="80"/>
        <v>504181</v>
      </c>
    </row>
    <row r="1363" spans="1:38" customFormat="1" ht="75" customHeight="1" x14ac:dyDescent="0.35">
      <c r="A1363" s="30" t="s">
        <v>920</v>
      </c>
      <c r="B1363" s="32" t="s">
        <v>919</v>
      </c>
      <c r="C1363" s="30" t="s">
        <v>918</v>
      </c>
      <c r="D1363" s="38" t="s">
        <v>10</v>
      </c>
      <c r="E1363" s="30" t="s">
        <v>9</v>
      </c>
      <c r="F1363" s="37" t="str">
        <f t="shared" si="78"/>
        <v>||||||||||||||</v>
      </c>
      <c r="G1363" s="36">
        <v>42.43333333333333</v>
      </c>
      <c r="H1363" s="35">
        <v>45278</v>
      </c>
      <c r="I1363" s="23" t="s">
        <v>8</v>
      </c>
      <c r="J1363" s="34">
        <v>46569</v>
      </c>
      <c r="K1363" s="23" t="s">
        <v>7</v>
      </c>
      <c r="L1363" s="34" t="s">
        <v>1</v>
      </c>
      <c r="M1363" s="23" t="s">
        <v>1</v>
      </c>
      <c r="N1363" s="23">
        <f t="shared" si="79"/>
        <v>0</v>
      </c>
      <c r="O1363" s="33" t="s">
        <v>7</v>
      </c>
      <c r="P1363" s="27"/>
      <c r="Q1363" s="30" t="s">
        <v>917</v>
      </c>
      <c r="R1363" s="32" t="s">
        <v>916</v>
      </c>
      <c r="S1363" s="30" t="s">
        <v>915</v>
      </c>
      <c r="T1363" s="32" t="s">
        <v>59</v>
      </c>
      <c r="U1363" s="30" t="s">
        <v>58</v>
      </c>
      <c r="V1363" s="32">
        <v>1</v>
      </c>
      <c r="W1363" s="31" t="s">
        <v>1</v>
      </c>
      <c r="X1363" s="30"/>
      <c r="Y1363" s="29"/>
      <c r="Z1363" s="28"/>
      <c r="AA1363" s="26"/>
      <c r="AB1363" s="25"/>
      <c r="AC1363" s="25"/>
      <c r="AD1363" s="25"/>
      <c r="AE1363" s="25"/>
      <c r="AF1363" s="24"/>
      <c r="AG1363" s="264" t="s">
        <v>769</v>
      </c>
      <c r="AH1363" s="293" t="s">
        <v>23</v>
      </c>
      <c r="AI1363" s="293"/>
      <c r="AJ1363" s="294"/>
      <c r="AK1363" s="27">
        <v>505141</v>
      </c>
      <c r="AL1363" s="335">
        <f t="shared" si="80"/>
        <v>505141</v>
      </c>
    </row>
    <row r="1364" spans="1:38" customFormat="1" ht="75" customHeight="1" x14ac:dyDescent="0.35">
      <c r="A1364" s="30" t="s">
        <v>924</v>
      </c>
      <c r="B1364" s="32" t="s">
        <v>923</v>
      </c>
      <c r="C1364" s="30" t="s">
        <v>33</v>
      </c>
      <c r="D1364" s="38" t="s">
        <v>19</v>
      </c>
      <c r="E1364" s="30" t="s">
        <v>9</v>
      </c>
      <c r="F1364" s="37" t="str">
        <f t="shared" si="78"/>
        <v>||||</v>
      </c>
      <c r="G1364" s="36">
        <v>14.433333333333334</v>
      </c>
      <c r="H1364" s="35">
        <v>45064</v>
      </c>
      <c r="I1364" s="23" t="s">
        <v>8</v>
      </c>
      <c r="J1364" s="34">
        <v>45505</v>
      </c>
      <c r="K1364" s="23" t="s">
        <v>7</v>
      </c>
      <c r="L1364" s="34" t="s">
        <v>1</v>
      </c>
      <c r="M1364" s="23" t="s">
        <v>1</v>
      </c>
      <c r="N1364" s="23">
        <f t="shared" si="79"/>
        <v>0</v>
      </c>
      <c r="O1364" s="33" t="s">
        <v>7</v>
      </c>
      <c r="P1364" s="27"/>
      <c r="Q1364" s="30" t="s">
        <v>922</v>
      </c>
      <c r="R1364" s="32" t="s">
        <v>921</v>
      </c>
      <c r="S1364" s="30" t="s">
        <v>531</v>
      </c>
      <c r="T1364" s="32" t="s">
        <v>16</v>
      </c>
      <c r="U1364" s="30" t="s">
        <v>15</v>
      </c>
      <c r="V1364" s="32">
        <v>1</v>
      </c>
      <c r="W1364" s="31" t="s">
        <v>1</v>
      </c>
      <c r="X1364" s="30"/>
      <c r="Y1364" s="29" t="s">
        <v>25</v>
      </c>
      <c r="Z1364" s="28" t="s">
        <v>30</v>
      </c>
      <c r="AA1364" s="26"/>
      <c r="AB1364" s="25"/>
      <c r="AC1364" s="25"/>
      <c r="AD1364" s="25"/>
      <c r="AE1364" s="25"/>
      <c r="AF1364" s="24"/>
      <c r="AG1364" s="264"/>
      <c r="AH1364" s="293" t="s">
        <v>23</v>
      </c>
      <c r="AI1364" s="293"/>
      <c r="AJ1364" s="294"/>
      <c r="AK1364" s="27">
        <v>513406</v>
      </c>
      <c r="AL1364" s="335">
        <f t="shared" si="80"/>
        <v>513406</v>
      </c>
    </row>
    <row r="1365" spans="1:38" customFormat="1" ht="75" customHeight="1" x14ac:dyDescent="0.35">
      <c r="A1365" s="30" t="s">
        <v>94</v>
      </c>
      <c r="B1365" s="32" t="s">
        <v>93</v>
      </c>
      <c r="C1365" s="30" t="s">
        <v>92</v>
      </c>
      <c r="D1365" s="38" t="s">
        <v>10</v>
      </c>
      <c r="E1365" s="30" t="s">
        <v>9</v>
      </c>
      <c r="F1365" s="37" t="str">
        <f t="shared" si="78"/>
        <v>||||||||</v>
      </c>
      <c r="G1365" s="36">
        <v>25.200000000000003</v>
      </c>
      <c r="H1365" s="35">
        <v>45436</v>
      </c>
      <c r="I1365" s="23" t="s">
        <v>8</v>
      </c>
      <c r="J1365" s="34">
        <v>46203</v>
      </c>
      <c r="K1365" s="23" t="s">
        <v>7</v>
      </c>
      <c r="L1365" s="34" t="s">
        <v>1</v>
      </c>
      <c r="M1365" s="23" t="s">
        <v>1</v>
      </c>
      <c r="N1365" s="23">
        <f t="shared" si="79"/>
        <v>0</v>
      </c>
      <c r="O1365" s="33" t="s">
        <v>7</v>
      </c>
      <c r="P1365" s="27"/>
      <c r="Q1365" s="30" t="s">
        <v>6</v>
      </c>
      <c r="R1365" s="32" t="s">
        <v>81</v>
      </c>
      <c r="S1365" s="30" t="s">
        <v>91</v>
      </c>
      <c r="T1365" s="32" t="s">
        <v>3</v>
      </c>
      <c r="U1365" s="30" t="s">
        <v>90</v>
      </c>
      <c r="V1365" s="32">
        <v>2</v>
      </c>
      <c r="W1365" s="31" t="s">
        <v>1</v>
      </c>
      <c r="X1365" s="30"/>
      <c r="Y1365" s="29" t="s">
        <v>25</v>
      </c>
      <c r="Z1365" s="28" t="s">
        <v>89</v>
      </c>
      <c r="AA1365" s="26"/>
      <c r="AB1365" s="25"/>
      <c r="AC1365" s="25"/>
      <c r="AD1365" s="25"/>
      <c r="AE1365" s="25"/>
      <c r="AF1365" s="24"/>
      <c r="AG1365" s="264"/>
      <c r="AH1365" s="293" t="s">
        <v>23</v>
      </c>
      <c r="AI1365" s="293"/>
      <c r="AJ1365" s="294"/>
      <c r="AK1365" s="27">
        <v>515850</v>
      </c>
      <c r="AL1365" s="335">
        <f t="shared" si="80"/>
        <v>515850</v>
      </c>
    </row>
    <row r="1366" spans="1:38" customFormat="1" ht="75" customHeight="1" x14ac:dyDescent="0.35">
      <c r="A1366" s="30" t="s">
        <v>100</v>
      </c>
      <c r="B1366" s="32" t="s">
        <v>99</v>
      </c>
      <c r="C1366" s="30" t="s">
        <v>98</v>
      </c>
      <c r="D1366" s="38" t="s">
        <v>10</v>
      </c>
      <c r="E1366" s="30" t="s">
        <v>9</v>
      </c>
      <c r="F1366" s="37" t="str">
        <f t="shared" si="78"/>
        <v>||||||</v>
      </c>
      <c r="G1366" s="36">
        <v>19.799999999999997</v>
      </c>
      <c r="H1366" s="35">
        <v>45237</v>
      </c>
      <c r="I1366" s="23" t="s">
        <v>8</v>
      </c>
      <c r="J1366" s="34">
        <v>45839</v>
      </c>
      <c r="K1366" s="23" t="s">
        <v>7</v>
      </c>
      <c r="L1366" s="34" t="s">
        <v>1</v>
      </c>
      <c r="M1366" s="23" t="s">
        <v>1</v>
      </c>
      <c r="N1366" s="23">
        <f t="shared" si="79"/>
        <v>0</v>
      </c>
      <c r="O1366" s="33" t="s">
        <v>7</v>
      </c>
      <c r="P1366" s="27"/>
      <c r="Q1366" s="30" t="s">
        <v>6</v>
      </c>
      <c r="R1366" s="32" t="s">
        <v>32</v>
      </c>
      <c r="S1366" s="30" t="s">
        <v>97</v>
      </c>
      <c r="T1366" s="32" t="s">
        <v>96</v>
      </c>
      <c r="U1366" s="30" t="s">
        <v>95</v>
      </c>
      <c r="V1366" s="32">
        <v>2</v>
      </c>
      <c r="W1366" s="31" t="s">
        <v>1</v>
      </c>
      <c r="X1366" s="30"/>
      <c r="Y1366" s="29"/>
      <c r="Z1366" s="28"/>
      <c r="AA1366" s="26"/>
      <c r="AB1366" s="25"/>
      <c r="AC1366" s="25"/>
      <c r="AD1366" s="25"/>
      <c r="AE1366" s="25"/>
      <c r="AF1366" s="24"/>
      <c r="AG1366" s="264"/>
      <c r="AH1366" s="293" t="s">
        <v>23</v>
      </c>
      <c r="AI1366" s="293"/>
      <c r="AJ1366" s="294"/>
      <c r="AK1366" s="27">
        <v>515873</v>
      </c>
      <c r="AL1366" s="335">
        <f t="shared" si="80"/>
        <v>515873</v>
      </c>
    </row>
    <row r="1367" spans="1:38" customFormat="1" ht="75" customHeight="1" x14ac:dyDescent="0.35">
      <c r="A1367" s="30" t="s">
        <v>930</v>
      </c>
      <c r="B1367" s="32" t="s">
        <v>929</v>
      </c>
      <c r="C1367" s="30" t="s">
        <v>928</v>
      </c>
      <c r="D1367" s="38" t="s">
        <v>541</v>
      </c>
      <c r="E1367" s="30" t="s">
        <v>69</v>
      </c>
      <c r="F1367" s="37" t="str">
        <f t="shared" ref="F1367:F1370" si="81">REPT("|",G1367/3)</f>
        <v>||||||||||||||</v>
      </c>
      <c r="G1367" s="36">
        <v>43.733333333333334</v>
      </c>
      <c r="H1367" s="35">
        <v>44105</v>
      </c>
      <c r="I1367" s="23" t="s">
        <v>8</v>
      </c>
      <c r="J1367" s="34">
        <v>45435</v>
      </c>
      <c r="K1367" s="23" t="s">
        <v>8</v>
      </c>
      <c r="L1367" s="34" t="s">
        <v>1</v>
      </c>
      <c r="M1367" s="23" t="s">
        <v>1</v>
      </c>
      <c r="N1367" s="23">
        <f t="shared" ref="N1367:N1370" si="82">IF(O1367="Actual",1,0)</f>
        <v>1</v>
      </c>
      <c r="O1367" s="33" t="s">
        <v>8</v>
      </c>
      <c r="P1367" s="27"/>
      <c r="Q1367" s="30" t="s">
        <v>927</v>
      </c>
      <c r="R1367" s="32" t="s">
        <v>926</v>
      </c>
      <c r="S1367" s="30" t="s">
        <v>925</v>
      </c>
      <c r="T1367" s="32" t="s">
        <v>1</v>
      </c>
      <c r="U1367" s="30" t="s">
        <v>1</v>
      </c>
      <c r="V1367" s="32" t="s">
        <v>1</v>
      </c>
      <c r="W1367" s="31" t="s">
        <v>133</v>
      </c>
      <c r="X1367" s="40" t="s">
        <v>132</v>
      </c>
      <c r="Y1367" s="29" t="s">
        <v>25</v>
      </c>
      <c r="Z1367" s="28" t="s">
        <v>139</v>
      </c>
      <c r="AA1367" s="26" t="s">
        <v>164</v>
      </c>
      <c r="AB1367" s="25"/>
      <c r="AC1367" s="25"/>
      <c r="AD1367" s="25"/>
      <c r="AE1367" s="25" t="s">
        <v>0</v>
      </c>
      <c r="AF1367" s="24"/>
      <c r="AG1367" s="264"/>
      <c r="AH1367" s="293"/>
      <c r="AI1367" s="293"/>
      <c r="AJ1367" s="294"/>
      <c r="AK1367" s="27">
        <v>519120</v>
      </c>
      <c r="AL1367" s="335">
        <f t="shared" ref="AL1367:AL1370" si="83">AK1367</f>
        <v>519120</v>
      </c>
    </row>
    <row r="1368" spans="1:38" customFormat="1" ht="75" customHeight="1" x14ac:dyDescent="0.35">
      <c r="A1368" s="30"/>
      <c r="B1368" s="32" t="s">
        <v>933</v>
      </c>
      <c r="C1368" s="30" t="s">
        <v>932</v>
      </c>
      <c r="D1368" s="38" t="s">
        <v>468</v>
      </c>
      <c r="E1368" s="30" t="s">
        <v>858</v>
      </c>
      <c r="F1368" s="37" t="str">
        <f t="shared" si="81"/>
        <v/>
      </c>
      <c r="G1368" s="36">
        <v>0</v>
      </c>
      <c r="H1368" s="35">
        <v>45627</v>
      </c>
      <c r="I1368" s="23" t="s">
        <v>7</v>
      </c>
      <c r="J1368" s="34" t="s">
        <v>1</v>
      </c>
      <c r="K1368" s="23" t="s">
        <v>1</v>
      </c>
      <c r="L1368" s="34" t="s">
        <v>1</v>
      </c>
      <c r="M1368" s="23" t="s">
        <v>1</v>
      </c>
      <c r="N1368" s="23">
        <f t="shared" si="82"/>
        <v>0</v>
      </c>
      <c r="O1368" s="33" t="s">
        <v>7</v>
      </c>
      <c r="P1368" s="27"/>
      <c r="Q1368" s="30" t="s">
        <v>521</v>
      </c>
      <c r="R1368" s="32" t="s">
        <v>557</v>
      </c>
      <c r="S1368" s="30" t="s">
        <v>1</v>
      </c>
      <c r="T1368" s="32" t="s">
        <v>931</v>
      </c>
      <c r="U1368" s="30" t="s">
        <v>1</v>
      </c>
      <c r="V1368" s="32" t="s">
        <v>1</v>
      </c>
      <c r="W1368" s="31" t="s">
        <v>1</v>
      </c>
      <c r="X1368" s="30"/>
      <c r="Y1368" s="29"/>
      <c r="Z1368" s="28"/>
      <c r="AA1368" s="26"/>
      <c r="AB1368" s="25"/>
      <c r="AC1368" s="25"/>
      <c r="AD1368" s="25"/>
      <c r="AE1368" s="25"/>
      <c r="AF1368" s="24"/>
      <c r="AG1368" s="264"/>
      <c r="AH1368" s="293"/>
      <c r="AI1368" s="293"/>
      <c r="AJ1368" s="294"/>
      <c r="AK1368" s="27">
        <v>520812</v>
      </c>
      <c r="AL1368" s="335">
        <f t="shared" si="83"/>
        <v>520812</v>
      </c>
    </row>
    <row r="1369" spans="1:38" customFormat="1" ht="75" customHeight="1" x14ac:dyDescent="0.35">
      <c r="A1369" s="30"/>
      <c r="B1369" s="32" t="s">
        <v>933</v>
      </c>
      <c r="C1369" s="30" t="s">
        <v>932</v>
      </c>
      <c r="D1369" s="38" t="s">
        <v>40</v>
      </c>
      <c r="E1369" s="30" t="s">
        <v>858</v>
      </c>
      <c r="F1369" s="37" t="str">
        <f t="shared" si="81"/>
        <v/>
      </c>
      <c r="G1369" s="36">
        <v>0</v>
      </c>
      <c r="H1369" s="35" t="s">
        <v>1</v>
      </c>
      <c r="I1369" s="23" t="s">
        <v>1</v>
      </c>
      <c r="J1369" s="34" t="s">
        <v>1</v>
      </c>
      <c r="K1369" s="23" t="s">
        <v>1</v>
      </c>
      <c r="L1369" s="34" t="s">
        <v>1</v>
      </c>
      <c r="M1369" s="23" t="s">
        <v>1</v>
      </c>
      <c r="N1369" s="23">
        <f t="shared" si="82"/>
        <v>0</v>
      </c>
      <c r="O1369" s="33"/>
      <c r="P1369" s="27"/>
      <c r="Q1369" s="30" t="s">
        <v>765</v>
      </c>
      <c r="R1369" s="32" t="s">
        <v>934</v>
      </c>
      <c r="S1369" s="30" t="s">
        <v>1</v>
      </c>
      <c r="T1369" s="32" t="s">
        <v>931</v>
      </c>
      <c r="U1369" s="30" t="s">
        <v>1</v>
      </c>
      <c r="V1369" s="32" t="s">
        <v>1</v>
      </c>
      <c r="W1369" s="31" t="s">
        <v>1</v>
      </c>
      <c r="X1369" s="30"/>
      <c r="Y1369" s="29"/>
      <c r="Z1369" s="28"/>
      <c r="AA1369" s="26"/>
      <c r="AB1369" s="25"/>
      <c r="AC1369" s="25"/>
      <c r="AD1369" s="25"/>
      <c r="AE1369" s="25"/>
      <c r="AF1369" s="24"/>
      <c r="AG1369" s="264"/>
      <c r="AH1369" s="293"/>
      <c r="AI1369" s="293"/>
      <c r="AJ1369" s="294"/>
      <c r="AK1369" s="27">
        <v>520912</v>
      </c>
      <c r="AL1369" s="335">
        <f t="shared" si="83"/>
        <v>520912</v>
      </c>
    </row>
    <row r="1370" spans="1:38" customFormat="1" ht="75" customHeight="1" thickBot="1" x14ac:dyDescent="0.4">
      <c r="A1370" s="14" t="s">
        <v>104</v>
      </c>
      <c r="B1370" s="16" t="s">
        <v>103</v>
      </c>
      <c r="C1370" s="14" t="s">
        <v>102</v>
      </c>
      <c r="D1370" s="22" t="s">
        <v>10</v>
      </c>
      <c r="E1370" s="14" t="s">
        <v>9</v>
      </c>
      <c r="F1370" s="21" t="str">
        <f t="shared" si="81"/>
        <v>||||||</v>
      </c>
      <c r="G1370" s="20">
        <v>20.2</v>
      </c>
      <c r="H1370" s="19">
        <v>45041</v>
      </c>
      <c r="I1370" s="7" t="s">
        <v>8</v>
      </c>
      <c r="J1370" s="18">
        <v>45657</v>
      </c>
      <c r="K1370" s="7" t="s">
        <v>7</v>
      </c>
      <c r="L1370" s="18" t="s">
        <v>1</v>
      </c>
      <c r="M1370" s="7" t="s">
        <v>1</v>
      </c>
      <c r="N1370" s="7">
        <f t="shared" si="82"/>
        <v>0</v>
      </c>
      <c r="O1370" s="17" t="s">
        <v>7</v>
      </c>
      <c r="P1370" s="11"/>
      <c r="Q1370" s="14" t="s">
        <v>6</v>
      </c>
      <c r="R1370" s="16" t="s">
        <v>81</v>
      </c>
      <c r="S1370" s="14" t="s">
        <v>101</v>
      </c>
      <c r="T1370" s="16" t="s">
        <v>16</v>
      </c>
      <c r="U1370" s="14" t="s">
        <v>15</v>
      </c>
      <c r="V1370" s="16">
        <v>1</v>
      </c>
      <c r="W1370" s="15" t="s">
        <v>1</v>
      </c>
      <c r="X1370" s="14"/>
      <c r="Y1370" s="13"/>
      <c r="Z1370" s="12"/>
      <c r="AA1370" s="10"/>
      <c r="AB1370" s="9"/>
      <c r="AC1370" s="9"/>
      <c r="AD1370" s="9"/>
      <c r="AE1370" s="9"/>
      <c r="AF1370" s="8"/>
      <c r="AG1370" s="267"/>
      <c r="AH1370" s="295" t="s">
        <v>23</v>
      </c>
      <c r="AI1370" s="295"/>
      <c r="AJ1370" s="296"/>
      <c r="AK1370" s="11">
        <v>522191</v>
      </c>
      <c r="AL1370" s="336">
        <f t="shared" si="83"/>
        <v>522191</v>
      </c>
    </row>
    <row r="1371" spans="1:38" x14ac:dyDescent="0.35">
      <c r="Z1371" s="1"/>
    </row>
    <row r="1372" spans="1:38" x14ac:dyDescent="0.35">
      <c r="Z1372" s="1"/>
    </row>
    <row r="1373" spans="1:38" x14ac:dyDescent="0.35">
      <c r="Z1373" s="1"/>
    </row>
    <row r="1374" spans="1:38" x14ac:dyDescent="0.35">
      <c r="Z1374" s="1"/>
    </row>
    <row r="1375" spans="1:38" x14ac:dyDescent="0.35">
      <c r="Z1375" s="1"/>
    </row>
    <row r="1376" spans="1:38" x14ac:dyDescent="0.35">
      <c r="Z1376" s="1"/>
    </row>
    <row r="1377" spans="26:26" x14ac:dyDescent="0.35">
      <c r="Z1377" s="1"/>
    </row>
    <row r="1378" spans="26:26" x14ac:dyDescent="0.35">
      <c r="Z1378" s="1"/>
    </row>
    <row r="1379" spans="26:26" x14ac:dyDescent="0.35">
      <c r="Z1379" s="1"/>
    </row>
    <row r="1380" spans="26:26" x14ac:dyDescent="0.35">
      <c r="Z1380" s="1"/>
    </row>
    <row r="1381" spans="26:26" x14ac:dyDescent="0.35">
      <c r="Z1381" s="1"/>
    </row>
    <row r="1382" spans="26:26" x14ac:dyDescent="0.35">
      <c r="Z1382" s="1"/>
    </row>
    <row r="1383" spans="26:26" x14ac:dyDescent="0.35">
      <c r="Z1383" s="1"/>
    </row>
    <row r="1384" spans="26:26" x14ac:dyDescent="0.35">
      <c r="Z1384" s="1"/>
    </row>
    <row r="1385" spans="26:26" x14ac:dyDescent="0.35">
      <c r="Z1385" s="1"/>
    </row>
    <row r="1386" spans="26:26" x14ac:dyDescent="0.35">
      <c r="Z1386" s="1"/>
    </row>
    <row r="1387" spans="26:26" x14ac:dyDescent="0.35">
      <c r="Z1387" s="1"/>
    </row>
    <row r="1388" spans="26:26" x14ac:dyDescent="0.35">
      <c r="Z1388" s="1"/>
    </row>
    <row r="1389" spans="26:26" x14ac:dyDescent="0.35">
      <c r="Z1389" s="1"/>
    </row>
    <row r="1390" spans="26:26" x14ac:dyDescent="0.35">
      <c r="Z1390" s="1"/>
    </row>
    <row r="1391" spans="26:26" x14ac:dyDescent="0.35">
      <c r="Z1391" s="1"/>
    </row>
    <row r="1392" spans="26:26" x14ac:dyDescent="0.35">
      <c r="Z1392" s="1"/>
    </row>
    <row r="1393" spans="26:26" x14ac:dyDescent="0.35">
      <c r="Z1393" s="1"/>
    </row>
    <row r="1394" spans="26:26" x14ac:dyDescent="0.35">
      <c r="Z1394" s="1"/>
    </row>
    <row r="1395" spans="26:26" x14ac:dyDescent="0.35">
      <c r="Z1395" s="1"/>
    </row>
    <row r="1396" spans="26:26" x14ac:dyDescent="0.35">
      <c r="Z1396" s="1"/>
    </row>
    <row r="1397" spans="26:26" x14ac:dyDescent="0.35">
      <c r="Z1397" s="1"/>
    </row>
    <row r="1398" spans="26:26" x14ac:dyDescent="0.35">
      <c r="Z1398" s="1"/>
    </row>
    <row r="1399" spans="26:26" x14ac:dyDescent="0.35">
      <c r="Z1399" s="1"/>
    </row>
    <row r="1400" spans="26:26" x14ac:dyDescent="0.35">
      <c r="Z1400" s="1"/>
    </row>
    <row r="1401" spans="26:26" x14ac:dyDescent="0.35">
      <c r="Z1401" s="1"/>
    </row>
    <row r="1402" spans="26:26" x14ac:dyDescent="0.35">
      <c r="Z1402" s="1"/>
    </row>
    <row r="1403" spans="26:26" x14ac:dyDescent="0.35">
      <c r="Z1403" s="1"/>
    </row>
    <row r="1404" spans="26:26" x14ac:dyDescent="0.35">
      <c r="Z1404" s="1"/>
    </row>
    <row r="1405" spans="26:26" x14ac:dyDescent="0.35">
      <c r="Z1405" s="1"/>
    </row>
    <row r="1406" spans="26:26" x14ac:dyDescent="0.35">
      <c r="Z1406" s="1"/>
    </row>
    <row r="1407" spans="26:26" x14ac:dyDescent="0.35">
      <c r="Z1407" s="1"/>
    </row>
    <row r="1408" spans="26:26" x14ac:dyDescent="0.35">
      <c r="Z1408" s="1"/>
    </row>
    <row r="1409" spans="26:26" x14ac:dyDescent="0.35">
      <c r="Z1409" s="1"/>
    </row>
    <row r="1410" spans="26:26" x14ac:dyDescent="0.35">
      <c r="Z1410" s="1"/>
    </row>
    <row r="1411" spans="26:26" x14ac:dyDescent="0.35">
      <c r="Z1411" s="1"/>
    </row>
    <row r="1412" spans="26:26" x14ac:dyDescent="0.35">
      <c r="Z1412" s="1"/>
    </row>
    <row r="1413" spans="26:26" x14ac:dyDescent="0.35">
      <c r="Z1413" s="1"/>
    </row>
    <row r="1414" spans="26:26" x14ac:dyDescent="0.35">
      <c r="Z1414" s="1"/>
    </row>
    <row r="1415" spans="26:26" x14ac:dyDescent="0.35">
      <c r="Z1415" s="1"/>
    </row>
    <row r="1416" spans="26:26" x14ac:dyDescent="0.35">
      <c r="Z1416" s="1"/>
    </row>
    <row r="1417" spans="26:26" x14ac:dyDescent="0.35">
      <c r="Z1417" s="1"/>
    </row>
    <row r="1418" spans="26:26" x14ac:dyDescent="0.35">
      <c r="Z1418" s="1"/>
    </row>
    <row r="1419" spans="26:26" x14ac:dyDescent="0.35">
      <c r="Z1419" s="1"/>
    </row>
    <row r="1420" spans="26:26" x14ac:dyDescent="0.35">
      <c r="Z1420" s="1"/>
    </row>
    <row r="1421" spans="26:26" x14ac:dyDescent="0.35">
      <c r="Z1421" s="1"/>
    </row>
    <row r="1422" spans="26:26" x14ac:dyDescent="0.35">
      <c r="Z1422" s="1"/>
    </row>
    <row r="1423" spans="26:26" x14ac:dyDescent="0.35">
      <c r="Z1423" s="1"/>
    </row>
    <row r="1424" spans="26:26" x14ac:dyDescent="0.35">
      <c r="Z1424" s="1"/>
    </row>
    <row r="1425" spans="26:26" x14ac:dyDescent="0.35">
      <c r="Z1425" s="1"/>
    </row>
    <row r="1426" spans="26:26" x14ac:dyDescent="0.35">
      <c r="Z1426" s="1"/>
    </row>
    <row r="1427" spans="26:26" x14ac:dyDescent="0.35">
      <c r="Z1427" s="1"/>
    </row>
    <row r="1428" spans="26:26" x14ac:dyDescent="0.35">
      <c r="Z1428" s="1"/>
    </row>
    <row r="1429" spans="26:26" x14ac:dyDescent="0.35">
      <c r="Z1429" s="1"/>
    </row>
    <row r="1430" spans="26:26" x14ac:dyDescent="0.35">
      <c r="Z1430" s="1"/>
    </row>
    <row r="1431" spans="26:26" x14ac:dyDescent="0.35">
      <c r="Z1431" s="1"/>
    </row>
    <row r="1432" spans="26:26" x14ac:dyDescent="0.35">
      <c r="Z1432" s="1"/>
    </row>
    <row r="1433" spans="26:26" x14ac:dyDescent="0.35">
      <c r="Z1433" s="1"/>
    </row>
    <row r="1434" spans="26:26" x14ac:dyDescent="0.35">
      <c r="Z1434" s="1"/>
    </row>
    <row r="1435" spans="26:26" x14ac:dyDescent="0.35">
      <c r="Z1435" s="1"/>
    </row>
    <row r="1436" spans="26:26" x14ac:dyDescent="0.35">
      <c r="Z1436" s="1"/>
    </row>
    <row r="1437" spans="26:26" x14ac:dyDescent="0.35">
      <c r="Z1437" s="1"/>
    </row>
    <row r="1438" spans="26:26" x14ac:dyDescent="0.35">
      <c r="Z1438" s="1"/>
    </row>
    <row r="1439" spans="26:26" x14ac:dyDescent="0.35">
      <c r="Z1439" s="1"/>
    </row>
    <row r="1440" spans="26:26" x14ac:dyDescent="0.35">
      <c r="Z1440" s="1"/>
    </row>
    <row r="1441" spans="26:26" x14ac:dyDescent="0.35">
      <c r="Z1441" s="1"/>
    </row>
    <row r="1442" spans="26:26" x14ac:dyDescent="0.35">
      <c r="Z1442" s="1"/>
    </row>
    <row r="1443" spans="26:26" x14ac:dyDescent="0.35">
      <c r="Z1443" s="1"/>
    </row>
    <row r="1444" spans="26:26" x14ac:dyDescent="0.35">
      <c r="Z1444" s="1"/>
    </row>
    <row r="1445" spans="26:26" x14ac:dyDescent="0.35">
      <c r="Z1445" s="1"/>
    </row>
    <row r="1446" spans="26:26" x14ac:dyDescent="0.35">
      <c r="Z1446" s="1"/>
    </row>
    <row r="1447" spans="26:26" x14ac:dyDescent="0.35">
      <c r="Z1447" s="1"/>
    </row>
    <row r="1448" spans="26:26" x14ac:dyDescent="0.35">
      <c r="Z1448" s="1"/>
    </row>
    <row r="1449" spans="26:26" x14ac:dyDescent="0.35">
      <c r="Z1449" s="1"/>
    </row>
    <row r="1450" spans="26:26" x14ac:dyDescent="0.35">
      <c r="Z1450" s="1"/>
    </row>
    <row r="1451" spans="26:26" x14ac:dyDescent="0.35">
      <c r="Z1451" s="1"/>
    </row>
    <row r="1452" spans="26:26" x14ac:dyDescent="0.35">
      <c r="Z1452" s="1"/>
    </row>
    <row r="1453" spans="26:26" x14ac:dyDescent="0.35">
      <c r="Z1453" s="1"/>
    </row>
    <row r="1454" spans="26:26" x14ac:dyDescent="0.35">
      <c r="Z1454" s="1"/>
    </row>
    <row r="1455" spans="26:26" x14ac:dyDescent="0.35">
      <c r="Z1455" s="1"/>
    </row>
    <row r="1456" spans="26:26" x14ac:dyDescent="0.35">
      <c r="Z1456" s="1"/>
    </row>
    <row r="1457" spans="26:26" x14ac:dyDescent="0.35">
      <c r="Z1457" s="1"/>
    </row>
    <row r="1458" spans="26:26" x14ac:dyDescent="0.35">
      <c r="Z1458" s="1"/>
    </row>
    <row r="1459" spans="26:26" x14ac:dyDescent="0.35">
      <c r="Z1459" s="1"/>
    </row>
    <row r="1460" spans="26:26" x14ac:dyDescent="0.35">
      <c r="Z1460" s="1"/>
    </row>
    <row r="1461" spans="26:26" x14ac:dyDescent="0.35">
      <c r="Z1461" s="1"/>
    </row>
    <row r="1462" spans="26:26" x14ac:dyDescent="0.35">
      <c r="Z1462" s="1"/>
    </row>
    <row r="1463" spans="26:26" x14ac:dyDescent="0.35">
      <c r="Z1463" s="1"/>
    </row>
    <row r="1464" spans="26:26" x14ac:dyDescent="0.35">
      <c r="Z1464" s="1"/>
    </row>
    <row r="1465" spans="26:26" x14ac:dyDescent="0.35">
      <c r="Z1465" s="1"/>
    </row>
    <row r="1466" spans="26:26" x14ac:dyDescent="0.35">
      <c r="Z1466" s="1"/>
    </row>
    <row r="1467" spans="26:26" x14ac:dyDescent="0.35">
      <c r="Z1467" s="1"/>
    </row>
    <row r="1468" spans="26:26" x14ac:dyDescent="0.35">
      <c r="Z1468" s="1"/>
    </row>
    <row r="1469" spans="26:26" x14ac:dyDescent="0.35">
      <c r="Z1469" s="1"/>
    </row>
    <row r="1470" spans="26:26" x14ac:dyDescent="0.35">
      <c r="Z1470" s="1"/>
    </row>
    <row r="1471" spans="26:26" x14ac:dyDescent="0.35">
      <c r="Z1471" s="1"/>
    </row>
    <row r="1472" spans="26:26" x14ac:dyDescent="0.35">
      <c r="Z1472" s="1"/>
    </row>
    <row r="1473" spans="26:26" x14ac:dyDescent="0.35">
      <c r="Z1473" s="1"/>
    </row>
    <row r="1474" spans="26:26" x14ac:dyDescent="0.35">
      <c r="Z1474" s="1"/>
    </row>
    <row r="1475" spans="26:26" x14ac:dyDescent="0.35">
      <c r="Z1475" s="1"/>
    </row>
    <row r="1476" spans="26:26" x14ac:dyDescent="0.35">
      <c r="Z1476" s="1"/>
    </row>
    <row r="1477" spans="26:26" x14ac:dyDescent="0.35">
      <c r="Z1477" s="1"/>
    </row>
    <row r="1478" spans="26:26" x14ac:dyDescent="0.35">
      <c r="Z1478" s="1"/>
    </row>
    <row r="1479" spans="26:26" x14ac:dyDescent="0.35">
      <c r="Z1479" s="1"/>
    </row>
    <row r="1480" spans="26:26" x14ac:dyDescent="0.35">
      <c r="Z1480" s="1"/>
    </row>
    <row r="1481" spans="26:26" x14ac:dyDescent="0.35">
      <c r="Z1481" s="1"/>
    </row>
    <row r="1482" spans="26:26" x14ac:dyDescent="0.35">
      <c r="Z1482" s="1"/>
    </row>
    <row r="1483" spans="26:26" x14ac:dyDescent="0.35">
      <c r="Z1483" s="1"/>
    </row>
    <row r="1484" spans="26:26" x14ac:dyDescent="0.35">
      <c r="Z1484" s="1"/>
    </row>
    <row r="1485" spans="26:26" x14ac:dyDescent="0.35">
      <c r="Z1485" s="1"/>
    </row>
    <row r="1486" spans="26:26" x14ac:dyDescent="0.35">
      <c r="Z1486" s="1"/>
    </row>
    <row r="1487" spans="26:26" x14ac:dyDescent="0.35">
      <c r="Z1487" s="1"/>
    </row>
    <row r="1488" spans="26:26" x14ac:dyDescent="0.35">
      <c r="Z1488" s="1"/>
    </row>
    <row r="1489" spans="26:26" x14ac:dyDescent="0.35">
      <c r="Z1489" s="1"/>
    </row>
    <row r="1490" spans="26:26" x14ac:dyDescent="0.35">
      <c r="Z1490" s="1"/>
    </row>
    <row r="1491" spans="26:26" x14ac:dyDescent="0.35">
      <c r="Z1491" s="1"/>
    </row>
    <row r="1492" spans="26:26" x14ac:dyDescent="0.35">
      <c r="Z1492" s="1"/>
    </row>
    <row r="1493" spans="26:26" x14ac:dyDescent="0.35">
      <c r="Z1493" s="1"/>
    </row>
    <row r="1494" spans="26:26" x14ac:dyDescent="0.35">
      <c r="Z1494" s="1"/>
    </row>
    <row r="1495" spans="26:26" x14ac:dyDescent="0.35">
      <c r="Z1495" s="1"/>
    </row>
    <row r="1496" spans="26:26" x14ac:dyDescent="0.35">
      <c r="Z1496" s="1"/>
    </row>
    <row r="1497" spans="26:26" x14ac:dyDescent="0.35">
      <c r="Z1497" s="1"/>
    </row>
    <row r="1498" spans="26:26" x14ac:dyDescent="0.35">
      <c r="Z1498" s="1"/>
    </row>
    <row r="1499" spans="26:26" x14ac:dyDescent="0.35">
      <c r="Z1499" s="1"/>
    </row>
    <row r="1500" spans="26:26" x14ac:dyDescent="0.35">
      <c r="Z1500" s="1"/>
    </row>
    <row r="1501" spans="26:26" x14ac:dyDescent="0.35">
      <c r="Z1501" s="1"/>
    </row>
    <row r="1502" spans="26:26" x14ac:dyDescent="0.35">
      <c r="Z1502" s="1"/>
    </row>
    <row r="1503" spans="26:26" x14ac:dyDescent="0.35">
      <c r="Z1503" s="1"/>
    </row>
    <row r="1504" spans="26:26" x14ac:dyDescent="0.35">
      <c r="Z1504" s="1"/>
    </row>
    <row r="1505" spans="26:26" x14ac:dyDescent="0.35">
      <c r="Z1505" s="1"/>
    </row>
    <row r="1506" spans="26:26" x14ac:dyDescent="0.35">
      <c r="Z1506" s="1"/>
    </row>
    <row r="1507" spans="26:26" x14ac:dyDescent="0.35">
      <c r="Z1507" s="1"/>
    </row>
    <row r="1508" spans="26:26" x14ac:dyDescent="0.35">
      <c r="Z1508" s="1"/>
    </row>
    <row r="1509" spans="26:26" x14ac:dyDescent="0.35">
      <c r="Z1509" s="1"/>
    </row>
    <row r="1510" spans="26:26" x14ac:dyDescent="0.35">
      <c r="Z1510" s="1"/>
    </row>
    <row r="1511" spans="26:26" x14ac:dyDescent="0.35">
      <c r="Z1511" s="1"/>
    </row>
    <row r="1512" spans="26:26" x14ac:dyDescent="0.35">
      <c r="Z1512" s="1"/>
    </row>
    <row r="1513" spans="26:26" x14ac:dyDescent="0.35">
      <c r="Z1513" s="1"/>
    </row>
    <row r="1514" spans="26:26" x14ac:dyDescent="0.35">
      <c r="Z1514" s="1"/>
    </row>
    <row r="1515" spans="26:26" x14ac:dyDescent="0.35">
      <c r="Z1515" s="1"/>
    </row>
    <row r="1516" spans="26:26" x14ac:dyDescent="0.35">
      <c r="Z1516" s="1"/>
    </row>
    <row r="1517" spans="26:26" x14ac:dyDescent="0.35">
      <c r="Z1517" s="1"/>
    </row>
    <row r="1518" spans="26:26" x14ac:dyDescent="0.35">
      <c r="Z1518" s="1"/>
    </row>
    <row r="1519" spans="26:26" x14ac:dyDescent="0.35">
      <c r="Z1519" s="1"/>
    </row>
    <row r="1520" spans="26:26" x14ac:dyDescent="0.35">
      <c r="Z1520" s="1"/>
    </row>
    <row r="1521" spans="26:26" x14ac:dyDescent="0.35">
      <c r="Z1521" s="1"/>
    </row>
    <row r="1522" spans="26:26" x14ac:dyDescent="0.35">
      <c r="Z1522" s="1"/>
    </row>
    <row r="1523" spans="26:26" x14ac:dyDescent="0.35">
      <c r="Z1523" s="1"/>
    </row>
    <row r="1524" spans="26:26" x14ac:dyDescent="0.35">
      <c r="Z1524" s="1"/>
    </row>
    <row r="1525" spans="26:26" x14ac:dyDescent="0.35">
      <c r="Z1525" s="1"/>
    </row>
    <row r="1526" spans="26:26" x14ac:dyDescent="0.35">
      <c r="Z1526" s="1"/>
    </row>
    <row r="1527" spans="26:26" x14ac:dyDescent="0.35">
      <c r="Z1527" s="1"/>
    </row>
    <row r="1528" spans="26:26" x14ac:dyDescent="0.35">
      <c r="Z1528" s="1"/>
    </row>
    <row r="1529" spans="26:26" x14ac:dyDescent="0.35">
      <c r="Z1529" s="1"/>
    </row>
    <row r="1530" spans="26:26" x14ac:dyDescent="0.35">
      <c r="Z1530" s="1"/>
    </row>
    <row r="1531" spans="26:26" x14ac:dyDescent="0.35">
      <c r="Z1531" s="1"/>
    </row>
    <row r="1532" spans="26:26" x14ac:dyDescent="0.35">
      <c r="Z1532" s="1"/>
    </row>
    <row r="1533" spans="26:26" x14ac:dyDescent="0.35">
      <c r="Z1533" s="1"/>
    </row>
    <row r="1534" spans="26:26" x14ac:dyDescent="0.35">
      <c r="Z1534" s="1"/>
    </row>
    <row r="1535" spans="26:26" x14ac:dyDescent="0.35">
      <c r="Z1535" s="1"/>
    </row>
    <row r="1536" spans="26:26" x14ac:dyDescent="0.35">
      <c r="Z1536" s="1"/>
    </row>
    <row r="1537" spans="26:26" x14ac:dyDescent="0.35">
      <c r="Z1537" s="1"/>
    </row>
    <row r="1538" spans="26:26" x14ac:dyDescent="0.35">
      <c r="Z1538" s="1"/>
    </row>
    <row r="1539" spans="26:26" x14ac:dyDescent="0.35">
      <c r="Z1539" s="1"/>
    </row>
    <row r="1540" spans="26:26" x14ac:dyDescent="0.35">
      <c r="Z1540" s="1"/>
    </row>
    <row r="1541" spans="26:26" x14ac:dyDescent="0.35">
      <c r="Z1541" s="1"/>
    </row>
    <row r="1542" spans="26:26" x14ac:dyDescent="0.35">
      <c r="Z1542" s="1"/>
    </row>
    <row r="1543" spans="26:26" x14ac:dyDescent="0.35">
      <c r="Z1543" s="1"/>
    </row>
    <row r="1544" spans="26:26" x14ac:dyDescent="0.35">
      <c r="Z1544" s="1"/>
    </row>
    <row r="1545" spans="26:26" x14ac:dyDescent="0.35">
      <c r="Z1545" s="1"/>
    </row>
    <row r="1546" spans="26:26" x14ac:dyDescent="0.35">
      <c r="Z1546" s="1"/>
    </row>
    <row r="1547" spans="26:26" x14ac:dyDescent="0.35">
      <c r="Z1547" s="1"/>
    </row>
    <row r="1548" spans="26:26" x14ac:dyDescent="0.35">
      <c r="Z1548" s="1"/>
    </row>
    <row r="1549" spans="26:26" x14ac:dyDescent="0.35">
      <c r="Z1549" s="1"/>
    </row>
    <row r="1550" spans="26:26" x14ac:dyDescent="0.35">
      <c r="Z1550" s="1"/>
    </row>
    <row r="1551" spans="26:26" x14ac:dyDescent="0.35">
      <c r="Z1551" s="1"/>
    </row>
    <row r="1552" spans="26:26" x14ac:dyDescent="0.35">
      <c r="Z1552" s="1"/>
    </row>
    <row r="1553" spans="26:26" x14ac:dyDescent="0.35">
      <c r="Z1553" s="1"/>
    </row>
    <row r="1554" spans="26:26" x14ac:dyDescent="0.35">
      <c r="Z1554" s="1"/>
    </row>
    <row r="1555" spans="26:26" x14ac:dyDescent="0.35">
      <c r="Z1555" s="1"/>
    </row>
    <row r="1556" spans="26:26" x14ac:dyDescent="0.35">
      <c r="Z1556" s="1"/>
    </row>
    <row r="1557" spans="26:26" x14ac:dyDescent="0.35">
      <c r="Z1557" s="1"/>
    </row>
    <row r="1558" spans="26:26" x14ac:dyDescent="0.35">
      <c r="Z1558" s="1"/>
    </row>
    <row r="1559" spans="26:26" x14ac:dyDescent="0.35">
      <c r="Z1559" s="1"/>
    </row>
    <row r="1560" spans="26:26" x14ac:dyDescent="0.35">
      <c r="Z1560" s="1"/>
    </row>
    <row r="1561" spans="26:26" x14ac:dyDescent="0.35">
      <c r="Z1561" s="1"/>
    </row>
    <row r="1562" spans="26:26" x14ac:dyDescent="0.35">
      <c r="Z1562" s="1"/>
    </row>
    <row r="1563" spans="26:26" x14ac:dyDescent="0.35">
      <c r="Z1563" s="1"/>
    </row>
    <row r="1564" spans="26:26" x14ac:dyDescent="0.35">
      <c r="Z1564" s="1"/>
    </row>
    <row r="1565" spans="26:26" x14ac:dyDescent="0.35">
      <c r="Z1565" s="1"/>
    </row>
    <row r="1566" spans="26:26" x14ac:dyDescent="0.35">
      <c r="Z1566" s="1"/>
    </row>
    <row r="1567" spans="26:26" x14ac:dyDescent="0.35">
      <c r="Z1567" s="1"/>
    </row>
    <row r="1568" spans="26:26" x14ac:dyDescent="0.35">
      <c r="Z1568" s="1"/>
    </row>
    <row r="1569" spans="26:26" x14ac:dyDescent="0.35">
      <c r="Z1569" s="1"/>
    </row>
    <row r="1570" spans="26:26" x14ac:dyDescent="0.35">
      <c r="Z1570" s="1"/>
    </row>
    <row r="1571" spans="26:26" x14ac:dyDescent="0.35">
      <c r="Z1571" s="1"/>
    </row>
    <row r="1572" spans="26:26" x14ac:dyDescent="0.35">
      <c r="Z1572" s="1"/>
    </row>
    <row r="1573" spans="26:26" x14ac:dyDescent="0.35">
      <c r="Z1573" s="1"/>
    </row>
    <row r="1574" spans="26:26" x14ac:dyDescent="0.35">
      <c r="Z1574" s="1"/>
    </row>
    <row r="1575" spans="26:26" x14ac:dyDescent="0.35">
      <c r="Z1575" s="1"/>
    </row>
    <row r="1576" spans="26:26" x14ac:dyDescent="0.35">
      <c r="Z1576" s="1"/>
    </row>
    <row r="1577" spans="26:26" x14ac:dyDescent="0.35">
      <c r="Z1577" s="1"/>
    </row>
    <row r="1578" spans="26:26" x14ac:dyDescent="0.35">
      <c r="Z1578" s="1"/>
    </row>
    <row r="1579" spans="26:26" x14ac:dyDescent="0.35">
      <c r="Z1579" s="1"/>
    </row>
    <row r="1580" spans="26:26" x14ac:dyDescent="0.35">
      <c r="Z1580" s="1"/>
    </row>
    <row r="1581" spans="26:26" x14ac:dyDescent="0.35">
      <c r="Z1581" s="1"/>
    </row>
    <row r="1582" spans="26:26" x14ac:dyDescent="0.35">
      <c r="Z1582" s="1"/>
    </row>
    <row r="1583" spans="26:26" x14ac:dyDescent="0.35">
      <c r="Z1583" s="1"/>
    </row>
    <row r="1584" spans="26:26" x14ac:dyDescent="0.35">
      <c r="Z1584" s="1"/>
    </row>
    <row r="1585" spans="26:26" x14ac:dyDescent="0.35">
      <c r="Z1585" s="1"/>
    </row>
    <row r="1586" spans="26:26" x14ac:dyDescent="0.35">
      <c r="Z1586" s="1"/>
    </row>
    <row r="1587" spans="26:26" x14ac:dyDescent="0.35">
      <c r="Z1587" s="1"/>
    </row>
    <row r="1588" spans="26:26" x14ac:dyDescent="0.35">
      <c r="Z1588" s="1"/>
    </row>
    <row r="1589" spans="26:26" x14ac:dyDescent="0.35">
      <c r="Z1589" s="1"/>
    </row>
    <row r="1590" spans="26:26" x14ac:dyDescent="0.35">
      <c r="Z1590" s="1"/>
    </row>
    <row r="1591" spans="26:26" x14ac:dyDescent="0.35">
      <c r="Z1591" s="1"/>
    </row>
    <row r="1592" spans="26:26" x14ac:dyDescent="0.35">
      <c r="Z1592" s="1"/>
    </row>
    <row r="1593" spans="26:26" x14ac:dyDescent="0.35">
      <c r="Z1593" s="1"/>
    </row>
    <row r="1594" spans="26:26" x14ac:dyDescent="0.35">
      <c r="Z1594" s="1"/>
    </row>
    <row r="1595" spans="26:26" x14ac:dyDescent="0.35">
      <c r="Z1595" s="1"/>
    </row>
    <row r="1596" spans="26:26" x14ac:dyDescent="0.35">
      <c r="Z1596" s="1"/>
    </row>
    <row r="1597" spans="26:26" x14ac:dyDescent="0.35">
      <c r="Z1597" s="1"/>
    </row>
    <row r="1598" spans="26:26" x14ac:dyDescent="0.35">
      <c r="Z1598" s="1"/>
    </row>
    <row r="1599" spans="26:26" x14ac:dyDescent="0.35">
      <c r="Z1599" s="1"/>
    </row>
    <row r="1600" spans="26:26" x14ac:dyDescent="0.35">
      <c r="Z1600" s="1"/>
    </row>
    <row r="1601" spans="26:26" x14ac:dyDescent="0.35">
      <c r="Z1601" s="1"/>
    </row>
    <row r="1602" spans="26:26" x14ac:dyDescent="0.35">
      <c r="Z1602" s="1"/>
    </row>
    <row r="1603" spans="26:26" x14ac:dyDescent="0.35">
      <c r="Z1603" s="1"/>
    </row>
    <row r="1604" spans="26:26" x14ac:dyDescent="0.35">
      <c r="Z1604" s="1"/>
    </row>
    <row r="1605" spans="26:26" x14ac:dyDescent="0.35">
      <c r="Z1605" s="1"/>
    </row>
    <row r="1606" spans="26:26" x14ac:dyDescent="0.35">
      <c r="Z1606" s="1"/>
    </row>
    <row r="1607" spans="26:26" x14ac:dyDescent="0.35">
      <c r="Z1607" s="1"/>
    </row>
    <row r="1608" spans="26:26" x14ac:dyDescent="0.35">
      <c r="Z1608" s="1"/>
    </row>
    <row r="1609" spans="26:26" x14ac:dyDescent="0.35">
      <c r="Z1609" s="1"/>
    </row>
    <row r="1610" spans="26:26" x14ac:dyDescent="0.35">
      <c r="Z1610" s="1"/>
    </row>
    <row r="1611" spans="26:26" x14ac:dyDescent="0.35">
      <c r="Z1611" s="1"/>
    </row>
    <row r="1612" spans="26:26" x14ac:dyDescent="0.35">
      <c r="Z1612" s="1"/>
    </row>
    <row r="1613" spans="26:26" x14ac:dyDescent="0.35">
      <c r="Z1613" s="1"/>
    </row>
    <row r="1614" spans="26:26" x14ac:dyDescent="0.35">
      <c r="Z1614" s="1"/>
    </row>
    <row r="1615" spans="26:26" x14ac:dyDescent="0.35">
      <c r="Z1615" s="1"/>
    </row>
    <row r="1616" spans="26:26" x14ac:dyDescent="0.35">
      <c r="Z1616" s="1"/>
    </row>
    <row r="1617" spans="26:26" x14ac:dyDescent="0.35">
      <c r="Z1617" s="1"/>
    </row>
    <row r="1618" spans="26:26" x14ac:dyDescent="0.35">
      <c r="Z1618" s="1"/>
    </row>
    <row r="1619" spans="26:26" x14ac:dyDescent="0.35">
      <c r="Z1619" s="1"/>
    </row>
    <row r="1620" spans="26:26" x14ac:dyDescent="0.35">
      <c r="Z1620" s="1"/>
    </row>
    <row r="1621" spans="26:26" x14ac:dyDescent="0.35">
      <c r="Z1621" s="1"/>
    </row>
    <row r="1622" spans="26:26" x14ac:dyDescent="0.35">
      <c r="Z1622" s="1"/>
    </row>
    <row r="1623" spans="26:26" x14ac:dyDescent="0.35">
      <c r="Z1623" s="1"/>
    </row>
    <row r="1624" spans="26:26" x14ac:dyDescent="0.35">
      <c r="Z1624" s="1"/>
    </row>
    <row r="1625" spans="26:26" x14ac:dyDescent="0.35">
      <c r="Z1625" s="1"/>
    </row>
    <row r="1626" spans="26:26" x14ac:dyDescent="0.35">
      <c r="Z1626" s="1"/>
    </row>
    <row r="1627" spans="26:26" x14ac:dyDescent="0.35">
      <c r="Z1627" s="1"/>
    </row>
    <row r="1628" spans="26:26" x14ac:dyDescent="0.35">
      <c r="Z1628" s="1"/>
    </row>
    <row r="1629" spans="26:26" x14ac:dyDescent="0.35">
      <c r="Z1629" s="1"/>
    </row>
    <row r="1630" spans="26:26" x14ac:dyDescent="0.35">
      <c r="Z1630" s="1"/>
    </row>
    <row r="1631" spans="26:26" x14ac:dyDescent="0.35">
      <c r="Z1631" s="1"/>
    </row>
    <row r="1632" spans="26:26" x14ac:dyDescent="0.35">
      <c r="Z1632" s="1"/>
    </row>
    <row r="1633" spans="26:26" x14ac:dyDescent="0.35">
      <c r="Z1633" s="1"/>
    </row>
    <row r="1634" spans="26:26" x14ac:dyDescent="0.35">
      <c r="Z1634" s="1"/>
    </row>
    <row r="1635" spans="26:26" x14ac:dyDescent="0.35">
      <c r="Z1635" s="1"/>
    </row>
    <row r="1636" spans="26:26" x14ac:dyDescent="0.35">
      <c r="Z1636" s="1"/>
    </row>
    <row r="1637" spans="26:26" x14ac:dyDescent="0.35">
      <c r="Z1637" s="1"/>
    </row>
    <row r="1638" spans="26:26" x14ac:dyDescent="0.35">
      <c r="Z1638" s="1"/>
    </row>
    <row r="1639" spans="26:26" x14ac:dyDescent="0.35">
      <c r="Z1639" s="1"/>
    </row>
    <row r="1640" spans="26:26" x14ac:dyDescent="0.35">
      <c r="Z1640" s="1"/>
    </row>
    <row r="1641" spans="26:26" x14ac:dyDescent="0.35">
      <c r="Z1641" s="1"/>
    </row>
    <row r="1642" spans="26:26" x14ac:dyDescent="0.35">
      <c r="Z1642" s="1"/>
    </row>
    <row r="1643" spans="26:26" x14ac:dyDescent="0.35">
      <c r="Z1643" s="1"/>
    </row>
    <row r="1644" spans="26:26" x14ac:dyDescent="0.35">
      <c r="Z1644" s="1"/>
    </row>
    <row r="1645" spans="26:26" x14ac:dyDescent="0.35">
      <c r="Z1645" s="1"/>
    </row>
    <row r="1646" spans="26:26" x14ac:dyDescent="0.35">
      <c r="Z1646" s="1"/>
    </row>
    <row r="1647" spans="26:26" x14ac:dyDescent="0.35">
      <c r="Z1647" s="1"/>
    </row>
    <row r="1648" spans="26:26" x14ac:dyDescent="0.35">
      <c r="Z1648" s="1"/>
    </row>
    <row r="1649" spans="26:26" x14ac:dyDescent="0.35">
      <c r="Z1649" s="1"/>
    </row>
    <row r="1650" spans="26:26" x14ac:dyDescent="0.35">
      <c r="Z1650" s="1"/>
    </row>
    <row r="1651" spans="26:26" x14ac:dyDescent="0.35">
      <c r="Z1651" s="1"/>
    </row>
    <row r="1652" spans="26:26" x14ac:dyDescent="0.35">
      <c r="Z1652" s="1"/>
    </row>
    <row r="1653" spans="26:26" x14ac:dyDescent="0.35">
      <c r="Z1653" s="1"/>
    </row>
    <row r="1654" spans="26:26" x14ac:dyDescent="0.35">
      <c r="Z1654" s="1"/>
    </row>
    <row r="1655" spans="26:26" x14ac:dyDescent="0.35">
      <c r="Z1655" s="1"/>
    </row>
    <row r="1656" spans="26:26" x14ac:dyDescent="0.35">
      <c r="Z1656" s="1"/>
    </row>
    <row r="1657" spans="26:26" x14ac:dyDescent="0.35">
      <c r="Z1657" s="1"/>
    </row>
    <row r="1658" spans="26:26" x14ac:dyDescent="0.35">
      <c r="Z1658" s="1"/>
    </row>
    <row r="1659" spans="26:26" x14ac:dyDescent="0.35">
      <c r="Z1659" s="1"/>
    </row>
    <row r="1660" spans="26:26" x14ac:dyDescent="0.35">
      <c r="Z1660" s="1"/>
    </row>
    <row r="1661" spans="26:26" x14ac:dyDescent="0.35">
      <c r="Z1661" s="1"/>
    </row>
    <row r="1662" spans="26:26" x14ac:dyDescent="0.35">
      <c r="Z1662" s="1"/>
    </row>
    <row r="1663" spans="26:26" x14ac:dyDescent="0.35">
      <c r="Z1663" s="1"/>
    </row>
    <row r="1664" spans="26:26" x14ac:dyDescent="0.35">
      <c r="Z1664" s="1"/>
    </row>
    <row r="1665" spans="26:26" x14ac:dyDescent="0.35">
      <c r="Z1665" s="1"/>
    </row>
    <row r="1666" spans="26:26" x14ac:dyDescent="0.35">
      <c r="Z1666" s="1"/>
    </row>
    <row r="1667" spans="26:26" x14ac:dyDescent="0.35">
      <c r="Z1667" s="1"/>
    </row>
    <row r="1668" spans="26:26" x14ac:dyDescent="0.35">
      <c r="Z1668" s="1"/>
    </row>
    <row r="1669" spans="26:26" x14ac:dyDescent="0.35">
      <c r="Z1669" s="1"/>
    </row>
    <row r="1670" spans="26:26" x14ac:dyDescent="0.35">
      <c r="Z1670" s="1"/>
    </row>
    <row r="1671" spans="26:26" x14ac:dyDescent="0.35">
      <c r="Z1671" s="1"/>
    </row>
    <row r="1672" spans="26:26" x14ac:dyDescent="0.35">
      <c r="Z1672" s="1"/>
    </row>
    <row r="1673" spans="26:26" x14ac:dyDescent="0.35">
      <c r="Z1673" s="1"/>
    </row>
    <row r="1674" spans="26:26" x14ac:dyDescent="0.35">
      <c r="Z1674" s="1"/>
    </row>
    <row r="1675" spans="26:26" x14ac:dyDescent="0.35">
      <c r="Z1675" s="1"/>
    </row>
    <row r="1676" spans="26:26" x14ac:dyDescent="0.35">
      <c r="Z1676" s="1"/>
    </row>
    <row r="1677" spans="26:26" x14ac:dyDescent="0.35">
      <c r="Z1677" s="1"/>
    </row>
    <row r="1678" spans="26:26" x14ac:dyDescent="0.35">
      <c r="Z1678" s="1"/>
    </row>
    <row r="1679" spans="26:26" x14ac:dyDescent="0.35">
      <c r="Z1679" s="1"/>
    </row>
    <row r="1680" spans="26:26" x14ac:dyDescent="0.35">
      <c r="Z1680" s="1"/>
    </row>
    <row r="1681" spans="26:26" x14ac:dyDescent="0.35">
      <c r="Z1681" s="1"/>
    </row>
    <row r="1682" spans="26:26" x14ac:dyDescent="0.35">
      <c r="Z1682" s="1"/>
    </row>
    <row r="1683" spans="26:26" x14ac:dyDescent="0.35">
      <c r="Z1683" s="1"/>
    </row>
    <row r="1684" spans="26:26" x14ac:dyDescent="0.35">
      <c r="Z1684" s="1"/>
    </row>
    <row r="1685" spans="26:26" x14ac:dyDescent="0.35">
      <c r="Z1685" s="1"/>
    </row>
    <row r="1686" spans="26:26" x14ac:dyDescent="0.35">
      <c r="Z1686" s="1"/>
    </row>
    <row r="1687" spans="26:26" x14ac:dyDescent="0.35">
      <c r="Z1687" s="1"/>
    </row>
    <row r="1688" spans="26:26" x14ac:dyDescent="0.35">
      <c r="Z1688" s="1"/>
    </row>
    <row r="1689" spans="26:26" x14ac:dyDescent="0.35">
      <c r="Z1689" s="1"/>
    </row>
    <row r="1690" spans="26:26" x14ac:dyDescent="0.35">
      <c r="Z1690" s="1"/>
    </row>
    <row r="1691" spans="26:26" x14ac:dyDescent="0.35">
      <c r="Z1691" s="1"/>
    </row>
    <row r="1692" spans="26:26" x14ac:dyDescent="0.35">
      <c r="Z1692" s="1"/>
    </row>
    <row r="1693" spans="26:26" x14ac:dyDescent="0.35">
      <c r="Z1693" s="1"/>
    </row>
    <row r="1694" spans="26:26" x14ac:dyDescent="0.35">
      <c r="Z1694" s="1"/>
    </row>
    <row r="1695" spans="26:26" x14ac:dyDescent="0.35">
      <c r="Z1695" s="1"/>
    </row>
    <row r="1696" spans="26:26" x14ac:dyDescent="0.35">
      <c r="Z1696" s="1"/>
    </row>
    <row r="1697" spans="26:26" x14ac:dyDescent="0.35">
      <c r="Z1697" s="1"/>
    </row>
    <row r="1698" spans="26:26" x14ac:dyDescent="0.35">
      <c r="Z1698" s="1"/>
    </row>
    <row r="1699" spans="26:26" x14ac:dyDescent="0.35">
      <c r="Z1699" s="1"/>
    </row>
    <row r="1700" spans="26:26" x14ac:dyDescent="0.35">
      <c r="Z1700" s="1"/>
    </row>
    <row r="1701" spans="26:26" x14ac:dyDescent="0.35">
      <c r="Z1701" s="1"/>
    </row>
    <row r="1702" spans="26:26" x14ac:dyDescent="0.35">
      <c r="Z1702" s="1"/>
    </row>
    <row r="1703" spans="26:26" x14ac:dyDescent="0.35">
      <c r="Z1703" s="1"/>
    </row>
    <row r="1704" spans="26:26" x14ac:dyDescent="0.35">
      <c r="Z1704" s="1"/>
    </row>
    <row r="1705" spans="26:26" x14ac:dyDescent="0.35">
      <c r="Z1705" s="1"/>
    </row>
    <row r="1706" spans="26:26" x14ac:dyDescent="0.35">
      <c r="Z1706" s="1"/>
    </row>
    <row r="1707" spans="26:26" x14ac:dyDescent="0.35">
      <c r="Z1707" s="1"/>
    </row>
    <row r="1708" spans="26:26" x14ac:dyDescent="0.35">
      <c r="Z1708" s="1"/>
    </row>
    <row r="1709" spans="26:26" x14ac:dyDescent="0.35">
      <c r="Z1709" s="1"/>
    </row>
    <row r="1710" spans="26:26" x14ac:dyDescent="0.35">
      <c r="Z1710" s="1"/>
    </row>
    <row r="1711" spans="26:26" x14ac:dyDescent="0.35">
      <c r="Z1711" s="1"/>
    </row>
    <row r="1712" spans="26:26" x14ac:dyDescent="0.35">
      <c r="Z1712" s="1"/>
    </row>
    <row r="1713" spans="26:26" x14ac:dyDescent="0.35">
      <c r="Z1713" s="1"/>
    </row>
    <row r="1714" spans="26:26" x14ac:dyDescent="0.35">
      <c r="Z1714" s="1"/>
    </row>
    <row r="1715" spans="26:26" x14ac:dyDescent="0.35">
      <c r="Z1715" s="1"/>
    </row>
    <row r="1716" spans="26:26" x14ac:dyDescent="0.35">
      <c r="Z1716" s="1"/>
    </row>
    <row r="1717" spans="26:26" x14ac:dyDescent="0.35">
      <c r="Z1717" s="1"/>
    </row>
    <row r="1718" spans="26:26" x14ac:dyDescent="0.35">
      <c r="Z1718" s="1"/>
    </row>
    <row r="1719" spans="26:26" x14ac:dyDescent="0.35">
      <c r="Z1719" s="1"/>
    </row>
    <row r="1720" spans="26:26" x14ac:dyDescent="0.35">
      <c r="Z1720" s="1"/>
    </row>
    <row r="1721" spans="26:26" x14ac:dyDescent="0.35">
      <c r="Z1721" s="1"/>
    </row>
    <row r="1722" spans="26:26" x14ac:dyDescent="0.35">
      <c r="Z1722" s="1"/>
    </row>
    <row r="1723" spans="26:26" x14ac:dyDescent="0.35">
      <c r="Z1723" s="1"/>
    </row>
    <row r="1724" spans="26:26" x14ac:dyDescent="0.35">
      <c r="Z1724" s="1"/>
    </row>
    <row r="1725" spans="26:26" x14ac:dyDescent="0.35">
      <c r="Z1725" s="1"/>
    </row>
    <row r="1726" spans="26:26" x14ac:dyDescent="0.35">
      <c r="Z1726" s="1"/>
    </row>
    <row r="1727" spans="26:26" x14ac:dyDescent="0.35">
      <c r="Z1727" s="1"/>
    </row>
    <row r="1728" spans="26:26" x14ac:dyDescent="0.35">
      <c r="Z1728" s="1"/>
    </row>
    <row r="1729" spans="26:26" x14ac:dyDescent="0.35">
      <c r="Z1729" s="1"/>
    </row>
    <row r="1730" spans="26:26" x14ac:dyDescent="0.35">
      <c r="Z1730" s="1"/>
    </row>
    <row r="1731" spans="26:26" x14ac:dyDescent="0.35">
      <c r="Z1731" s="1"/>
    </row>
    <row r="1732" spans="26:26" x14ac:dyDescent="0.35">
      <c r="Z1732" s="1"/>
    </row>
    <row r="1733" spans="26:26" x14ac:dyDescent="0.35">
      <c r="Z1733" s="1"/>
    </row>
    <row r="1734" spans="26:26" x14ac:dyDescent="0.35">
      <c r="Z1734" s="1"/>
    </row>
    <row r="1735" spans="26:26" x14ac:dyDescent="0.35">
      <c r="Z1735" s="1"/>
    </row>
    <row r="1736" spans="26:26" x14ac:dyDescent="0.35">
      <c r="Z1736" s="1"/>
    </row>
    <row r="1737" spans="26:26" x14ac:dyDescent="0.35">
      <c r="Z1737" s="1"/>
    </row>
    <row r="1738" spans="26:26" x14ac:dyDescent="0.35">
      <c r="Z1738" s="1"/>
    </row>
    <row r="1739" spans="26:26" x14ac:dyDescent="0.35">
      <c r="Z1739" s="1"/>
    </row>
    <row r="1740" spans="26:26" x14ac:dyDescent="0.35">
      <c r="Z1740" s="1"/>
    </row>
    <row r="1741" spans="26:26" x14ac:dyDescent="0.35">
      <c r="Z1741" s="1"/>
    </row>
    <row r="1742" spans="26:26" x14ac:dyDescent="0.35">
      <c r="Z1742" s="1"/>
    </row>
    <row r="1743" spans="26:26" x14ac:dyDescent="0.35">
      <c r="Z1743" s="1"/>
    </row>
    <row r="1744" spans="26:26" x14ac:dyDescent="0.35">
      <c r="Z1744" s="1"/>
    </row>
    <row r="1745" spans="26:26" x14ac:dyDescent="0.35">
      <c r="Z1745" s="1"/>
    </row>
    <row r="1746" spans="26:26" x14ac:dyDescent="0.35">
      <c r="Z1746" s="1"/>
    </row>
    <row r="1747" spans="26:26" x14ac:dyDescent="0.35">
      <c r="Z1747" s="1"/>
    </row>
    <row r="1748" spans="26:26" x14ac:dyDescent="0.35">
      <c r="Z1748" s="1"/>
    </row>
    <row r="1749" spans="26:26" x14ac:dyDescent="0.35">
      <c r="Z1749" s="1"/>
    </row>
    <row r="1750" spans="26:26" x14ac:dyDescent="0.35">
      <c r="Z1750" s="1"/>
    </row>
    <row r="1751" spans="26:26" x14ac:dyDescent="0.35">
      <c r="Z1751" s="1"/>
    </row>
    <row r="1752" spans="26:26" x14ac:dyDescent="0.35">
      <c r="Z1752" s="1"/>
    </row>
    <row r="1753" spans="26:26" x14ac:dyDescent="0.35">
      <c r="Z1753" s="1"/>
    </row>
    <row r="1754" spans="26:26" x14ac:dyDescent="0.35">
      <c r="Z1754" s="1"/>
    </row>
    <row r="1755" spans="26:26" x14ac:dyDescent="0.35">
      <c r="Z1755" s="1"/>
    </row>
    <row r="1756" spans="26:26" x14ac:dyDescent="0.35">
      <c r="Z1756" s="1"/>
    </row>
    <row r="1757" spans="26:26" x14ac:dyDescent="0.35">
      <c r="Z1757" s="1"/>
    </row>
    <row r="1758" spans="26:26" x14ac:dyDescent="0.35">
      <c r="Z1758" s="1"/>
    </row>
    <row r="1759" spans="26:26" x14ac:dyDescent="0.35">
      <c r="Z1759" s="1"/>
    </row>
    <row r="1760" spans="26:26" x14ac:dyDescent="0.35">
      <c r="Z1760" s="1"/>
    </row>
    <row r="1761" spans="26:26" x14ac:dyDescent="0.35">
      <c r="Z1761" s="1"/>
    </row>
    <row r="1762" spans="26:26" x14ac:dyDescent="0.35">
      <c r="Z1762" s="1"/>
    </row>
    <row r="1763" spans="26:26" x14ac:dyDescent="0.35">
      <c r="Z1763" s="1"/>
    </row>
    <row r="1764" spans="26:26" x14ac:dyDescent="0.35">
      <c r="Z1764" s="1"/>
    </row>
    <row r="1765" spans="26:26" x14ac:dyDescent="0.35">
      <c r="Z1765" s="1"/>
    </row>
    <row r="1766" spans="26:26" x14ac:dyDescent="0.35">
      <c r="Z1766" s="1"/>
    </row>
    <row r="1767" spans="26:26" x14ac:dyDescent="0.35">
      <c r="Z1767" s="1"/>
    </row>
    <row r="1768" spans="26:26" x14ac:dyDescent="0.35">
      <c r="Z1768" s="1"/>
    </row>
    <row r="1769" spans="26:26" x14ac:dyDescent="0.35">
      <c r="Z1769" s="1"/>
    </row>
    <row r="1770" spans="26:26" x14ac:dyDescent="0.35">
      <c r="Z1770" s="1"/>
    </row>
    <row r="1771" spans="26:26" x14ac:dyDescent="0.35">
      <c r="Z1771" s="1"/>
    </row>
    <row r="1772" spans="26:26" x14ac:dyDescent="0.35">
      <c r="Z1772" s="1"/>
    </row>
    <row r="1773" spans="26:26" x14ac:dyDescent="0.35">
      <c r="Z1773" s="1"/>
    </row>
    <row r="1774" spans="26:26" x14ac:dyDescent="0.35">
      <c r="Z1774" s="1"/>
    </row>
    <row r="1775" spans="26:26" x14ac:dyDescent="0.35">
      <c r="Z1775" s="1"/>
    </row>
    <row r="1776" spans="26:26" x14ac:dyDescent="0.35">
      <c r="Z1776" s="1"/>
    </row>
    <row r="1777" spans="26:26" x14ac:dyDescent="0.35">
      <c r="Z1777" s="1"/>
    </row>
    <row r="1778" spans="26:26" x14ac:dyDescent="0.35">
      <c r="Z1778" s="1"/>
    </row>
    <row r="1779" spans="26:26" x14ac:dyDescent="0.35">
      <c r="Z1779" s="1"/>
    </row>
    <row r="1780" spans="26:26" x14ac:dyDescent="0.35">
      <c r="Z1780" s="1"/>
    </row>
    <row r="1781" spans="26:26" x14ac:dyDescent="0.35">
      <c r="Z1781" s="1"/>
    </row>
    <row r="1782" spans="26:26" x14ac:dyDescent="0.35">
      <c r="Z1782" s="1"/>
    </row>
    <row r="1783" spans="26:26" x14ac:dyDescent="0.35">
      <c r="Z1783" s="1"/>
    </row>
    <row r="1784" spans="26:26" x14ac:dyDescent="0.35">
      <c r="Z1784" s="1"/>
    </row>
    <row r="1785" spans="26:26" x14ac:dyDescent="0.35">
      <c r="Z1785" s="1"/>
    </row>
    <row r="1786" spans="26:26" x14ac:dyDescent="0.35">
      <c r="Z1786" s="1"/>
    </row>
    <row r="1787" spans="26:26" x14ac:dyDescent="0.35">
      <c r="Z1787" s="1"/>
    </row>
    <row r="1788" spans="26:26" x14ac:dyDescent="0.35">
      <c r="Z1788" s="1"/>
    </row>
    <row r="1789" spans="26:26" x14ac:dyDescent="0.35">
      <c r="Z1789" s="1"/>
    </row>
    <row r="1790" spans="26:26" x14ac:dyDescent="0.35">
      <c r="Z1790" s="1"/>
    </row>
    <row r="1791" spans="26:26" x14ac:dyDescent="0.35">
      <c r="Z1791" s="1"/>
    </row>
    <row r="1792" spans="26:26" x14ac:dyDescent="0.35">
      <c r="Z1792" s="1"/>
    </row>
    <row r="1793" spans="26:26" x14ac:dyDescent="0.35">
      <c r="Z1793" s="1"/>
    </row>
    <row r="1794" spans="26:26" x14ac:dyDescent="0.35">
      <c r="Z1794" s="1"/>
    </row>
    <row r="1795" spans="26:26" x14ac:dyDescent="0.35">
      <c r="Z1795" s="1"/>
    </row>
    <row r="1796" spans="26:26" x14ac:dyDescent="0.35">
      <c r="Z1796" s="1"/>
    </row>
    <row r="1797" spans="26:26" x14ac:dyDescent="0.35">
      <c r="Z1797" s="1"/>
    </row>
    <row r="1798" spans="26:26" x14ac:dyDescent="0.35">
      <c r="Z1798" s="1"/>
    </row>
    <row r="1799" spans="26:26" x14ac:dyDescent="0.35">
      <c r="Z1799" s="1"/>
    </row>
    <row r="1800" spans="26:26" x14ac:dyDescent="0.35">
      <c r="Z1800" s="1"/>
    </row>
    <row r="1801" spans="26:26" x14ac:dyDescent="0.35">
      <c r="Z1801" s="1"/>
    </row>
    <row r="1802" spans="26:26" x14ac:dyDescent="0.35">
      <c r="Z1802" s="1"/>
    </row>
    <row r="1803" spans="26:26" x14ac:dyDescent="0.35">
      <c r="Z1803" s="1"/>
    </row>
    <row r="1804" spans="26:26" x14ac:dyDescent="0.35">
      <c r="Z1804" s="1"/>
    </row>
    <row r="1805" spans="26:26" x14ac:dyDescent="0.35">
      <c r="Z1805" s="1"/>
    </row>
    <row r="1806" spans="26:26" x14ac:dyDescent="0.35">
      <c r="Z1806" s="1"/>
    </row>
    <row r="1807" spans="26:26" x14ac:dyDescent="0.35">
      <c r="Z1807" s="1"/>
    </row>
    <row r="1808" spans="26:26" x14ac:dyDescent="0.35">
      <c r="Z1808" s="1"/>
    </row>
    <row r="1809" spans="26:26" x14ac:dyDescent="0.35">
      <c r="Z1809" s="1"/>
    </row>
    <row r="1810" spans="26:26" x14ac:dyDescent="0.35">
      <c r="Z1810" s="1"/>
    </row>
    <row r="1811" spans="26:26" x14ac:dyDescent="0.35">
      <c r="Z1811" s="1"/>
    </row>
    <row r="1812" spans="26:26" x14ac:dyDescent="0.35">
      <c r="Z1812" s="1"/>
    </row>
    <row r="1813" spans="26:26" x14ac:dyDescent="0.35">
      <c r="Z1813" s="1"/>
    </row>
    <row r="1814" spans="26:26" x14ac:dyDescent="0.35">
      <c r="Z1814" s="1"/>
    </row>
    <row r="1815" spans="26:26" x14ac:dyDescent="0.35">
      <c r="Z1815" s="1"/>
    </row>
    <row r="1816" spans="26:26" x14ac:dyDescent="0.35">
      <c r="Z1816" s="1"/>
    </row>
    <row r="1817" spans="26:26" x14ac:dyDescent="0.35">
      <c r="Z1817" s="1"/>
    </row>
    <row r="1818" spans="26:26" x14ac:dyDescent="0.35">
      <c r="Z1818" s="1"/>
    </row>
    <row r="1819" spans="26:26" x14ac:dyDescent="0.35">
      <c r="Z1819" s="1"/>
    </row>
    <row r="1820" spans="26:26" x14ac:dyDescent="0.35">
      <c r="Z1820" s="1"/>
    </row>
    <row r="1821" spans="26:26" x14ac:dyDescent="0.35">
      <c r="Z1821" s="1"/>
    </row>
    <row r="1822" spans="26:26" x14ac:dyDescent="0.35">
      <c r="Z1822" s="1"/>
    </row>
    <row r="1823" spans="26:26" x14ac:dyDescent="0.35">
      <c r="Z1823" s="1"/>
    </row>
    <row r="1824" spans="26:26" x14ac:dyDescent="0.35">
      <c r="Z1824" s="1"/>
    </row>
    <row r="1825" spans="26:26" x14ac:dyDescent="0.35">
      <c r="Z1825" s="1"/>
    </row>
    <row r="1826" spans="26:26" x14ac:dyDescent="0.35">
      <c r="Z1826" s="1"/>
    </row>
    <row r="1827" spans="26:26" x14ac:dyDescent="0.35">
      <c r="Z1827" s="1"/>
    </row>
    <row r="1828" spans="26:26" x14ac:dyDescent="0.35">
      <c r="Z1828" s="1"/>
    </row>
    <row r="1829" spans="26:26" x14ac:dyDescent="0.35">
      <c r="Z1829" s="1"/>
    </row>
    <row r="1830" spans="26:26" x14ac:dyDescent="0.35">
      <c r="Z1830" s="1"/>
    </row>
    <row r="1831" spans="26:26" x14ac:dyDescent="0.35">
      <c r="Z1831" s="1"/>
    </row>
    <row r="1832" spans="26:26" x14ac:dyDescent="0.35">
      <c r="Z1832" s="1"/>
    </row>
    <row r="1833" spans="26:26" x14ac:dyDescent="0.35">
      <c r="Z1833" s="1"/>
    </row>
    <row r="1834" spans="26:26" x14ac:dyDescent="0.35">
      <c r="Z1834" s="1"/>
    </row>
    <row r="1835" spans="26:26" x14ac:dyDescent="0.35">
      <c r="Z1835" s="1"/>
    </row>
    <row r="1836" spans="26:26" x14ac:dyDescent="0.35">
      <c r="Z1836" s="1"/>
    </row>
    <row r="1837" spans="26:26" x14ac:dyDescent="0.35">
      <c r="Z1837" s="1"/>
    </row>
    <row r="1838" spans="26:26" x14ac:dyDescent="0.35">
      <c r="Z1838" s="1"/>
    </row>
    <row r="1839" spans="26:26" x14ac:dyDescent="0.35">
      <c r="Z1839" s="1"/>
    </row>
    <row r="1840" spans="26:26" x14ac:dyDescent="0.35">
      <c r="Z1840" s="1"/>
    </row>
    <row r="1841" spans="26:26" x14ac:dyDescent="0.35">
      <c r="Z1841" s="1"/>
    </row>
    <row r="1842" spans="26:26" x14ac:dyDescent="0.35">
      <c r="Z1842" s="1"/>
    </row>
    <row r="1843" spans="26:26" x14ac:dyDescent="0.35">
      <c r="Z1843" s="1"/>
    </row>
    <row r="1844" spans="26:26" x14ac:dyDescent="0.35">
      <c r="Z1844" s="1"/>
    </row>
    <row r="1845" spans="26:26" x14ac:dyDescent="0.35">
      <c r="Z1845" s="1"/>
    </row>
    <row r="1846" spans="26:26" x14ac:dyDescent="0.35">
      <c r="Z1846" s="1"/>
    </row>
    <row r="1847" spans="26:26" x14ac:dyDescent="0.35">
      <c r="Z1847" s="1"/>
    </row>
    <row r="1848" spans="26:26" x14ac:dyDescent="0.35">
      <c r="Z1848" s="1"/>
    </row>
    <row r="1849" spans="26:26" x14ac:dyDescent="0.35">
      <c r="Z1849" s="1"/>
    </row>
    <row r="1850" spans="26:26" x14ac:dyDescent="0.35">
      <c r="Z1850" s="1"/>
    </row>
    <row r="1851" spans="26:26" x14ac:dyDescent="0.35">
      <c r="Z1851" s="1"/>
    </row>
    <row r="1852" spans="26:26" x14ac:dyDescent="0.35">
      <c r="Z1852" s="1"/>
    </row>
    <row r="1853" spans="26:26" x14ac:dyDescent="0.35">
      <c r="Z1853" s="1"/>
    </row>
    <row r="1854" spans="26:26" x14ac:dyDescent="0.35">
      <c r="Z1854" s="1"/>
    </row>
    <row r="1855" spans="26:26" x14ac:dyDescent="0.35">
      <c r="Z1855" s="1"/>
    </row>
    <row r="1856" spans="26:26" x14ac:dyDescent="0.35">
      <c r="Z1856" s="1"/>
    </row>
    <row r="1857" spans="26:26" x14ac:dyDescent="0.35">
      <c r="Z1857" s="1"/>
    </row>
    <row r="1858" spans="26:26" x14ac:dyDescent="0.35">
      <c r="Z1858" s="1"/>
    </row>
    <row r="1859" spans="26:26" x14ac:dyDescent="0.35">
      <c r="Z1859" s="1"/>
    </row>
    <row r="1860" spans="26:26" x14ac:dyDescent="0.35">
      <c r="Z1860" s="1"/>
    </row>
    <row r="1861" spans="26:26" x14ac:dyDescent="0.35">
      <c r="Z1861" s="1"/>
    </row>
    <row r="1862" spans="26:26" x14ac:dyDescent="0.35">
      <c r="Z1862" s="1"/>
    </row>
    <row r="1863" spans="26:26" x14ac:dyDescent="0.35">
      <c r="Z1863" s="1"/>
    </row>
    <row r="1864" spans="26:26" x14ac:dyDescent="0.35">
      <c r="Z1864" s="1"/>
    </row>
    <row r="1865" spans="26:26" x14ac:dyDescent="0.35">
      <c r="Z1865" s="1"/>
    </row>
    <row r="1866" spans="26:26" x14ac:dyDescent="0.35">
      <c r="Z1866" s="1"/>
    </row>
    <row r="1867" spans="26:26" x14ac:dyDescent="0.35">
      <c r="Z1867" s="1"/>
    </row>
    <row r="1868" spans="26:26" x14ac:dyDescent="0.35">
      <c r="Z1868" s="1"/>
    </row>
    <row r="1869" spans="26:26" x14ac:dyDescent="0.35">
      <c r="Z1869" s="1"/>
    </row>
    <row r="1870" spans="26:26" x14ac:dyDescent="0.35">
      <c r="Z1870" s="1"/>
    </row>
    <row r="1871" spans="26:26" x14ac:dyDescent="0.35">
      <c r="Z1871" s="1"/>
    </row>
    <row r="1872" spans="26:26" x14ac:dyDescent="0.35">
      <c r="Z1872" s="1"/>
    </row>
    <row r="1873" spans="26:26" x14ac:dyDescent="0.35">
      <c r="Z1873" s="1"/>
    </row>
    <row r="1874" spans="26:26" x14ac:dyDescent="0.35">
      <c r="Z1874" s="1"/>
    </row>
    <row r="1875" spans="26:26" x14ac:dyDescent="0.35">
      <c r="Z1875" s="1"/>
    </row>
    <row r="1876" spans="26:26" x14ac:dyDescent="0.35">
      <c r="Z1876" s="1"/>
    </row>
    <row r="1877" spans="26:26" x14ac:dyDescent="0.35">
      <c r="Z1877" s="1"/>
    </row>
    <row r="1878" spans="26:26" x14ac:dyDescent="0.35">
      <c r="Z1878" s="1"/>
    </row>
    <row r="1879" spans="26:26" x14ac:dyDescent="0.35">
      <c r="Z1879" s="1"/>
    </row>
    <row r="1880" spans="26:26" x14ac:dyDescent="0.35">
      <c r="Z1880" s="1"/>
    </row>
    <row r="1881" spans="26:26" x14ac:dyDescent="0.35">
      <c r="Z1881" s="1"/>
    </row>
    <row r="1882" spans="26:26" x14ac:dyDescent="0.35">
      <c r="Z1882" s="1"/>
    </row>
    <row r="1883" spans="26:26" x14ac:dyDescent="0.35">
      <c r="Z1883" s="1"/>
    </row>
    <row r="1884" spans="26:26" x14ac:dyDescent="0.35">
      <c r="Z1884" s="1"/>
    </row>
    <row r="1885" spans="26:26" x14ac:dyDescent="0.35">
      <c r="Z1885" s="1"/>
    </row>
    <row r="1886" spans="26:26" x14ac:dyDescent="0.35">
      <c r="Z1886" s="1"/>
    </row>
    <row r="1887" spans="26:26" x14ac:dyDescent="0.35">
      <c r="Z1887" s="1"/>
    </row>
    <row r="1888" spans="26:26" x14ac:dyDescent="0.35">
      <c r="Z1888" s="1"/>
    </row>
    <row r="1889" spans="26:26" x14ac:dyDescent="0.35">
      <c r="Z1889" s="1"/>
    </row>
    <row r="1890" spans="26:26" x14ac:dyDescent="0.35">
      <c r="Z1890" s="1"/>
    </row>
    <row r="1891" spans="26:26" x14ac:dyDescent="0.35">
      <c r="Z1891" s="1"/>
    </row>
    <row r="1892" spans="26:26" x14ac:dyDescent="0.35">
      <c r="Z1892" s="1"/>
    </row>
    <row r="1893" spans="26:26" x14ac:dyDescent="0.35">
      <c r="Z1893" s="1"/>
    </row>
    <row r="1894" spans="26:26" x14ac:dyDescent="0.35">
      <c r="Z1894" s="1"/>
    </row>
    <row r="1895" spans="26:26" x14ac:dyDescent="0.35">
      <c r="Z1895" s="1"/>
    </row>
    <row r="1896" spans="26:26" x14ac:dyDescent="0.35">
      <c r="Z1896" s="1"/>
    </row>
    <row r="1897" spans="26:26" x14ac:dyDescent="0.35">
      <c r="Z1897" s="1"/>
    </row>
    <row r="1898" spans="26:26" x14ac:dyDescent="0.35">
      <c r="Z1898" s="1"/>
    </row>
    <row r="1899" spans="26:26" x14ac:dyDescent="0.35">
      <c r="Z1899" s="1"/>
    </row>
    <row r="1900" spans="26:26" x14ac:dyDescent="0.35">
      <c r="Z1900" s="1"/>
    </row>
    <row r="1901" spans="26:26" x14ac:dyDescent="0.35">
      <c r="Z1901" s="1"/>
    </row>
    <row r="1902" spans="26:26" x14ac:dyDescent="0.35">
      <c r="Z1902" s="1"/>
    </row>
    <row r="1903" spans="26:26" x14ac:dyDescent="0.35">
      <c r="Z1903" s="1"/>
    </row>
    <row r="1904" spans="26:26" x14ac:dyDescent="0.35">
      <c r="Z1904" s="1"/>
    </row>
    <row r="1905" spans="26:26" x14ac:dyDescent="0.35">
      <c r="Z1905" s="1"/>
    </row>
    <row r="1906" spans="26:26" x14ac:dyDescent="0.35">
      <c r="Z1906" s="1"/>
    </row>
    <row r="1907" spans="26:26" x14ac:dyDescent="0.35">
      <c r="Z1907" s="1"/>
    </row>
    <row r="1908" spans="26:26" x14ac:dyDescent="0.35">
      <c r="Z1908" s="1"/>
    </row>
    <row r="1909" spans="26:26" x14ac:dyDescent="0.35">
      <c r="Z1909" s="1"/>
    </row>
    <row r="1910" spans="26:26" x14ac:dyDescent="0.35">
      <c r="Z1910" s="1"/>
    </row>
    <row r="1911" spans="26:26" x14ac:dyDescent="0.35">
      <c r="Z1911" s="1"/>
    </row>
    <row r="1912" spans="26:26" x14ac:dyDescent="0.35">
      <c r="Z1912" s="1"/>
    </row>
    <row r="1913" spans="26:26" x14ac:dyDescent="0.35">
      <c r="Z1913" s="1"/>
    </row>
    <row r="1914" spans="26:26" x14ac:dyDescent="0.35">
      <c r="Z1914" s="1"/>
    </row>
    <row r="1915" spans="26:26" x14ac:dyDescent="0.35">
      <c r="Z1915" s="1"/>
    </row>
    <row r="1916" spans="26:26" x14ac:dyDescent="0.35">
      <c r="Z1916" s="1"/>
    </row>
    <row r="1917" spans="26:26" x14ac:dyDescent="0.35">
      <c r="Z1917" s="1"/>
    </row>
    <row r="1918" spans="26:26" x14ac:dyDescent="0.35">
      <c r="Z1918" s="1"/>
    </row>
    <row r="1919" spans="26:26" x14ac:dyDescent="0.35">
      <c r="Z1919" s="1"/>
    </row>
    <row r="1920" spans="26:26" x14ac:dyDescent="0.35">
      <c r="Z1920" s="1"/>
    </row>
    <row r="1921" spans="26:26" x14ac:dyDescent="0.35">
      <c r="Z1921" s="1"/>
    </row>
    <row r="1922" spans="26:26" x14ac:dyDescent="0.35">
      <c r="Z1922" s="1"/>
    </row>
    <row r="1923" spans="26:26" x14ac:dyDescent="0.35">
      <c r="Z1923" s="1"/>
    </row>
    <row r="1924" spans="26:26" x14ac:dyDescent="0.35">
      <c r="Z1924" s="1"/>
    </row>
    <row r="1925" spans="26:26" x14ac:dyDescent="0.35">
      <c r="Z1925" s="1"/>
    </row>
    <row r="1926" spans="26:26" x14ac:dyDescent="0.35">
      <c r="Z1926" s="1"/>
    </row>
    <row r="1927" spans="26:26" x14ac:dyDescent="0.35">
      <c r="Z1927" s="1"/>
    </row>
    <row r="1928" spans="26:26" x14ac:dyDescent="0.35">
      <c r="Z1928" s="1"/>
    </row>
    <row r="1929" spans="26:26" x14ac:dyDescent="0.35">
      <c r="Z1929" s="1"/>
    </row>
    <row r="1930" spans="26:26" x14ac:dyDescent="0.35">
      <c r="Z1930" s="1"/>
    </row>
    <row r="1931" spans="26:26" x14ac:dyDescent="0.35">
      <c r="Z1931" s="1"/>
    </row>
    <row r="1932" spans="26:26" x14ac:dyDescent="0.35">
      <c r="Z1932" s="1"/>
    </row>
    <row r="1933" spans="26:26" x14ac:dyDescent="0.35">
      <c r="Z1933" s="1"/>
    </row>
    <row r="1934" spans="26:26" x14ac:dyDescent="0.35">
      <c r="Z1934" s="1"/>
    </row>
    <row r="1935" spans="26:26" x14ac:dyDescent="0.35">
      <c r="Z1935" s="1"/>
    </row>
    <row r="1936" spans="26:26" x14ac:dyDescent="0.35">
      <c r="Z1936" s="1"/>
    </row>
    <row r="1937" spans="26:26" x14ac:dyDescent="0.35">
      <c r="Z1937" s="1"/>
    </row>
    <row r="1938" spans="26:26" x14ac:dyDescent="0.35">
      <c r="Z1938" s="1"/>
    </row>
    <row r="1939" spans="26:26" x14ac:dyDescent="0.35">
      <c r="Z1939" s="1"/>
    </row>
    <row r="1940" spans="26:26" x14ac:dyDescent="0.35">
      <c r="Z1940" s="1"/>
    </row>
    <row r="1941" spans="26:26" x14ac:dyDescent="0.35">
      <c r="Z1941" s="1"/>
    </row>
    <row r="1942" spans="26:26" x14ac:dyDescent="0.35">
      <c r="Z1942" s="1"/>
    </row>
    <row r="1943" spans="26:26" x14ac:dyDescent="0.35">
      <c r="Z1943" s="1"/>
    </row>
    <row r="1944" spans="26:26" x14ac:dyDescent="0.35">
      <c r="Z1944" s="1"/>
    </row>
    <row r="1945" spans="26:26" x14ac:dyDescent="0.35">
      <c r="Z1945" s="1"/>
    </row>
    <row r="1946" spans="26:26" x14ac:dyDescent="0.35">
      <c r="Z1946" s="1"/>
    </row>
    <row r="1947" spans="26:26" x14ac:dyDescent="0.35">
      <c r="Z1947" s="1"/>
    </row>
    <row r="1948" spans="26:26" x14ac:dyDescent="0.35">
      <c r="Z1948" s="1"/>
    </row>
    <row r="1949" spans="26:26" x14ac:dyDescent="0.35">
      <c r="Z1949" s="1"/>
    </row>
    <row r="1950" spans="26:26" x14ac:dyDescent="0.35">
      <c r="Z1950" s="1"/>
    </row>
    <row r="1951" spans="26:26" x14ac:dyDescent="0.35">
      <c r="Z1951" s="1"/>
    </row>
    <row r="1952" spans="26:26" x14ac:dyDescent="0.35">
      <c r="Z1952" s="1"/>
    </row>
    <row r="1953" spans="26:26" x14ac:dyDescent="0.35">
      <c r="Z1953" s="1"/>
    </row>
    <row r="1954" spans="26:26" x14ac:dyDescent="0.35">
      <c r="Z1954" s="1"/>
    </row>
    <row r="1955" spans="26:26" x14ac:dyDescent="0.35">
      <c r="Z1955" s="1"/>
    </row>
    <row r="1956" spans="26:26" x14ac:dyDescent="0.35">
      <c r="Z1956" s="1"/>
    </row>
    <row r="1957" spans="26:26" x14ac:dyDescent="0.35">
      <c r="Z1957" s="1"/>
    </row>
    <row r="1958" spans="26:26" x14ac:dyDescent="0.35">
      <c r="Z1958" s="1"/>
    </row>
    <row r="1959" spans="26:26" x14ac:dyDescent="0.35">
      <c r="Z1959" s="1"/>
    </row>
    <row r="1960" spans="26:26" x14ac:dyDescent="0.35">
      <c r="Z1960" s="1"/>
    </row>
    <row r="1961" spans="26:26" x14ac:dyDescent="0.35">
      <c r="Z1961" s="1"/>
    </row>
    <row r="1962" spans="26:26" x14ac:dyDescent="0.35">
      <c r="Z1962" s="1"/>
    </row>
    <row r="1963" spans="26:26" x14ac:dyDescent="0.35">
      <c r="Z1963" s="1"/>
    </row>
    <row r="1964" spans="26:26" x14ac:dyDescent="0.35">
      <c r="Z1964" s="1"/>
    </row>
    <row r="1965" spans="26:26" x14ac:dyDescent="0.35">
      <c r="Z1965" s="1"/>
    </row>
    <row r="1966" spans="26:26" x14ac:dyDescent="0.35">
      <c r="Z1966" s="1"/>
    </row>
    <row r="1967" spans="26:26" x14ac:dyDescent="0.35">
      <c r="Z1967" s="1"/>
    </row>
    <row r="1968" spans="26:26" x14ac:dyDescent="0.35">
      <c r="Z1968" s="1"/>
    </row>
    <row r="1969" spans="26:26" x14ac:dyDescent="0.35">
      <c r="Z1969" s="1"/>
    </row>
    <row r="1970" spans="26:26" x14ac:dyDescent="0.35">
      <c r="Z1970" s="1"/>
    </row>
    <row r="1971" spans="26:26" x14ac:dyDescent="0.35">
      <c r="Z1971" s="1"/>
    </row>
    <row r="1972" spans="26:26" x14ac:dyDescent="0.35">
      <c r="Z1972" s="1"/>
    </row>
    <row r="1973" spans="26:26" x14ac:dyDescent="0.35">
      <c r="Z1973" s="1"/>
    </row>
    <row r="1974" spans="26:26" x14ac:dyDescent="0.35">
      <c r="Z1974" s="1"/>
    </row>
    <row r="1975" spans="26:26" x14ac:dyDescent="0.35">
      <c r="Z1975" s="1"/>
    </row>
    <row r="1976" spans="26:26" x14ac:dyDescent="0.35">
      <c r="Z1976" s="1"/>
    </row>
    <row r="1977" spans="26:26" x14ac:dyDescent="0.35">
      <c r="Z1977" s="1"/>
    </row>
    <row r="1978" spans="26:26" x14ac:dyDescent="0.35">
      <c r="Z1978" s="1"/>
    </row>
    <row r="1979" spans="26:26" x14ac:dyDescent="0.35">
      <c r="Z1979" s="1"/>
    </row>
    <row r="1980" spans="26:26" x14ac:dyDescent="0.35">
      <c r="Z1980" s="1"/>
    </row>
    <row r="1981" spans="26:26" x14ac:dyDescent="0.35">
      <c r="Z1981" s="1"/>
    </row>
    <row r="1982" spans="26:26" x14ac:dyDescent="0.35">
      <c r="Z1982" s="1"/>
    </row>
    <row r="1983" spans="26:26" x14ac:dyDescent="0.35">
      <c r="Z1983" s="1"/>
    </row>
    <row r="1984" spans="26:26" x14ac:dyDescent="0.35">
      <c r="Z1984" s="1"/>
    </row>
    <row r="1985" spans="26:26" x14ac:dyDescent="0.35">
      <c r="Z1985" s="1"/>
    </row>
    <row r="1986" spans="26:26" x14ac:dyDescent="0.35">
      <c r="Z1986" s="1"/>
    </row>
    <row r="1987" spans="26:26" x14ac:dyDescent="0.35">
      <c r="Z1987" s="1"/>
    </row>
    <row r="1988" spans="26:26" x14ac:dyDescent="0.35">
      <c r="Z1988" s="1"/>
    </row>
    <row r="1989" spans="26:26" x14ac:dyDescent="0.35">
      <c r="Z1989" s="1"/>
    </row>
    <row r="1990" spans="26:26" x14ac:dyDescent="0.35">
      <c r="Z1990" s="1"/>
    </row>
    <row r="1991" spans="26:26" x14ac:dyDescent="0.35">
      <c r="Z1991" s="1"/>
    </row>
    <row r="1992" spans="26:26" x14ac:dyDescent="0.35">
      <c r="Z1992" s="1"/>
    </row>
    <row r="1993" spans="26:26" x14ac:dyDescent="0.35">
      <c r="Z1993" s="1"/>
    </row>
    <row r="1994" spans="26:26" x14ac:dyDescent="0.35">
      <c r="Z1994" s="1"/>
    </row>
    <row r="1995" spans="26:26" x14ac:dyDescent="0.35">
      <c r="Z1995" s="1"/>
    </row>
    <row r="1996" spans="26:26" x14ac:dyDescent="0.35">
      <c r="Z1996" s="1"/>
    </row>
    <row r="1997" spans="26:26" x14ac:dyDescent="0.35">
      <c r="Z1997" s="1"/>
    </row>
    <row r="1998" spans="26:26" x14ac:dyDescent="0.35">
      <c r="Z1998" s="1"/>
    </row>
    <row r="1999" spans="26:26" x14ac:dyDescent="0.35">
      <c r="Z1999" s="1"/>
    </row>
    <row r="2000" spans="26:26" x14ac:dyDescent="0.35">
      <c r="Z2000" s="1"/>
    </row>
    <row r="2001" spans="26:26" x14ac:dyDescent="0.35">
      <c r="Z2001" s="1"/>
    </row>
    <row r="2002" spans="26:26" x14ac:dyDescent="0.35">
      <c r="Z2002" s="1"/>
    </row>
    <row r="2003" spans="26:26" x14ac:dyDescent="0.35">
      <c r="Z2003" s="1"/>
    </row>
    <row r="2004" spans="26:26" x14ac:dyDescent="0.35">
      <c r="Z2004" s="1"/>
    </row>
    <row r="2005" spans="26:26" x14ac:dyDescent="0.35">
      <c r="Z2005" s="1"/>
    </row>
    <row r="2006" spans="26:26" x14ac:dyDescent="0.35">
      <c r="Z2006" s="1"/>
    </row>
    <row r="2007" spans="26:26" x14ac:dyDescent="0.35">
      <c r="Z2007" s="1"/>
    </row>
    <row r="2008" spans="26:26" x14ac:dyDescent="0.35">
      <c r="Z2008" s="1"/>
    </row>
    <row r="2009" spans="26:26" x14ac:dyDescent="0.35">
      <c r="Z2009" s="1"/>
    </row>
    <row r="2010" spans="26:26" x14ac:dyDescent="0.35">
      <c r="Z2010" s="1"/>
    </row>
    <row r="2011" spans="26:26" x14ac:dyDescent="0.35">
      <c r="Z2011" s="1"/>
    </row>
    <row r="2012" spans="26:26" x14ac:dyDescent="0.35">
      <c r="Z2012" s="1"/>
    </row>
    <row r="2013" spans="26:26" x14ac:dyDescent="0.35">
      <c r="Z2013" s="1"/>
    </row>
    <row r="2014" spans="26:26" x14ac:dyDescent="0.35">
      <c r="Z2014" s="1"/>
    </row>
    <row r="2015" spans="26:26" x14ac:dyDescent="0.35">
      <c r="Z2015" s="1"/>
    </row>
    <row r="2016" spans="26:26" x14ac:dyDescent="0.35">
      <c r="Z2016" s="1"/>
    </row>
    <row r="2017" spans="26:26" x14ac:dyDescent="0.35">
      <c r="Z2017" s="1"/>
    </row>
    <row r="2018" spans="26:26" x14ac:dyDescent="0.35">
      <c r="Z2018" s="1"/>
    </row>
    <row r="2019" spans="26:26" x14ac:dyDescent="0.35">
      <c r="Z2019" s="1"/>
    </row>
    <row r="2020" spans="26:26" x14ac:dyDescent="0.35">
      <c r="Z2020" s="1"/>
    </row>
    <row r="2021" spans="26:26" x14ac:dyDescent="0.35">
      <c r="Z2021" s="1"/>
    </row>
    <row r="2022" spans="26:26" x14ac:dyDescent="0.35">
      <c r="Z2022" s="1"/>
    </row>
    <row r="2023" spans="26:26" x14ac:dyDescent="0.35">
      <c r="Z2023" s="1"/>
    </row>
    <row r="2024" spans="26:26" x14ac:dyDescent="0.35">
      <c r="Z2024" s="1"/>
    </row>
    <row r="2025" spans="26:26" x14ac:dyDescent="0.35">
      <c r="Z2025" s="1"/>
    </row>
    <row r="2026" spans="26:26" x14ac:dyDescent="0.35">
      <c r="Z2026" s="1"/>
    </row>
    <row r="2027" spans="26:26" x14ac:dyDescent="0.35">
      <c r="Z2027" s="1"/>
    </row>
    <row r="2028" spans="26:26" x14ac:dyDescent="0.35">
      <c r="Z2028" s="1"/>
    </row>
    <row r="2029" spans="26:26" x14ac:dyDescent="0.35">
      <c r="Z2029" s="1"/>
    </row>
    <row r="2030" spans="26:26" x14ac:dyDescent="0.35">
      <c r="Z2030" s="1"/>
    </row>
    <row r="2031" spans="26:26" x14ac:dyDescent="0.35">
      <c r="Z2031" s="1"/>
    </row>
    <row r="2032" spans="26:26" x14ac:dyDescent="0.35">
      <c r="Z2032" s="1"/>
    </row>
    <row r="2033" spans="26:26" x14ac:dyDescent="0.35">
      <c r="Z2033" s="1"/>
    </row>
    <row r="2034" spans="26:26" x14ac:dyDescent="0.35">
      <c r="Z2034" s="1"/>
    </row>
    <row r="2035" spans="26:26" x14ac:dyDescent="0.35">
      <c r="Z2035" s="1"/>
    </row>
    <row r="2036" spans="26:26" x14ac:dyDescent="0.35">
      <c r="Z2036" s="1"/>
    </row>
    <row r="2037" spans="26:26" x14ac:dyDescent="0.35">
      <c r="Z2037" s="1"/>
    </row>
    <row r="2038" spans="26:26" x14ac:dyDescent="0.35">
      <c r="Z2038" s="1"/>
    </row>
    <row r="2039" spans="26:26" x14ac:dyDescent="0.35">
      <c r="Z2039" s="1"/>
    </row>
    <row r="2040" spans="26:26" x14ac:dyDescent="0.35">
      <c r="Z2040" s="1"/>
    </row>
    <row r="2041" spans="26:26" x14ac:dyDescent="0.35">
      <c r="Z2041" s="1"/>
    </row>
    <row r="2042" spans="26:26" x14ac:dyDescent="0.35">
      <c r="Z2042" s="1"/>
    </row>
    <row r="2043" spans="26:26" x14ac:dyDescent="0.35">
      <c r="Z2043" s="1"/>
    </row>
    <row r="2044" spans="26:26" x14ac:dyDescent="0.35">
      <c r="Z2044" s="1"/>
    </row>
    <row r="2045" spans="26:26" x14ac:dyDescent="0.35">
      <c r="Z2045" s="1"/>
    </row>
    <row r="2046" spans="26:26" x14ac:dyDescent="0.35">
      <c r="Z2046" s="1"/>
    </row>
    <row r="2047" spans="26:26" x14ac:dyDescent="0.35">
      <c r="Z2047" s="1"/>
    </row>
    <row r="2048" spans="26:26" x14ac:dyDescent="0.35">
      <c r="Z2048" s="1"/>
    </row>
    <row r="2049" spans="26:26" x14ac:dyDescent="0.35">
      <c r="Z2049" s="1"/>
    </row>
    <row r="2050" spans="26:26" x14ac:dyDescent="0.35">
      <c r="Z2050" s="1"/>
    </row>
    <row r="2051" spans="26:26" x14ac:dyDescent="0.35">
      <c r="Z2051" s="1"/>
    </row>
    <row r="2052" spans="26:26" x14ac:dyDescent="0.35">
      <c r="Z2052" s="1"/>
    </row>
    <row r="2053" spans="26:26" x14ac:dyDescent="0.35">
      <c r="Z2053" s="1"/>
    </row>
    <row r="2054" spans="26:26" x14ac:dyDescent="0.35">
      <c r="Z2054" s="1"/>
    </row>
    <row r="2055" spans="26:26" x14ac:dyDescent="0.35">
      <c r="Z2055" s="1"/>
    </row>
    <row r="2056" spans="26:26" x14ac:dyDescent="0.35">
      <c r="Z2056" s="1"/>
    </row>
    <row r="2057" spans="26:26" x14ac:dyDescent="0.35">
      <c r="Z2057" s="1"/>
    </row>
    <row r="2058" spans="26:26" x14ac:dyDescent="0.35">
      <c r="Z2058" s="1"/>
    </row>
    <row r="2059" spans="26:26" x14ac:dyDescent="0.35">
      <c r="Z2059" s="1"/>
    </row>
    <row r="2060" spans="26:26" x14ac:dyDescent="0.35">
      <c r="Z2060" s="1"/>
    </row>
    <row r="2061" spans="26:26" x14ac:dyDescent="0.35">
      <c r="Z2061" s="1"/>
    </row>
    <row r="2062" spans="26:26" x14ac:dyDescent="0.35">
      <c r="Z2062" s="1"/>
    </row>
    <row r="2063" spans="26:26" x14ac:dyDescent="0.35">
      <c r="Z2063" s="1"/>
    </row>
    <row r="2064" spans="26:26" x14ac:dyDescent="0.35">
      <c r="Z2064" s="1"/>
    </row>
    <row r="2065" spans="26:26" x14ac:dyDescent="0.35">
      <c r="Z2065" s="1"/>
    </row>
    <row r="2066" spans="26:26" x14ac:dyDescent="0.35">
      <c r="Z2066" s="1"/>
    </row>
    <row r="2067" spans="26:26" x14ac:dyDescent="0.35">
      <c r="Z2067" s="1"/>
    </row>
    <row r="2068" spans="26:26" x14ac:dyDescent="0.35">
      <c r="Z2068" s="1"/>
    </row>
    <row r="2069" spans="26:26" x14ac:dyDescent="0.35">
      <c r="Z2069" s="1"/>
    </row>
    <row r="2070" spans="26:26" x14ac:dyDescent="0.35">
      <c r="Z2070" s="1"/>
    </row>
    <row r="2071" spans="26:26" x14ac:dyDescent="0.35">
      <c r="Z2071" s="1"/>
    </row>
    <row r="2072" spans="26:26" x14ac:dyDescent="0.35">
      <c r="Z2072" s="1"/>
    </row>
    <row r="2073" spans="26:26" x14ac:dyDescent="0.35">
      <c r="Z2073" s="1"/>
    </row>
    <row r="2074" spans="26:26" x14ac:dyDescent="0.35">
      <c r="Z2074" s="1"/>
    </row>
    <row r="2075" spans="26:26" x14ac:dyDescent="0.35">
      <c r="Z2075" s="1"/>
    </row>
    <row r="2076" spans="26:26" x14ac:dyDescent="0.35">
      <c r="Z2076" s="1"/>
    </row>
    <row r="2077" spans="26:26" x14ac:dyDescent="0.35">
      <c r="Z2077" s="1"/>
    </row>
    <row r="2078" spans="26:26" x14ac:dyDescent="0.35">
      <c r="Z2078" s="1"/>
    </row>
    <row r="2079" spans="26:26" x14ac:dyDescent="0.35">
      <c r="Z2079" s="1"/>
    </row>
    <row r="2080" spans="26:26" x14ac:dyDescent="0.35">
      <c r="Z2080" s="1"/>
    </row>
    <row r="2081" spans="26:26" x14ac:dyDescent="0.35">
      <c r="Z2081" s="1"/>
    </row>
    <row r="2082" spans="26:26" x14ac:dyDescent="0.35">
      <c r="Z2082" s="1"/>
    </row>
    <row r="2083" spans="26:26" x14ac:dyDescent="0.35">
      <c r="Z2083" s="1"/>
    </row>
    <row r="2084" spans="26:26" x14ac:dyDescent="0.35">
      <c r="Z2084" s="1"/>
    </row>
    <row r="2085" spans="26:26" x14ac:dyDescent="0.35">
      <c r="Z2085" s="1"/>
    </row>
    <row r="2086" spans="26:26" x14ac:dyDescent="0.35">
      <c r="Z2086" s="1"/>
    </row>
    <row r="2087" spans="26:26" x14ac:dyDescent="0.35">
      <c r="Z2087" s="1"/>
    </row>
    <row r="2088" spans="26:26" x14ac:dyDescent="0.35">
      <c r="Z2088" s="1"/>
    </row>
    <row r="2089" spans="26:26" x14ac:dyDescent="0.35">
      <c r="Z2089" s="1"/>
    </row>
    <row r="2090" spans="26:26" x14ac:dyDescent="0.35">
      <c r="Z2090" s="1"/>
    </row>
    <row r="2091" spans="26:26" x14ac:dyDescent="0.35">
      <c r="Z2091" s="1"/>
    </row>
    <row r="2092" spans="26:26" x14ac:dyDescent="0.35">
      <c r="Z2092" s="1"/>
    </row>
    <row r="2093" spans="26:26" x14ac:dyDescent="0.35">
      <c r="Z2093" s="1"/>
    </row>
    <row r="2094" spans="26:26" x14ac:dyDescent="0.35">
      <c r="Z2094" s="1"/>
    </row>
    <row r="2095" spans="26:26" x14ac:dyDescent="0.35">
      <c r="Z2095" s="1"/>
    </row>
    <row r="2096" spans="26:26" x14ac:dyDescent="0.35">
      <c r="Z2096" s="1"/>
    </row>
    <row r="2097" spans="26:26" x14ac:dyDescent="0.35">
      <c r="Z2097" s="1"/>
    </row>
    <row r="2098" spans="26:26" x14ac:dyDescent="0.35">
      <c r="Z2098" s="1"/>
    </row>
    <row r="2099" spans="26:26" x14ac:dyDescent="0.35">
      <c r="Z2099" s="1"/>
    </row>
    <row r="2100" spans="26:26" x14ac:dyDescent="0.35">
      <c r="Z2100" s="1"/>
    </row>
    <row r="2101" spans="26:26" x14ac:dyDescent="0.35">
      <c r="Z2101" s="1"/>
    </row>
    <row r="2102" spans="26:26" x14ac:dyDescent="0.35">
      <c r="Z2102" s="1"/>
    </row>
    <row r="2103" spans="26:26" x14ac:dyDescent="0.35">
      <c r="Z2103" s="1"/>
    </row>
    <row r="2104" spans="26:26" x14ac:dyDescent="0.35">
      <c r="Z2104" s="1"/>
    </row>
    <row r="2105" spans="26:26" x14ac:dyDescent="0.35">
      <c r="Z2105" s="1"/>
    </row>
    <row r="2106" spans="26:26" x14ac:dyDescent="0.35">
      <c r="Z2106" s="1"/>
    </row>
    <row r="2107" spans="26:26" x14ac:dyDescent="0.35">
      <c r="Z2107" s="1"/>
    </row>
    <row r="2108" spans="26:26" x14ac:dyDescent="0.35">
      <c r="Z2108" s="1"/>
    </row>
    <row r="2109" spans="26:26" x14ac:dyDescent="0.35">
      <c r="Z2109" s="1"/>
    </row>
    <row r="2110" spans="26:26" x14ac:dyDescent="0.35">
      <c r="Z2110" s="1"/>
    </row>
    <row r="2111" spans="26:26" x14ac:dyDescent="0.35">
      <c r="Z2111" s="1"/>
    </row>
    <row r="2112" spans="26:26" x14ac:dyDescent="0.35">
      <c r="Z2112" s="1"/>
    </row>
    <row r="2113" spans="26:26" x14ac:dyDescent="0.35">
      <c r="Z2113" s="1"/>
    </row>
    <row r="2114" spans="26:26" x14ac:dyDescent="0.35">
      <c r="Z2114" s="1"/>
    </row>
    <row r="2115" spans="26:26" x14ac:dyDescent="0.35">
      <c r="Z2115" s="1"/>
    </row>
    <row r="2116" spans="26:26" x14ac:dyDescent="0.35">
      <c r="Z2116" s="1"/>
    </row>
    <row r="2117" spans="26:26" x14ac:dyDescent="0.35">
      <c r="Z2117" s="1"/>
    </row>
    <row r="2118" spans="26:26" x14ac:dyDescent="0.35">
      <c r="Z2118" s="1"/>
    </row>
    <row r="2119" spans="26:26" x14ac:dyDescent="0.35">
      <c r="Z2119" s="1"/>
    </row>
    <row r="2120" spans="26:26" x14ac:dyDescent="0.35">
      <c r="Z2120" s="1"/>
    </row>
    <row r="2121" spans="26:26" x14ac:dyDescent="0.35">
      <c r="Z2121" s="1"/>
    </row>
    <row r="2122" spans="26:26" x14ac:dyDescent="0.35">
      <c r="Z2122" s="1"/>
    </row>
    <row r="2123" spans="26:26" x14ac:dyDescent="0.35">
      <c r="Z2123" s="1"/>
    </row>
    <row r="2124" spans="26:26" x14ac:dyDescent="0.35">
      <c r="Z2124" s="1"/>
    </row>
    <row r="2125" spans="26:26" x14ac:dyDescent="0.35">
      <c r="Z2125" s="1"/>
    </row>
    <row r="2126" spans="26:26" x14ac:dyDescent="0.35">
      <c r="Z2126" s="1"/>
    </row>
    <row r="2127" spans="26:26" x14ac:dyDescent="0.35">
      <c r="Z2127" s="1"/>
    </row>
    <row r="2128" spans="26:26" x14ac:dyDescent="0.35">
      <c r="Z2128" s="1"/>
    </row>
    <row r="2129" spans="26:26" x14ac:dyDescent="0.35">
      <c r="Z2129" s="1"/>
    </row>
    <row r="2130" spans="26:26" x14ac:dyDescent="0.35">
      <c r="Z2130" s="1"/>
    </row>
    <row r="2131" spans="26:26" x14ac:dyDescent="0.35">
      <c r="Z2131" s="1"/>
    </row>
    <row r="2132" spans="26:26" x14ac:dyDescent="0.35">
      <c r="Z2132" s="1"/>
    </row>
    <row r="2133" spans="26:26" x14ac:dyDescent="0.35">
      <c r="Z2133" s="1"/>
    </row>
    <row r="2134" spans="26:26" x14ac:dyDescent="0.35">
      <c r="Z2134" s="1"/>
    </row>
    <row r="2135" spans="26:26" x14ac:dyDescent="0.35">
      <c r="Z2135" s="1"/>
    </row>
    <row r="2136" spans="26:26" x14ac:dyDescent="0.35">
      <c r="Z2136" s="1"/>
    </row>
    <row r="2137" spans="26:26" x14ac:dyDescent="0.35">
      <c r="Z2137" s="1"/>
    </row>
    <row r="2138" spans="26:26" x14ac:dyDescent="0.35">
      <c r="Z2138" s="1"/>
    </row>
    <row r="2139" spans="26:26" x14ac:dyDescent="0.35">
      <c r="Z2139" s="1"/>
    </row>
    <row r="2140" spans="26:26" x14ac:dyDescent="0.35">
      <c r="Z2140" s="1"/>
    </row>
    <row r="2141" spans="26:26" x14ac:dyDescent="0.35">
      <c r="Z2141" s="1"/>
    </row>
    <row r="2142" spans="26:26" x14ac:dyDescent="0.35">
      <c r="Z2142" s="1"/>
    </row>
    <row r="2143" spans="26:26" x14ac:dyDescent="0.35">
      <c r="Z2143" s="1"/>
    </row>
    <row r="2144" spans="26:26" x14ac:dyDescent="0.35">
      <c r="Z2144" s="1"/>
    </row>
    <row r="2145" spans="26:26" x14ac:dyDescent="0.35">
      <c r="Z2145" s="1"/>
    </row>
    <row r="2146" spans="26:26" x14ac:dyDescent="0.35">
      <c r="Z2146" s="1"/>
    </row>
    <row r="2147" spans="26:26" x14ac:dyDescent="0.35">
      <c r="Z2147" s="1"/>
    </row>
    <row r="2148" spans="26:26" x14ac:dyDescent="0.35">
      <c r="Z2148" s="1"/>
    </row>
    <row r="2149" spans="26:26" x14ac:dyDescent="0.35">
      <c r="Z2149" s="1"/>
    </row>
    <row r="2150" spans="26:26" x14ac:dyDescent="0.35">
      <c r="Z2150" s="1"/>
    </row>
    <row r="2151" spans="26:26" x14ac:dyDescent="0.35">
      <c r="Z2151" s="1"/>
    </row>
    <row r="2152" spans="26:26" x14ac:dyDescent="0.35">
      <c r="Z2152" s="1"/>
    </row>
    <row r="2153" spans="26:26" x14ac:dyDescent="0.35">
      <c r="Z2153" s="1"/>
    </row>
    <row r="2154" spans="26:26" x14ac:dyDescent="0.35">
      <c r="Z2154" s="1"/>
    </row>
    <row r="2155" spans="26:26" x14ac:dyDescent="0.35">
      <c r="Z2155" s="1"/>
    </row>
    <row r="2156" spans="26:26" x14ac:dyDescent="0.35">
      <c r="Z2156" s="1"/>
    </row>
    <row r="2157" spans="26:26" x14ac:dyDescent="0.35">
      <c r="Z2157" s="1"/>
    </row>
    <row r="2158" spans="26:26" x14ac:dyDescent="0.35">
      <c r="Z2158" s="1"/>
    </row>
    <row r="2159" spans="26:26" x14ac:dyDescent="0.35">
      <c r="Z2159" s="1"/>
    </row>
    <row r="2160" spans="26:26" x14ac:dyDescent="0.35">
      <c r="Z2160" s="1"/>
    </row>
    <row r="2161" spans="26:26" x14ac:dyDescent="0.35">
      <c r="Z2161" s="1"/>
    </row>
    <row r="2162" spans="26:26" x14ac:dyDescent="0.35">
      <c r="Z2162" s="1"/>
    </row>
    <row r="2163" spans="26:26" x14ac:dyDescent="0.35">
      <c r="Z2163" s="1"/>
    </row>
    <row r="2164" spans="26:26" x14ac:dyDescent="0.35">
      <c r="Z2164" s="1"/>
    </row>
    <row r="2165" spans="26:26" x14ac:dyDescent="0.35">
      <c r="Z2165" s="1"/>
    </row>
    <row r="2166" spans="26:26" x14ac:dyDescent="0.35">
      <c r="Z2166" s="1"/>
    </row>
    <row r="2167" spans="26:26" x14ac:dyDescent="0.35">
      <c r="Z2167" s="1"/>
    </row>
    <row r="2168" spans="26:26" x14ac:dyDescent="0.35">
      <c r="Z2168" s="1"/>
    </row>
    <row r="2169" spans="26:26" x14ac:dyDescent="0.35">
      <c r="Z2169" s="1"/>
    </row>
    <row r="2170" spans="26:26" x14ac:dyDescent="0.35">
      <c r="Z2170" s="1"/>
    </row>
    <row r="2171" spans="26:26" x14ac:dyDescent="0.35">
      <c r="Z2171" s="1"/>
    </row>
    <row r="2172" spans="26:26" x14ac:dyDescent="0.35">
      <c r="Z2172" s="1"/>
    </row>
    <row r="2173" spans="26:26" x14ac:dyDescent="0.35">
      <c r="Z2173" s="1"/>
    </row>
    <row r="2174" spans="26:26" x14ac:dyDescent="0.35">
      <c r="Z2174" s="1"/>
    </row>
    <row r="2175" spans="26:26" x14ac:dyDescent="0.35">
      <c r="Z2175" s="1"/>
    </row>
    <row r="2176" spans="26:26" x14ac:dyDescent="0.35">
      <c r="Z2176" s="1"/>
    </row>
    <row r="2177" spans="26:26" x14ac:dyDescent="0.35">
      <c r="Z2177" s="1"/>
    </row>
    <row r="2178" spans="26:26" x14ac:dyDescent="0.35">
      <c r="Z2178" s="1"/>
    </row>
    <row r="2179" spans="26:26" x14ac:dyDescent="0.35">
      <c r="Z2179" s="1"/>
    </row>
    <row r="2180" spans="26:26" x14ac:dyDescent="0.35">
      <c r="Z2180" s="1"/>
    </row>
    <row r="2181" spans="26:26" x14ac:dyDescent="0.35">
      <c r="Z2181" s="1"/>
    </row>
    <row r="2182" spans="26:26" x14ac:dyDescent="0.35">
      <c r="Z2182" s="1"/>
    </row>
    <row r="2183" spans="26:26" x14ac:dyDescent="0.35">
      <c r="Z2183" s="1"/>
    </row>
    <row r="2184" spans="26:26" x14ac:dyDescent="0.35">
      <c r="Z2184" s="1"/>
    </row>
    <row r="2185" spans="26:26" x14ac:dyDescent="0.35">
      <c r="Z2185" s="1"/>
    </row>
    <row r="2186" spans="26:26" x14ac:dyDescent="0.35">
      <c r="Z2186" s="1"/>
    </row>
    <row r="2187" spans="26:26" x14ac:dyDescent="0.35">
      <c r="Z2187" s="1"/>
    </row>
    <row r="2188" spans="26:26" x14ac:dyDescent="0.35">
      <c r="Z2188" s="1"/>
    </row>
    <row r="2189" spans="26:26" x14ac:dyDescent="0.35">
      <c r="Z2189" s="1"/>
    </row>
    <row r="2190" spans="26:26" x14ac:dyDescent="0.35">
      <c r="Z2190" s="1"/>
    </row>
    <row r="2191" spans="26:26" x14ac:dyDescent="0.35">
      <c r="Z2191" s="1"/>
    </row>
    <row r="2192" spans="26:26" x14ac:dyDescent="0.35">
      <c r="Z2192" s="1"/>
    </row>
    <row r="2193" spans="26:26" x14ac:dyDescent="0.35">
      <c r="Z2193" s="1"/>
    </row>
    <row r="2194" spans="26:26" x14ac:dyDescent="0.35">
      <c r="Z2194" s="1"/>
    </row>
    <row r="2195" spans="26:26" x14ac:dyDescent="0.35">
      <c r="Z2195" s="1"/>
    </row>
    <row r="2196" spans="26:26" x14ac:dyDescent="0.35">
      <c r="Z2196" s="1"/>
    </row>
    <row r="2197" spans="26:26" x14ac:dyDescent="0.35">
      <c r="Z2197" s="1"/>
    </row>
    <row r="2198" spans="26:26" x14ac:dyDescent="0.35">
      <c r="Z2198" s="1"/>
    </row>
    <row r="2199" spans="26:26" x14ac:dyDescent="0.35">
      <c r="Z2199" s="1"/>
    </row>
    <row r="2200" spans="26:26" x14ac:dyDescent="0.35">
      <c r="Z2200" s="1"/>
    </row>
    <row r="2201" spans="26:26" x14ac:dyDescent="0.35">
      <c r="Z2201" s="1"/>
    </row>
    <row r="2202" spans="26:26" x14ac:dyDescent="0.35">
      <c r="Z2202" s="1"/>
    </row>
    <row r="2203" spans="26:26" x14ac:dyDescent="0.35">
      <c r="Z2203" s="1"/>
    </row>
    <row r="2204" spans="26:26" x14ac:dyDescent="0.35">
      <c r="Z2204" s="1"/>
    </row>
    <row r="2205" spans="26:26" x14ac:dyDescent="0.35">
      <c r="Z2205" s="1"/>
    </row>
    <row r="2206" spans="26:26" x14ac:dyDescent="0.35">
      <c r="Z2206" s="1"/>
    </row>
    <row r="2207" spans="26:26" x14ac:dyDescent="0.35">
      <c r="Z2207" s="1"/>
    </row>
    <row r="2208" spans="26:26" x14ac:dyDescent="0.35">
      <c r="Z2208" s="1"/>
    </row>
    <row r="2209" spans="26:26" x14ac:dyDescent="0.35">
      <c r="Z2209" s="1"/>
    </row>
    <row r="2210" spans="26:26" x14ac:dyDescent="0.35">
      <c r="Z2210" s="1"/>
    </row>
    <row r="2211" spans="26:26" x14ac:dyDescent="0.35">
      <c r="Z2211" s="1"/>
    </row>
    <row r="2212" spans="26:26" x14ac:dyDescent="0.35">
      <c r="Z2212" s="1"/>
    </row>
    <row r="2213" spans="26:26" x14ac:dyDescent="0.35">
      <c r="Z2213" s="1"/>
    </row>
    <row r="2214" spans="26:26" x14ac:dyDescent="0.35">
      <c r="Z2214" s="1"/>
    </row>
    <row r="2215" spans="26:26" x14ac:dyDescent="0.35">
      <c r="Z2215" s="1"/>
    </row>
    <row r="2216" spans="26:26" x14ac:dyDescent="0.35">
      <c r="Z2216" s="1"/>
    </row>
    <row r="2217" spans="26:26" x14ac:dyDescent="0.35">
      <c r="Z2217" s="1"/>
    </row>
    <row r="2218" spans="26:26" x14ac:dyDescent="0.35">
      <c r="Z2218" s="1"/>
    </row>
    <row r="2219" spans="26:26" x14ac:dyDescent="0.35">
      <c r="Z2219" s="1"/>
    </row>
    <row r="2220" spans="26:26" x14ac:dyDescent="0.35">
      <c r="Z2220" s="1"/>
    </row>
    <row r="2221" spans="26:26" x14ac:dyDescent="0.35">
      <c r="Z2221" s="1"/>
    </row>
    <row r="2222" spans="26:26" x14ac:dyDescent="0.35">
      <c r="Z2222" s="1"/>
    </row>
    <row r="2223" spans="26:26" x14ac:dyDescent="0.35">
      <c r="Z2223" s="1"/>
    </row>
    <row r="2224" spans="26:26" x14ac:dyDescent="0.35">
      <c r="Z2224" s="1"/>
    </row>
    <row r="2225" spans="26:26" x14ac:dyDescent="0.35">
      <c r="Z2225" s="1"/>
    </row>
    <row r="2226" spans="26:26" x14ac:dyDescent="0.35">
      <c r="Z2226" s="1"/>
    </row>
    <row r="2227" spans="26:26" x14ac:dyDescent="0.35">
      <c r="Z2227" s="1"/>
    </row>
    <row r="2228" spans="26:26" x14ac:dyDescent="0.35">
      <c r="Z2228" s="1"/>
    </row>
    <row r="2229" spans="26:26" x14ac:dyDescent="0.35">
      <c r="Z2229" s="1"/>
    </row>
    <row r="2230" spans="26:26" x14ac:dyDescent="0.35">
      <c r="Z2230" s="1"/>
    </row>
    <row r="2231" spans="26:26" x14ac:dyDescent="0.35">
      <c r="Z2231" s="1"/>
    </row>
    <row r="2232" spans="26:26" x14ac:dyDescent="0.35">
      <c r="Z2232" s="1"/>
    </row>
    <row r="2233" spans="26:26" x14ac:dyDescent="0.35">
      <c r="Z2233" s="1"/>
    </row>
    <row r="2234" spans="26:26" x14ac:dyDescent="0.35">
      <c r="Z2234" s="1"/>
    </row>
    <row r="2235" spans="26:26" x14ac:dyDescent="0.35">
      <c r="Z2235" s="1"/>
    </row>
    <row r="2236" spans="26:26" x14ac:dyDescent="0.35">
      <c r="Z2236" s="1"/>
    </row>
    <row r="2237" spans="26:26" x14ac:dyDescent="0.35">
      <c r="Z2237" s="1"/>
    </row>
    <row r="2238" spans="26:26" x14ac:dyDescent="0.35">
      <c r="Z2238" s="1"/>
    </row>
    <row r="2239" spans="26:26" x14ac:dyDescent="0.35">
      <c r="Z2239" s="1"/>
    </row>
    <row r="2240" spans="26:26" x14ac:dyDescent="0.35">
      <c r="Z2240" s="1"/>
    </row>
    <row r="2241" spans="26:26" x14ac:dyDescent="0.35">
      <c r="Z2241" s="1"/>
    </row>
    <row r="2242" spans="26:26" x14ac:dyDescent="0.35">
      <c r="Z2242" s="1"/>
    </row>
    <row r="2243" spans="26:26" x14ac:dyDescent="0.35">
      <c r="Z2243" s="1"/>
    </row>
    <row r="2244" spans="26:26" x14ac:dyDescent="0.35">
      <c r="Z2244" s="1"/>
    </row>
    <row r="2245" spans="26:26" x14ac:dyDescent="0.35">
      <c r="Z2245" s="1"/>
    </row>
    <row r="2246" spans="26:26" x14ac:dyDescent="0.35">
      <c r="Z2246" s="1"/>
    </row>
    <row r="2247" spans="26:26" x14ac:dyDescent="0.35">
      <c r="Z2247" s="1"/>
    </row>
    <row r="2248" spans="26:26" x14ac:dyDescent="0.35">
      <c r="Z2248" s="1"/>
    </row>
    <row r="2249" spans="26:26" x14ac:dyDescent="0.35">
      <c r="Z2249" s="1"/>
    </row>
    <row r="2250" spans="26:26" x14ac:dyDescent="0.35">
      <c r="Z2250" s="1"/>
    </row>
    <row r="2251" spans="26:26" x14ac:dyDescent="0.35">
      <c r="Z2251" s="1"/>
    </row>
    <row r="2252" spans="26:26" x14ac:dyDescent="0.35">
      <c r="Z2252" s="1"/>
    </row>
    <row r="2253" spans="26:26" x14ac:dyDescent="0.35">
      <c r="Z2253" s="1"/>
    </row>
    <row r="2254" spans="26:26" x14ac:dyDescent="0.35">
      <c r="Z2254" s="1"/>
    </row>
    <row r="2255" spans="26:26" x14ac:dyDescent="0.35">
      <c r="Z2255" s="1"/>
    </row>
    <row r="2256" spans="26:26" x14ac:dyDescent="0.35">
      <c r="Z2256" s="1"/>
    </row>
    <row r="2257" spans="26:26" x14ac:dyDescent="0.35">
      <c r="Z2257" s="1"/>
    </row>
    <row r="2258" spans="26:26" x14ac:dyDescent="0.35">
      <c r="Z2258" s="1"/>
    </row>
    <row r="2259" spans="26:26" x14ac:dyDescent="0.35">
      <c r="Z2259" s="1"/>
    </row>
    <row r="2260" spans="26:26" x14ac:dyDescent="0.35">
      <c r="Z2260" s="1"/>
    </row>
    <row r="2261" spans="26:26" x14ac:dyDescent="0.35">
      <c r="Z2261" s="1"/>
    </row>
    <row r="2262" spans="26:26" x14ac:dyDescent="0.35">
      <c r="Z2262" s="1"/>
    </row>
    <row r="2263" spans="26:26" x14ac:dyDescent="0.35">
      <c r="Z2263" s="1"/>
    </row>
    <row r="2264" spans="26:26" x14ac:dyDescent="0.35">
      <c r="Z2264" s="1"/>
    </row>
    <row r="2265" spans="26:26" x14ac:dyDescent="0.35">
      <c r="Z2265" s="1"/>
    </row>
    <row r="2266" spans="26:26" x14ac:dyDescent="0.35">
      <c r="Z2266" s="1"/>
    </row>
    <row r="2267" spans="26:26" x14ac:dyDescent="0.35">
      <c r="Z2267" s="1"/>
    </row>
    <row r="2268" spans="26:26" x14ac:dyDescent="0.35">
      <c r="Z2268" s="1"/>
    </row>
    <row r="2269" spans="26:26" x14ac:dyDescent="0.35">
      <c r="Z2269" s="1"/>
    </row>
    <row r="2270" spans="26:26" x14ac:dyDescent="0.35">
      <c r="Z2270" s="1"/>
    </row>
    <row r="2271" spans="26:26" x14ac:dyDescent="0.35">
      <c r="Z2271" s="1"/>
    </row>
    <row r="2272" spans="26:26" x14ac:dyDescent="0.35">
      <c r="Z2272" s="1"/>
    </row>
    <row r="2273" spans="26:26" x14ac:dyDescent="0.35">
      <c r="Z2273" s="1"/>
    </row>
    <row r="2274" spans="26:26" x14ac:dyDescent="0.35">
      <c r="Z2274" s="1"/>
    </row>
    <row r="2275" spans="26:26" x14ac:dyDescent="0.35">
      <c r="Z2275" s="1"/>
    </row>
    <row r="2276" spans="26:26" x14ac:dyDescent="0.35">
      <c r="Z2276" s="1"/>
    </row>
    <row r="2277" spans="26:26" x14ac:dyDescent="0.35">
      <c r="Z2277" s="1"/>
    </row>
    <row r="2278" spans="26:26" x14ac:dyDescent="0.35">
      <c r="Z2278" s="1"/>
    </row>
    <row r="2279" spans="26:26" x14ac:dyDescent="0.35">
      <c r="Z2279" s="1"/>
    </row>
    <row r="2280" spans="26:26" x14ac:dyDescent="0.35">
      <c r="Z2280" s="1"/>
    </row>
    <row r="2281" spans="26:26" x14ac:dyDescent="0.35">
      <c r="Z2281" s="1"/>
    </row>
    <row r="2282" spans="26:26" x14ac:dyDescent="0.35">
      <c r="Z2282" s="1"/>
    </row>
    <row r="2283" spans="26:26" x14ac:dyDescent="0.35">
      <c r="Z2283" s="1"/>
    </row>
    <row r="2284" spans="26:26" x14ac:dyDescent="0.35">
      <c r="Z2284" s="1"/>
    </row>
    <row r="2285" spans="26:26" x14ac:dyDescent="0.35">
      <c r="Z2285" s="1"/>
    </row>
    <row r="2286" spans="26:26" x14ac:dyDescent="0.35">
      <c r="Z2286" s="1"/>
    </row>
    <row r="2287" spans="26:26" x14ac:dyDescent="0.35">
      <c r="Z2287" s="1"/>
    </row>
    <row r="2288" spans="26:26" x14ac:dyDescent="0.35">
      <c r="Z2288" s="1"/>
    </row>
    <row r="2289" spans="26:26" x14ac:dyDescent="0.35">
      <c r="Z2289" s="1"/>
    </row>
    <row r="2290" spans="26:26" x14ac:dyDescent="0.35">
      <c r="Z2290" s="1"/>
    </row>
    <row r="2291" spans="26:26" x14ac:dyDescent="0.35">
      <c r="Z2291" s="1"/>
    </row>
    <row r="2292" spans="26:26" x14ac:dyDescent="0.35">
      <c r="Z2292" s="1"/>
    </row>
    <row r="2293" spans="26:26" x14ac:dyDescent="0.35">
      <c r="Z2293" s="1"/>
    </row>
    <row r="2294" spans="26:26" x14ac:dyDescent="0.35">
      <c r="Z2294" s="1"/>
    </row>
    <row r="2295" spans="26:26" x14ac:dyDescent="0.35">
      <c r="Z2295" s="1"/>
    </row>
    <row r="2296" spans="26:26" x14ac:dyDescent="0.35">
      <c r="Z2296" s="1"/>
    </row>
    <row r="2297" spans="26:26" x14ac:dyDescent="0.35">
      <c r="Z2297" s="1"/>
    </row>
    <row r="2298" spans="26:26" x14ac:dyDescent="0.35">
      <c r="Z2298" s="1"/>
    </row>
    <row r="2299" spans="26:26" x14ac:dyDescent="0.35">
      <c r="Z2299" s="1"/>
    </row>
    <row r="2300" spans="26:26" x14ac:dyDescent="0.35">
      <c r="Z2300" s="1"/>
    </row>
    <row r="2301" spans="26:26" x14ac:dyDescent="0.35">
      <c r="Z2301" s="1"/>
    </row>
    <row r="2302" spans="26:26" x14ac:dyDescent="0.35">
      <c r="Z2302" s="1"/>
    </row>
    <row r="2303" spans="26:26" x14ac:dyDescent="0.35">
      <c r="Z2303" s="1"/>
    </row>
    <row r="2304" spans="26:26" x14ac:dyDescent="0.35">
      <c r="Z2304" s="1"/>
    </row>
    <row r="2305" spans="26:26" x14ac:dyDescent="0.35">
      <c r="Z2305" s="1"/>
    </row>
    <row r="2306" spans="26:26" x14ac:dyDescent="0.35">
      <c r="Z2306" s="1"/>
    </row>
    <row r="2307" spans="26:26" x14ac:dyDescent="0.35">
      <c r="Z2307" s="1"/>
    </row>
    <row r="2308" spans="26:26" x14ac:dyDescent="0.35">
      <c r="Z2308" s="1"/>
    </row>
    <row r="2309" spans="26:26" x14ac:dyDescent="0.35">
      <c r="Z2309" s="1"/>
    </row>
    <row r="2310" spans="26:26" x14ac:dyDescent="0.35">
      <c r="Z2310" s="1"/>
    </row>
    <row r="2311" spans="26:26" x14ac:dyDescent="0.35">
      <c r="Z2311" s="1"/>
    </row>
    <row r="2312" spans="26:26" x14ac:dyDescent="0.35">
      <c r="Z2312" s="1"/>
    </row>
    <row r="2313" spans="26:26" x14ac:dyDescent="0.35">
      <c r="Z2313" s="1"/>
    </row>
    <row r="2314" spans="26:26" x14ac:dyDescent="0.35">
      <c r="Z2314" s="1"/>
    </row>
    <row r="2315" spans="26:26" x14ac:dyDescent="0.35">
      <c r="Z2315" s="1"/>
    </row>
    <row r="2316" spans="26:26" x14ac:dyDescent="0.35">
      <c r="Z2316" s="1"/>
    </row>
    <row r="2317" spans="26:26" x14ac:dyDescent="0.35">
      <c r="Z2317" s="1"/>
    </row>
    <row r="2318" spans="26:26" x14ac:dyDescent="0.35">
      <c r="Z2318" s="1"/>
    </row>
    <row r="2319" spans="26:26" x14ac:dyDescent="0.35">
      <c r="Z2319" s="1"/>
    </row>
    <row r="2320" spans="26:26" x14ac:dyDescent="0.35">
      <c r="Z2320" s="1"/>
    </row>
    <row r="2321" spans="26:26" x14ac:dyDescent="0.35">
      <c r="Z2321" s="1"/>
    </row>
    <row r="2322" spans="26:26" x14ac:dyDescent="0.35">
      <c r="Z2322" s="1"/>
    </row>
    <row r="2323" spans="26:26" x14ac:dyDescent="0.35">
      <c r="Z2323" s="1"/>
    </row>
    <row r="2324" spans="26:26" x14ac:dyDescent="0.35">
      <c r="Z2324" s="1"/>
    </row>
    <row r="2325" spans="26:26" x14ac:dyDescent="0.35">
      <c r="Z2325" s="1"/>
    </row>
    <row r="2326" spans="26:26" x14ac:dyDescent="0.35">
      <c r="Z2326" s="1"/>
    </row>
    <row r="2327" spans="26:26" x14ac:dyDescent="0.35">
      <c r="Z2327" s="1"/>
    </row>
    <row r="2328" spans="26:26" x14ac:dyDescent="0.35">
      <c r="Z2328" s="1"/>
    </row>
    <row r="2329" spans="26:26" x14ac:dyDescent="0.35">
      <c r="Z2329" s="1"/>
    </row>
    <row r="2330" spans="26:26" x14ac:dyDescent="0.35">
      <c r="Z2330" s="1"/>
    </row>
    <row r="2331" spans="26:26" x14ac:dyDescent="0.35">
      <c r="Z2331" s="1"/>
    </row>
    <row r="2332" spans="26:26" x14ac:dyDescent="0.35">
      <c r="Z2332" s="1"/>
    </row>
    <row r="2333" spans="26:26" x14ac:dyDescent="0.35">
      <c r="Z2333" s="1"/>
    </row>
    <row r="2334" spans="26:26" x14ac:dyDescent="0.35">
      <c r="Z2334" s="1"/>
    </row>
    <row r="2335" spans="26:26" x14ac:dyDescent="0.35">
      <c r="Z2335" s="1"/>
    </row>
    <row r="2336" spans="26:26" x14ac:dyDescent="0.35">
      <c r="Z2336" s="1"/>
    </row>
    <row r="2337" spans="26:26" x14ac:dyDescent="0.35">
      <c r="Z2337" s="1"/>
    </row>
    <row r="2338" spans="26:26" x14ac:dyDescent="0.35">
      <c r="Z2338" s="1"/>
    </row>
    <row r="2339" spans="26:26" x14ac:dyDescent="0.35">
      <c r="Z2339" s="1"/>
    </row>
    <row r="2340" spans="26:26" x14ac:dyDescent="0.35">
      <c r="Z2340" s="1"/>
    </row>
    <row r="2341" spans="26:26" x14ac:dyDescent="0.35">
      <c r="Z2341" s="1"/>
    </row>
    <row r="2342" spans="26:26" x14ac:dyDescent="0.35">
      <c r="Z2342" s="1"/>
    </row>
    <row r="2343" spans="26:26" x14ac:dyDescent="0.35">
      <c r="Z2343" s="1"/>
    </row>
    <row r="2344" spans="26:26" x14ac:dyDescent="0.35">
      <c r="Z2344" s="1"/>
    </row>
    <row r="2345" spans="26:26" x14ac:dyDescent="0.35">
      <c r="Z2345" s="1"/>
    </row>
    <row r="2346" spans="26:26" x14ac:dyDescent="0.35">
      <c r="Z2346" s="1"/>
    </row>
    <row r="2347" spans="26:26" x14ac:dyDescent="0.35">
      <c r="Z2347" s="1"/>
    </row>
    <row r="2348" spans="26:26" x14ac:dyDescent="0.35">
      <c r="Z2348" s="1"/>
    </row>
    <row r="2349" spans="26:26" x14ac:dyDescent="0.35">
      <c r="Z2349" s="1"/>
    </row>
    <row r="2350" spans="26:26" x14ac:dyDescent="0.35">
      <c r="Z2350" s="1"/>
    </row>
    <row r="2351" spans="26:26" x14ac:dyDescent="0.35">
      <c r="Z2351" s="1"/>
    </row>
    <row r="2352" spans="26:26" x14ac:dyDescent="0.35">
      <c r="Z2352" s="1"/>
    </row>
    <row r="2353" spans="26:26" x14ac:dyDescent="0.35">
      <c r="Z2353" s="1"/>
    </row>
    <row r="2354" spans="26:26" x14ac:dyDescent="0.35">
      <c r="Z2354" s="1"/>
    </row>
    <row r="2355" spans="26:26" x14ac:dyDescent="0.35">
      <c r="Z2355" s="1"/>
    </row>
    <row r="2356" spans="26:26" x14ac:dyDescent="0.35">
      <c r="Z2356" s="1"/>
    </row>
    <row r="2357" spans="26:26" x14ac:dyDescent="0.35">
      <c r="Z2357" s="1"/>
    </row>
    <row r="2358" spans="26:26" x14ac:dyDescent="0.35">
      <c r="Z2358" s="1"/>
    </row>
    <row r="2359" spans="26:26" x14ac:dyDescent="0.35">
      <c r="Z2359" s="1"/>
    </row>
    <row r="2360" spans="26:26" x14ac:dyDescent="0.35">
      <c r="Z2360" s="1"/>
    </row>
    <row r="2361" spans="26:26" x14ac:dyDescent="0.35">
      <c r="Z2361" s="1"/>
    </row>
    <row r="2362" spans="26:26" x14ac:dyDescent="0.35">
      <c r="Z2362" s="1"/>
    </row>
    <row r="2363" spans="26:26" x14ac:dyDescent="0.35">
      <c r="Z2363" s="1"/>
    </row>
    <row r="2364" spans="26:26" x14ac:dyDescent="0.35">
      <c r="Z2364" s="1"/>
    </row>
    <row r="2365" spans="26:26" x14ac:dyDescent="0.35">
      <c r="Z2365" s="1"/>
    </row>
    <row r="2366" spans="26:26" x14ac:dyDescent="0.35">
      <c r="Z2366" s="1"/>
    </row>
    <row r="2367" spans="26:26" x14ac:dyDescent="0.35">
      <c r="Z2367" s="1"/>
    </row>
    <row r="2368" spans="26:26" x14ac:dyDescent="0.35">
      <c r="Z2368" s="1"/>
    </row>
    <row r="2369" spans="26:26" x14ac:dyDescent="0.35">
      <c r="Z2369" s="1"/>
    </row>
    <row r="2370" spans="26:26" x14ac:dyDescent="0.35">
      <c r="Z2370" s="1"/>
    </row>
    <row r="2371" spans="26:26" x14ac:dyDescent="0.35">
      <c r="Z2371" s="1"/>
    </row>
    <row r="2372" spans="26:26" x14ac:dyDescent="0.35">
      <c r="Z2372" s="1"/>
    </row>
    <row r="2373" spans="26:26" x14ac:dyDescent="0.35">
      <c r="Z2373" s="1"/>
    </row>
    <row r="2374" spans="26:26" x14ac:dyDescent="0.35">
      <c r="Z2374" s="1"/>
    </row>
    <row r="2375" spans="26:26" x14ac:dyDescent="0.35">
      <c r="Z2375" s="1"/>
    </row>
    <row r="2376" spans="26:26" x14ac:dyDescent="0.35">
      <c r="Z2376" s="1"/>
    </row>
    <row r="2377" spans="26:26" x14ac:dyDescent="0.35">
      <c r="Z2377" s="1"/>
    </row>
    <row r="2378" spans="26:26" x14ac:dyDescent="0.35">
      <c r="Z2378" s="1"/>
    </row>
    <row r="2379" spans="26:26" x14ac:dyDescent="0.35">
      <c r="Z2379" s="1"/>
    </row>
    <row r="2380" spans="26:26" x14ac:dyDescent="0.35">
      <c r="Z2380" s="1"/>
    </row>
    <row r="2381" spans="26:26" x14ac:dyDescent="0.35">
      <c r="Z2381" s="1"/>
    </row>
    <row r="2382" spans="26:26" x14ac:dyDescent="0.35">
      <c r="Z2382" s="1"/>
    </row>
    <row r="2383" spans="26:26" x14ac:dyDescent="0.35">
      <c r="Z2383" s="1"/>
    </row>
    <row r="2384" spans="26:26" x14ac:dyDescent="0.35">
      <c r="Z2384" s="1"/>
    </row>
    <row r="2385" spans="26:26" x14ac:dyDescent="0.35">
      <c r="Z2385" s="1"/>
    </row>
    <row r="2386" spans="26:26" x14ac:dyDescent="0.35">
      <c r="Z2386" s="1"/>
    </row>
    <row r="2387" spans="26:26" x14ac:dyDescent="0.35">
      <c r="Z2387" s="1"/>
    </row>
    <row r="2388" spans="26:26" x14ac:dyDescent="0.35">
      <c r="Z2388" s="1"/>
    </row>
    <row r="2389" spans="26:26" x14ac:dyDescent="0.35">
      <c r="Z2389" s="1"/>
    </row>
    <row r="2390" spans="26:26" x14ac:dyDescent="0.35">
      <c r="Z2390" s="1"/>
    </row>
    <row r="2391" spans="26:26" x14ac:dyDescent="0.35">
      <c r="Z2391" s="1"/>
    </row>
    <row r="2392" spans="26:26" x14ac:dyDescent="0.35">
      <c r="Z2392" s="1"/>
    </row>
    <row r="2393" spans="26:26" x14ac:dyDescent="0.35">
      <c r="Z2393" s="1"/>
    </row>
    <row r="2394" spans="26:26" x14ac:dyDescent="0.35">
      <c r="Z2394" s="1"/>
    </row>
    <row r="2395" spans="26:26" x14ac:dyDescent="0.35">
      <c r="Z2395" s="1"/>
    </row>
    <row r="2396" spans="26:26" x14ac:dyDescent="0.35">
      <c r="Z2396" s="1"/>
    </row>
    <row r="2397" spans="26:26" x14ac:dyDescent="0.35">
      <c r="Z2397" s="1"/>
    </row>
    <row r="2398" spans="26:26" x14ac:dyDescent="0.35">
      <c r="Z2398" s="1"/>
    </row>
    <row r="2399" spans="26:26" x14ac:dyDescent="0.35">
      <c r="Z2399" s="1"/>
    </row>
    <row r="2400" spans="26:26" x14ac:dyDescent="0.35">
      <c r="Z2400" s="1"/>
    </row>
    <row r="2401" spans="26:26" x14ac:dyDescent="0.35">
      <c r="Z2401" s="1"/>
    </row>
    <row r="2402" spans="26:26" x14ac:dyDescent="0.35">
      <c r="Z2402" s="1"/>
    </row>
    <row r="2403" spans="26:26" x14ac:dyDescent="0.35">
      <c r="Z2403" s="1"/>
    </row>
    <row r="2404" spans="26:26" x14ac:dyDescent="0.35">
      <c r="Z2404" s="1"/>
    </row>
    <row r="2405" spans="26:26" x14ac:dyDescent="0.35">
      <c r="Z2405" s="1"/>
    </row>
    <row r="2406" spans="26:26" x14ac:dyDescent="0.35">
      <c r="Z2406" s="1"/>
    </row>
    <row r="2407" spans="26:26" x14ac:dyDescent="0.35">
      <c r="Z2407" s="1"/>
    </row>
    <row r="2408" spans="26:26" x14ac:dyDescent="0.35">
      <c r="Z2408" s="1"/>
    </row>
    <row r="2409" spans="26:26" x14ac:dyDescent="0.35">
      <c r="Z2409" s="1"/>
    </row>
    <row r="2410" spans="26:26" x14ac:dyDescent="0.35">
      <c r="Z2410" s="1"/>
    </row>
    <row r="2411" spans="26:26" x14ac:dyDescent="0.35">
      <c r="Z2411" s="1"/>
    </row>
    <row r="2412" spans="26:26" x14ac:dyDescent="0.35">
      <c r="Z2412" s="1"/>
    </row>
    <row r="2413" spans="26:26" x14ac:dyDescent="0.35">
      <c r="Z2413" s="1"/>
    </row>
    <row r="2414" spans="26:26" x14ac:dyDescent="0.35">
      <c r="Z2414" s="1"/>
    </row>
    <row r="2415" spans="26:26" x14ac:dyDescent="0.35">
      <c r="Z2415" s="1"/>
    </row>
    <row r="2416" spans="26:26" x14ac:dyDescent="0.35">
      <c r="Z2416" s="1"/>
    </row>
    <row r="2417" spans="26:26" x14ac:dyDescent="0.35">
      <c r="Z2417" s="1"/>
    </row>
    <row r="2418" spans="26:26" x14ac:dyDescent="0.35">
      <c r="Z2418" s="1"/>
    </row>
    <row r="2419" spans="26:26" x14ac:dyDescent="0.35">
      <c r="Z2419" s="1"/>
    </row>
    <row r="2420" spans="26:26" x14ac:dyDescent="0.35">
      <c r="Z2420" s="1"/>
    </row>
    <row r="2421" spans="26:26" x14ac:dyDescent="0.35">
      <c r="Z2421" s="1"/>
    </row>
    <row r="2422" spans="26:26" x14ac:dyDescent="0.35">
      <c r="Z2422" s="1"/>
    </row>
    <row r="2423" spans="26:26" x14ac:dyDescent="0.35">
      <c r="Z2423" s="1"/>
    </row>
    <row r="2424" spans="26:26" x14ac:dyDescent="0.35">
      <c r="Z2424" s="1"/>
    </row>
    <row r="2425" spans="26:26" x14ac:dyDescent="0.35">
      <c r="Z2425" s="1"/>
    </row>
    <row r="2426" spans="26:26" x14ac:dyDescent="0.35">
      <c r="Z2426" s="1"/>
    </row>
    <row r="2427" spans="26:26" x14ac:dyDescent="0.35">
      <c r="Z2427" s="1"/>
    </row>
    <row r="2428" spans="26:26" x14ac:dyDescent="0.35">
      <c r="Z2428" s="1"/>
    </row>
    <row r="2429" spans="26:26" x14ac:dyDescent="0.35">
      <c r="Z2429" s="1"/>
    </row>
    <row r="2430" spans="26:26" x14ac:dyDescent="0.35">
      <c r="Z2430" s="1"/>
    </row>
    <row r="2431" spans="26:26" x14ac:dyDescent="0.35">
      <c r="Z2431" s="1"/>
    </row>
    <row r="2432" spans="26:26" x14ac:dyDescent="0.35">
      <c r="Z2432" s="1"/>
    </row>
    <row r="2433" spans="26:26" x14ac:dyDescent="0.35">
      <c r="Z2433" s="1"/>
    </row>
    <row r="2434" spans="26:26" x14ac:dyDescent="0.35">
      <c r="Z2434" s="1"/>
    </row>
    <row r="2435" spans="26:26" x14ac:dyDescent="0.35">
      <c r="Z2435" s="1"/>
    </row>
    <row r="2436" spans="26:26" x14ac:dyDescent="0.35">
      <c r="Z2436" s="1"/>
    </row>
    <row r="2437" spans="26:26" x14ac:dyDescent="0.35">
      <c r="Z2437" s="1"/>
    </row>
    <row r="2438" spans="26:26" x14ac:dyDescent="0.35">
      <c r="Z2438" s="1"/>
    </row>
    <row r="2439" spans="26:26" x14ac:dyDescent="0.35">
      <c r="Z2439" s="1"/>
    </row>
    <row r="2440" spans="26:26" x14ac:dyDescent="0.35">
      <c r="Z2440" s="1"/>
    </row>
    <row r="2441" spans="26:26" x14ac:dyDescent="0.35">
      <c r="Z2441" s="1"/>
    </row>
    <row r="2442" spans="26:26" x14ac:dyDescent="0.35">
      <c r="Z2442" s="1"/>
    </row>
    <row r="2443" spans="26:26" x14ac:dyDescent="0.35">
      <c r="Z2443" s="1"/>
    </row>
    <row r="2444" spans="26:26" x14ac:dyDescent="0.35">
      <c r="Z2444" s="1"/>
    </row>
    <row r="2445" spans="26:26" x14ac:dyDescent="0.35">
      <c r="Z2445" s="1"/>
    </row>
    <row r="2446" spans="26:26" x14ac:dyDescent="0.35">
      <c r="Z2446" s="1"/>
    </row>
    <row r="2447" spans="26:26" x14ac:dyDescent="0.35">
      <c r="Z2447" s="1"/>
    </row>
    <row r="2448" spans="26:26" x14ac:dyDescent="0.35">
      <c r="Z2448" s="1"/>
    </row>
    <row r="2449" spans="26:26" x14ac:dyDescent="0.35">
      <c r="Z2449" s="1"/>
    </row>
    <row r="2450" spans="26:26" x14ac:dyDescent="0.35">
      <c r="Z2450" s="1"/>
    </row>
    <row r="2451" spans="26:26" x14ac:dyDescent="0.35">
      <c r="Z2451" s="1"/>
    </row>
    <row r="2452" spans="26:26" x14ac:dyDescent="0.35">
      <c r="Z2452" s="1"/>
    </row>
    <row r="2453" spans="26:26" x14ac:dyDescent="0.35">
      <c r="Z2453" s="1"/>
    </row>
    <row r="2454" spans="26:26" x14ac:dyDescent="0.35">
      <c r="Z2454" s="1"/>
    </row>
    <row r="2455" spans="26:26" x14ac:dyDescent="0.35">
      <c r="Z2455" s="1"/>
    </row>
    <row r="2456" spans="26:26" x14ac:dyDescent="0.35">
      <c r="Z2456" s="1"/>
    </row>
    <row r="2457" spans="26:26" x14ac:dyDescent="0.35">
      <c r="Z2457" s="1"/>
    </row>
    <row r="2458" spans="26:26" x14ac:dyDescent="0.35">
      <c r="Z2458" s="1"/>
    </row>
    <row r="2459" spans="26:26" x14ac:dyDescent="0.35">
      <c r="Z2459" s="1"/>
    </row>
    <row r="2460" spans="26:26" x14ac:dyDescent="0.35">
      <c r="Z2460" s="1"/>
    </row>
    <row r="2461" spans="26:26" x14ac:dyDescent="0.35">
      <c r="Z2461" s="1"/>
    </row>
    <row r="2462" spans="26:26" x14ac:dyDescent="0.35">
      <c r="Z2462" s="1"/>
    </row>
    <row r="2463" spans="26:26" x14ac:dyDescent="0.35">
      <c r="Z2463" s="1"/>
    </row>
    <row r="2464" spans="26:26" x14ac:dyDescent="0.35">
      <c r="Z2464" s="1"/>
    </row>
    <row r="2465" spans="26:26" x14ac:dyDescent="0.35">
      <c r="Z2465" s="1"/>
    </row>
    <row r="2466" spans="26:26" x14ac:dyDescent="0.35">
      <c r="Z2466" s="1"/>
    </row>
    <row r="2467" spans="26:26" x14ac:dyDescent="0.35">
      <c r="Z2467" s="1"/>
    </row>
    <row r="2468" spans="26:26" x14ac:dyDescent="0.35">
      <c r="Z2468" s="1"/>
    </row>
    <row r="2469" spans="26:26" x14ac:dyDescent="0.35">
      <c r="Z2469" s="1"/>
    </row>
    <row r="2470" spans="26:26" x14ac:dyDescent="0.35">
      <c r="Z2470" s="1"/>
    </row>
    <row r="2471" spans="26:26" x14ac:dyDescent="0.35">
      <c r="Z2471" s="1"/>
    </row>
    <row r="2472" spans="26:26" x14ac:dyDescent="0.35">
      <c r="Z2472" s="1"/>
    </row>
    <row r="2473" spans="26:26" x14ac:dyDescent="0.35">
      <c r="Z2473" s="1"/>
    </row>
    <row r="2474" spans="26:26" x14ac:dyDescent="0.35">
      <c r="Z2474" s="1"/>
    </row>
    <row r="2475" spans="26:26" x14ac:dyDescent="0.35">
      <c r="Z2475" s="1"/>
    </row>
    <row r="2476" spans="26:26" x14ac:dyDescent="0.35">
      <c r="Z2476" s="1"/>
    </row>
    <row r="2477" spans="26:26" x14ac:dyDescent="0.35">
      <c r="Z2477" s="1"/>
    </row>
    <row r="2478" spans="26:26" x14ac:dyDescent="0.35">
      <c r="Z2478" s="1"/>
    </row>
    <row r="2479" spans="26:26" x14ac:dyDescent="0.35">
      <c r="Z2479" s="1"/>
    </row>
    <row r="2480" spans="26:26" x14ac:dyDescent="0.35">
      <c r="Z2480" s="1"/>
    </row>
    <row r="2481" spans="26:26" x14ac:dyDescent="0.35">
      <c r="Z2481" s="1"/>
    </row>
    <row r="2482" spans="26:26" x14ac:dyDescent="0.35">
      <c r="Z2482" s="1"/>
    </row>
    <row r="2483" spans="26:26" x14ac:dyDescent="0.35">
      <c r="Z2483" s="1"/>
    </row>
    <row r="2484" spans="26:26" x14ac:dyDescent="0.35">
      <c r="Z2484" s="1"/>
    </row>
    <row r="2485" spans="26:26" x14ac:dyDescent="0.35">
      <c r="Z2485" s="1"/>
    </row>
    <row r="2486" spans="26:26" x14ac:dyDescent="0.35">
      <c r="Z2486" s="1"/>
    </row>
    <row r="2487" spans="26:26" x14ac:dyDescent="0.35">
      <c r="Z2487" s="1"/>
    </row>
    <row r="2488" spans="26:26" x14ac:dyDescent="0.35">
      <c r="Z2488" s="1"/>
    </row>
    <row r="2489" spans="26:26" x14ac:dyDescent="0.35">
      <c r="Z2489" s="1"/>
    </row>
    <row r="2490" spans="26:26" x14ac:dyDescent="0.35">
      <c r="Z2490" s="1"/>
    </row>
    <row r="2491" spans="26:26" x14ac:dyDescent="0.35">
      <c r="Z2491" s="1"/>
    </row>
    <row r="2492" spans="26:26" x14ac:dyDescent="0.35">
      <c r="Z2492" s="1"/>
    </row>
    <row r="2493" spans="26:26" x14ac:dyDescent="0.35">
      <c r="Z2493" s="1"/>
    </row>
    <row r="2494" spans="26:26" x14ac:dyDescent="0.35">
      <c r="Z2494" s="1"/>
    </row>
    <row r="2495" spans="26:26" x14ac:dyDescent="0.35">
      <c r="Z2495" s="1"/>
    </row>
    <row r="2496" spans="26:26" x14ac:dyDescent="0.35">
      <c r="Z2496" s="1"/>
    </row>
    <row r="2497" spans="26:26" x14ac:dyDescent="0.35">
      <c r="Z2497" s="1"/>
    </row>
    <row r="2498" spans="26:26" x14ac:dyDescent="0.35">
      <c r="Z2498" s="1"/>
    </row>
    <row r="2499" spans="26:26" x14ac:dyDescent="0.35">
      <c r="Z2499" s="1"/>
    </row>
    <row r="2500" spans="26:26" x14ac:dyDescent="0.35">
      <c r="Z2500" s="1"/>
    </row>
    <row r="2501" spans="26:26" x14ac:dyDescent="0.35">
      <c r="Z2501" s="1"/>
    </row>
    <row r="2502" spans="26:26" x14ac:dyDescent="0.35">
      <c r="Z2502" s="1"/>
    </row>
    <row r="2503" spans="26:26" x14ac:dyDescent="0.35">
      <c r="Z2503" s="1"/>
    </row>
    <row r="2504" spans="26:26" x14ac:dyDescent="0.35">
      <c r="Z2504" s="1"/>
    </row>
    <row r="2505" spans="26:26" x14ac:dyDescent="0.35">
      <c r="Z2505" s="1"/>
    </row>
    <row r="2506" spans="26:26" x14ac:dyDescent="0.35">
      <c r="Z2506" s="1"/>
    </row>
    <row r="2507" spans="26:26" x14ac:dyDescent="0.35">
      <c r="Z2507" s="1"/>
    </row>
    <row r="2508" spans="26:26" x14ac:dyDescent="0.35">
      <c r="Z2508" s="1"/>
    </row>
    <row r="2509" spans="26:26" x14ac:dyDescent="0.35">
      <c r="Z2509" s="1"/>
    </row>
    <row r="2510" spans="26:26" x14ac:dyDescent="0.35">
      <c r="Z2510" s="1"/>
    </row>
    <row r="2511" spans="26:26" x14ac:dyDescent="0.35">
      <c r="Z2511" s="1"/>
    </row>
    <row r="2512" spans="26:26" x14ac:dyDescent="0.35">
      <c r="Z2512" s="1"/>
    </row>
    <row r="2513" spans="26:26" x14ac:dyDescent="0.35">
      <c r="Z2513" s="1"/>
    </row>
    <row r="2514" spans="26:26" x14ac:dyDescent="0.35">
      <c r="Z2514" s="1"/>
    </row>
    <row r="2515" spans="26:26" x14ac:dyDescent="0.35">
      <c r="Z2515" s="1"/>
    </row>
    <row r="2516" spans="26:26" x14ac:dyDescent="0.35">
      <c r="Z2516" s="1"/>
    </row>
    <row r="2517" spans="26:26" x14ac:dyDescent="0.35">
      <c r="Z2517" s="1"/>
    </row>
    <row r="2518" spans="26:26" x14ac:dyDescent="0.35">
      <c r="Z2518" s="1"/>
    </row>
    <row r="2519" spans="26:26" x14ac:dyDescent="0.35">
      <c r="Z2519" s="1"/>
    </row>
    <row r="2520" spans="26:26" x14ac:dyDescent="0.35">
      <c r="Z2520" s="1"/>
    </row>
    <row r="2521" spans="26:26" x14ac:dyDescent="0.35">
      <c r="Z2521" s="1"/>
    </row>
    <row r="2522" spans="26:26" x14ac:dyDescent="0.35">
      <c r="Z2522" s="1"/>
    </row>
    <row r="2523" spans="26:26" x14ac:dyDescent="0.35">
      <c r="Z2523" s="1"/>
    </row>
    <row r="2524" spans="26:26" x14ac:dyDescent="0.35">
      <c r="Z2524" s="1"/>
    </row>
    <row r="2525" spans="26:26" x14ac:dyDescent="0.35">
      <c r="Z2525" s="1"/>
    </row>
    <row r="2526" spans="26:26" x14ac:dyDescent="0.35">
      <c r="Z2526" s="1"/>
    </row>
    <row r="2527" spans="26:26" x14ac:dyDescent="0.35">
      <c r="Z2527" s="1"/>
    </row>
    <row r="2528" spans="26:26" x14ac:dyDescent="0.35">
      <c r="Z2528" s="1"/>
    </row>
    <row r="2529" spans="26:26" x14ac:dyDescent="0.35">
      <c r="Z2529" s="1"/>
    </row>
    <row r="2530" spans="26:26" x14ac:dyDescent="0.35">
      <c r="Z2530" s="1"/>
    </row>
    <row r="2531" spans="26:26" x14ac:dyDescent="0.35">
      <c r="Z2531" s="1"/>
    </row>
    <row r="2532" spans="26:26" x14ac:dyDescent="0.35">
      <c r="Z2532" s="1"/>
    </row>
    <row r="2533" spans="26:26" x14ac:dyDescent="0.35">
      <c r="Z2533" s="1"/>
    </row>
    <row r="2534" spans="26:26" x14ac:dyDescent="0.35">
      <c r="Z2534" s="1"/>
    </row>
    <row r="2535" spans="26:26" x14ac:dyDescent="0.35">
      <c r="Z2535" s="1"/>
    </row>
    <row r="2536" spans="26:26" x14ac:dyDescent="0.35">
      <c r="Z2536" s="1"/>
    </row>
    <row r="2537" spans="26:26" x14ac:dyDescent="0.35">
      <c r="Z2537" s="1"/>
    </row>
    <row r="2538" spans="26:26" x14ac:dyDescent="0.35">
      <c r="Z2538" s="1"/>
    </row>
    <row r="2539" spans="26:26" x14ac:dyDescent="0.35">
      <c r="Z2539" s="1"/>
    </row>
    <row r="2540" spans="26:26" x14ac:dyDescent="0.35">
      <c r="Z2540" s="1"/>
    </row>
    <row r="2541" spans="26:26" x14ac:dyDescent="0.35">
      <c r="Z2541" s="1"/>
    </row>
    <row r="2542" spans="26:26" x14ac:dyDescent="0.35">
      <c r="Z2542" s="1"/>
    </row>
    <row r="2543" spans="26:26" x14ac:dyDescent="0.35">
      <c r="Z2543" s="1"/>
    </row>
    <row r="2544" spans="26:26" x14ac:dyDescent="0.35">
      <c r="Z2544" s="1"/>
    </row>
    <row r="2545" spans="26:26" x14ac:dyDescent="0.35">
      <c r="Z2545" s="1"/>
    </row>
    <row r="2546" spans="26:26" x14ac:dyDescent="0.35">
      <c r="Z2546" s="1"/>
    </row>
    <row r="2547" spans="26:26" x14ac:dyDescent="0.35">
      <c r="Z2547" s="1"/>
    </row>
    <row r="2548" spans="26:26" x14ac:dyDescent="0.35">
      <c r="Z2548" s="1"/>
    </row>
    <row r="2549" spans="26:26" x14ac:dyDescent="0.35">
      <c r="Z2549" s="1"/>
    </row>
    <row r="2550" spans="26:26" x14ac:dyDescent="0.35">
      <c r="Z2550" s="1"/>
    </row>
    <row r="2551" spans="26:26" x14ac:dyDescent="0.35">
      <c r="Z2551" s="1"/>
    </row>
    <row r="2552" spans="26:26" x14ac:dyDescent="0.35">
      <c r="Z2552" s="1"/>
    </row>
    <row r="2553" spans="26:26" x14ac:dyDescent="0.35">
      <c r="Z2553" s="1"/>
    </row>
    <row r="2554" spans="26:26" x14ac:dyDescent="0.35">
      <c r="Z2554" s="1"/>
    </row>
    <row r="2555" spans="26:26" x14ac:dyDescent="0.35">
      <c r="Z2555" s="1"/>
    </row>
    <row r="2556" spans="26:26" x14ac:dyDescent="0.35">
      <c r="Z2556" s="1"/>
    </row>
    <row r="2557" spans="26:26" x14ac:dyDescent="0.35">
      <c r="Z2557" s="1"/>
    </row>
    <row r="2558" spans="26:26" x14ac:dyDescent="0.35">
      <c r="Z2558" s="1"/>
    </row>
    <row r="2559" spans="26:26" x14ac:dyDescent="0.35">
      <c r="Z2559" s="1"/>
    </row>
    <row r="2560" spans="26:26" x14ac:dyDescent="0.35">
      <c r="Z2560" s="1"/>
    </row>
    <row r="2561" spans="26:26" x14ac:dyDescent="0.35">
      <c r="Z2561" s="1"/>
    </row>
    <row r="2562" spans="26:26" x14ac:dyDescent="0.35">
      <c r="Z2562" s="1"/>
    </row>
    <row r="2563" spans="26:26" x14ac:dyDescent="0.35">
      <c r="Z2563" s="1"/>
    </row>
    <row r="2564" spans="26:26" x14ac:dyDescent="0.35">
      <c r="Z2564" s="1"/>
    </row>
    <row r="2565" spans="26:26" x14ac:dyDescent="0.35">
      <c r="Z2565" s="1"/>
    </row>
    <row r="2566" spans="26:26" x14ac:dyDescent="0.35">
      <c r="Z2566" s="1"/>
    </row>
    <row r="2567" spans="26:26" x14ac:dyDescent="0.35">
      <c r="Z2567" s="1"/>
    </row>
    <row r="2568" spans="26:26" x14ac:dyDescent="0.35">
      <c r="Z2568" s="1"/>
    </row>
    <row r="2569" spans="26:26" x14ac:dyDescent="0.35">
      <c r="Z2569" s="1"/>
    </row>
    <row r="2570" spans="26:26" x14ac:dyDescent="0.35">
      <c r="Z2570" s="1"/>
    </row>
    <row r="2571" spans="26:26" x14ac:dyDescent="0.35">
      <c r="Z2571" s="1"/>
    </row>
    <row r="2572" spans="26:26" x14ac:dyDescent="0.35">
      <c r="Z2572" s="1"/>
    </row>
    <row r="2573" spans="26:26" x14ac:dyDescent="0.35">
      <c r="Z2573" s="1"/>
    </row>
    <row r="2574" spans="26:26" x14ac:dyDescent="0.35">
      <c r="Z2574" s="1"/>
    </row>
    <row r="2575" spans="26:26" x14ac:dyDescent="0.35">
      <c r="Z2575" s="1"/>
    </row>
    <row r="2576" spans="26:26" x14ac:dyDescent="0.35">
      <c r="Z2576" s="1"/>
    </row>
    <row r="2577" spans="26:26" x14ac:dyDescent="0.35">
      <c r="Z2577" s="1"/>
    </row>
    <row r="2578" spans="26:26" x14ac:dyDescent="0.35">
      <c r="Z2578" s="1"/>
    </row>
    <row r="2579" spans="26:26" x14ac:dyDescent="0.35">
      <c r="Z2579" s="1"/>
    </row>
    <row r="2580" spans="26:26" x14ac:dyDescent="0.35">
      <c r="Z2580" s="1"/>
    </row>
    <row r="2581" spans="26:26" x14ac:dyDescent="0.35">
      <c r="Z2581" s="1"/>
    </row>
    <row r="2582" spans="26:26" x14ac:dyDescent="0.35">
      <c r="Z2582" s="1"/>
    </row>
    <row r="2583" spans="26:26" x14ac:dyDescent="0.35">
      <c r="Z2583" s="1"/>
    </row>
    <row r="2584" spans="26:26" x14ac:dyDescent="0.35">
      <c r="Z2584" s="1"/>
    </row>
    <row r="2585" spans="26:26" x14ac:dyDescent="0.35">
      <c r="Z2585" s="1"/>
    </row>
    <row r="2586" spans="26:26" x14ac:dyDescent="0.35">
      <c r="Z2586" s="1"/>
    </row>
    <row r="2587" spans="26:26" x14ac:dyDescent="0.35">
      <c r="Z2587" s="1"/>
    </row>
    <row r="2588" spans="26:26" x14ac:dyDescent="0.35">
      <c r="Z2588" s="1"/>
    </row>
    <row r="2589" spans="26:26" x14ac:dyDescent="0.35">
      <c r="Z2589" s="1"/>
    </row>
    <row r="2590" spans="26:26" x14ac:dyDescent="0.35">
      <c r="Z2590" s="1"/>
    </row>
    <row r="2591" spans="26:26" x14ac:dyDescent="0.35">
      <c r="Z2591" s="1"/>
    </row>
    <row r="2592" spans="26:26" x14ac:dyDescent="0.35">
      <c r="Z2592" s="1"/>
    </row>
    <row r="2593" spans="26:26" x14ac:dyDescent="0.35">
      <c r="Z2593" s="1"/>
    </row>
    <row r="2594" spans="26:26" x14ac:dyDescent="0.35">
      <c r="Z2594" s="1"/>
    </row>
    <row r="2595" spans="26:26" x14ac:dyDescent="0.35">
      <c r="Z2595" s="1"/>
    </row>
    <row r="2596" spans="26:26" x14ac:dyDescent="0.35">
      <c r="Z2596" s="1"/>
    </row>
    <row r="2597" spans="26:26" x14ac:dyDescent="0.35">
      <c r="Z2597" s="1"/>
    </row>
    <row r="2598" spans="26:26" x14ac:dyDescent="0.35">
      <c r="Z2598" s="1"/>
    </row>
    <row r="2599" spans="26:26" x14ac:dyDescent="0.35">
      <c r="Z2599" s="1"/>
    </row>
    <row r="2600" spans="26:26" x14ac:dyDescent="0.35">
      <c r="Z2600" s="1"/>
    </row>
    <row r="2601" spans="26:26" x14ac:dyDescent="0.35">
      <c r="Z2601" s="1"/>
    </row>
    <row r="2602" spans="26:26" x14ac:dyDescent="0.35">
      <c r="Z2602" s="1"/>
    </row>
    <row r="2603" spans="26:26" x14ac:dyDescent="0.35">
      <c r="Z2603" s="1"/>
    </row>
    <row r="2604" spans="26:26" x14ac:dyDescent="0.35">
      <c r="Z2604" s="1"/>
    </row>
    <row r="2605" spans="26:26" x14ac:dyDescent="0.35">
      <c r="Z2605" s="1"/>
    </row>
    <row r="2606" spans="26:26" x14ac:dyDescent="0.35">
      <c r="Z2606" s="1"/>
    </row>
    <row r="2607" spans="26:26" x14ac:dyDescent="0.35">
      <c r="Z2607" s="1"/>
    </row>
    <row r="2608" spans="26:26" x14ac:dyDescent="0.35">
      <c r="Z2608" s="1"/>
    </row>
    <row r="2609" spans="26:26" x14ac:dyDescent="0.35">
      <c r="Z2609" s="1"/>
    </row>
    <row r="2610" spans="26:26" x14ac:dyDescent="0.35">
      <c r="Z2610" s="1"/>
    </row>
    <row r="2611" spans="26:26" x14ac:dyDescent="0.35">
      <c r="Z2611" s="1"/>
    </row>
    <row r="2612" spans="26:26" x14ac:dyDescent="0.35">
      <c r="Z2612" s="1"/>
    </row>
    <row r="2613" spans="26:26" x14ac:dyDescent="0.35">
      <c r="Z2613" s="1"/>
    </row>
    <row r="2614" spans="26:26" x14ac:dyDescent="0.35">
      <c r="Z2614" s="1"/>
    </row>
    <row r="2615" spans="26:26" x14ac:dyDescent="0.35">
      <c r="Z2615" s="1"/>
    </row>
    <row r="2616" spans="26:26" x14ac:dyDescent="0.35">
      <c r="Z2616" s="1"/>
    </row>
    <row r="2617" spans="26:26" x14ac:dyDescent="0.35">
      <c r="Z2617" s="1"/>
    </row>
    <row r="2618" spans="26:26" x14ac:dyDescent="0.35">
      <c r="Z2618" s="1"/>
    </row>
    <row r="2619" spans="26:26" x14ac:dyDescent="0.35">
      <c r="Z2619" s="1"/>
    </row>
    <row r="2620" spans="26:26" x14ac:dyDescent="0.35">
      <c r="Z2620" s="1"/>
    </row>
    <row r="2621" spans="26:26" x14ac:dyDescent="0.35">
      <c r="Z2621" s="1"/>
    </row>
    <row r="2622" spans="26:26" x14ac:dyDescent="0.35">
      <c r="Z2622" s="1"/>
    </row>
    <row r="2623" spans="26:26" x14ac:dyDescent="0.35">
      <c r="Z2623" s="1"/>
    </row>
    <row r="2624" spans="26:26" x14ac:dyDescent="0.35">
      <c r="Z2624" s="1"/>
    </row>
    <row r="2625" spans="26:26" x14ac:dyDescent="0.35">
      <c r="Z2625" s="1"/>
    </row>
    <row r="2626" spans="26:26" x14ac:dyDescent="0.35">
      <c r="Z2626" s="1"/>
    </row>
    <row r="2627" spans="26:26" x14ac:dyDescent="0.35">
      <c r="Z2627" s="1"/>
    </row>
    <row r="2628" spans="26:26" x14ac:dyDescent="0.35">
      <c r="Z2628" s="1"/>
    </row>
    <row r="2629" spans="26:26" x14ac:dyDescent="0.35">
      <c r="Z2629" s="1"/>
    </row>
    <row r="2630" spans="26:26" x14ac:dyDescent="0.35">
      <c r="Z2630" s="1"/>
    </row>
    <row r="2631" spans="26:26" x14ac:dyDescent="0.35">
      <c r="Z2631" s="1"/>
    </row>
    <row r="2632" spans="26:26" x14ac:dyDescent="0.35">
      <c r="Z2632" s="1"/>
    </row>
    <row r="2633" spans="26:26" x14ac:dyDescent="0.35">
      <c r="Z2633" s="1"/>
    </row>
    <row r="2634" spans="26:26" x14ac:dyDescent="0.35">
      <c r="Z2634" s="1"/>
    </row>
    <row r="2635" spans="26:26" x14ac:dyDescent="0.35">
      <c r="Z2635" s="1"/>
    </row>
    <row r="2636" spans="26:26" x14ac:dyDescent="0.35">
      <c r="Z2636" s="1"/>
    </row>
    <row r="2637" spans="26:26" x14ac:dyDescent="0.35">
      <c r="Z2637" s="1"/>
    </row>
    <row r="2638" spans="26:26" x14ac:dyDescent="0.35">
      <c r="Z2638" s="1"/>
    </row>
    <row r="2639" spans="26:26" x14ac:dyDescent="0.35">
      <c r="Z2639" s="1"/>
    </row>
    <row r="2640" spans="26:26" x14ac:dyDescent="0.35">
      <c r="Z2640" s="1"/>
    </row>
    <row r="2641" spans="26:26" x14ac:dyDescent="0.35">
      <c r="Z2641" s="1"/>
    </row>
    <row r="2642" spans="26:26" x14ac:dyDescent="0.35">
      <c r="Z2642" s="1"/>
    </row>
    <row r="2643" spans="26:26" x14ac:dyDescent="0.35">
      <c r="Z2643" s="1"/>
    </row>
    <row r="2644" spans="26:26" x14ac:dyDescent="0.35">
      <c r="Z2644" s="1"/>
    </row>
    <row r="2645" spans="26:26" x14ac:dyDescent="0.35">
      <c r="Z2645" s="1"/>
    </row>
    <row r="2646" spans="26:26" x14ac:dyDescent="0.35">
      <c r="Z2646" s="1"/>
    </row>
    <row r="2647" spans="26:26" x14ac:dyDescent="0.35">
      <c r="Z2647" s="1"/>
    </row>
    <row r="2648" spans="26:26" x14ac:dyDescent="0.35">
      <c r="Z2648" s="1"/>
    </row>
    <row r="2649" spans="26:26" x14ac:dyDescent="0.35">
      <c r="Z2649" s="1"/>
    </row>
    <row r="2650" spans="26:26" x14ac:dyDescent="0.35">
      <c r="Z2650" s="1"/>
    </row>
    <row r="2651" spans="26:26" x14ac:dyDescent="0.35">
      <c r="Z2651" s="1"/>
    </row>
    <row r="2652" spans="26:26" x14ac:dyDescent="0.35">
      <c r="Z2652" s="1"/>
    </row>
    <row r="2653" spans="26:26" x14ac:dyDescent="0.35">
      <c r="Z2653" s="1"/>
    </row>
    <row r="2654" spans="26:26" x14ac:dyDescent="0.35">
      <c r="Z2654" s="1"/>
    </row>
    <row r="2655" spans="26:26" x14ac:dyDescent="0.35">
      <c r="Z2655" s="1"/>
    </row>
    <row r="2656" spans="26:26" x14ac:dyDescent="0.35">
      <c r="Z2656" s="1"/>
    </row>
    <row r="2657" spans="26:26" x14ac:dyDescent="0.35">
      <c r="Z2657" s="1"/>
    </row>
    <row r="2658" spans="26:26" x14ac:dyDescent="0.35">
      <c r="Z2658" s="1"/>
    </row>
    <row r="2659" spans="26:26" x14ac:dyDescent="0.35">
      <c r="Z2659" s="1"/>
    </row>
    <row r="2660" spans="26:26" x14ac:dyDescent="0.35">
      <c r="Z2660" s="1"/>
    </row>
    <row r="2661" spans="26:26" x14ac:dyDescent="0.35">
      <c r="Z2661" s="1"/>
    </row>
    <row r="2662" spans="26:26" x14ac:dyDescent="0.35">
      <c r="Z2662" s="1"/>
    </row>
    <row r="2663" spans="26:26" x14ac:dyDescent="0.35">
      <c r="Z2663" s="1"/>
    </row>
    <row r="2664" spans="26:26" x14ac:dyDescent="0.35">
      <c r="Z2664" s="1"/>
    </row>
    <row r="2665" spans="26:26" x14ac:dyDescent="0.35">
      <c r="Z2665" s="1"/>
    </row>
    <row r="2666" spans="26:26" x14ac:dyDescent="0.35">
      <c r="Z2666" s="1"/>
    </row>
    <row r="2667" spans="26:26" x14ac:dyDescent="0.35">
      <c r="Z2667" s="1"/>
    </row>
    <row r="2668" spans="26:26" x14ac:dyDescent="0.35">
      <c r="Z2668" s="1"/>
    </row>
    <row r="2669" spans="26:26" x14ac:dyDescent="0.35">
      <c r="Z2669" s="1"/>
    </row>
    <row r="2670" spans="26:26" x14ac:dyDescent="0.35">
      <c r="Z2670" s="1"/>
    </row>
    <row r="2671" spans="26:26" x14ac:dyDescent="0.35">
      <c r="Z2671" s="1"/>
    </row>
    <row r="2672" spans="26:26" x14ac:dyDescent="0.35">
      <c r="Z2672" s="1"/>
    </row>
    <row r="2673" spans="26:26" x14ac:dyDescent="0.35">
      <c r="Z2673" s="1"/>
    </row>
    <row r="2674" spans="26:26" x14ac:dyDescent="0.35">
      <c r="Z2674" s="1"/>
    </row>
    <row r="2675" spans="26:26" x14ac:dyDescent="0.35">
      <c r="Z2675" s="1"/>
    </row>
  </sheetData>
  <mergeCells count="120">
    <mergeCell ref="F854:G854"/>
    <mergeCell ref="W854:X854"/>
    <mergeCell ref="Y854:Z854"/>
    <mergeCell ref="AA854:AF854"/>
    <mergeCell ref="AG854:AJ854"/>
    <mergeCell ref="W64:X64"/>
    <mergeCell ref="Y64:Z64"/>
    <mergeCell ref="AA64:AF64"/>
    <mergeCell ref="AG64:AJ64"/>
    <mergeCell ref="W163:X163"/>
    <mergeCell ref="Y163:Z163"/>
    <mergeCell ref="AA163:AF163"/>
    <mergeCell ref="AG163:AJ163"/>
    <mergeCell ref="W179:X179"/>
    <mergeCell ref="W266:X266"/>
    <mergeCell ref="Y266:Z266"/>
    <mergeCell ref="AA266:AF266"/>
    <mergeCell ref="AG266:AJ266"/>
    <mergeCell ref="Y179:Z179"/>
    <mergeCell ref="AA179:AF179"/>
    <mergeCell ref="AG179:AJ179"/>
    <mergeCell ref="W201:X201"/>
    <mergeCell ref="Y201:Z201"/>
    <mergeCell ref="AA201:AF201"/>
    <mergeCell ref="AG201:AJ201"/>
    <mergeCell ref="AG390:AJ390"/>
    <mergeCell ref="W307:X307"/>
    <mergeCell ref="Y307:Z307"/>
    <mergeCell ref="AA307:AF307"/>
    <mergeCell ref="AG307:AJ307"/>
    <mergeCell ref="W342:X342"/>
    <mergeCell ref="Y342:Z342"/>
    <mergeCell ref="AA342:AF342"/>
    <mergeCell ref="AG342:AJ342"/>
    <mergeCell ref="F672:G672"/>
    <mergeCell ref="W559:X559"/>
    <mergeCell ref="Y559:Z559"/>
    <mergeCell ref="AA559:AF559"/>
    <mergeCell ref="AG559:AJ559"/>
    <mergeCell ref="W616:X616"/>
    <mergeCell ref="Y616:Z616"/>
    <mergeCell ref="AA616:AF616"/>
    <mergeCell ref="AG616:AJ616"/>
    <mergeCell ref="A610:AL610"/>
    <mergeCell ref="F616:G616"/>
    <mergeCell ref="A644:AL644"/>
    <mergeCell ref="F650:G650"/>
    <mergeCell ref="A58:AL58"/>
    <mergeCell ref="A157:AL157"/>
    <mergeCell ref="W650:X650"/>
    <mergeCell ref="Y650:Z650"/>
    <mergeCell ref="AA650:AF650"/>
    <mergeCell ref="AG650:AJ650"/>
    <mergeCell ref="W358:X358"/>
    <mergeCell ref="Y358:Z358"/>
    <mergeCell ref="AA358:AF358"/>
    <mergeCell ref="AG358:AJ358"/>
    <mergeCell ref="F163:G163"/>
    <mergeCell ref="A173:AL173"/>
    <mergeCell ref="F179:G179"/>
    <mergeCell ref="A195:AL195"/>
    <mergeCell ref="F502:G502"/>
    <mergeCell ref="W502:X502"/>
    <mergeCell ref="Y502:Z502"/>
    <mergeCell ref="AA502:AF502"/>
    <mergeCell ref="AG502:AJ502"/>
    <mergeCell ref="W390:X390"/>
    <mergeCell ref="Y390:Z390"/>
    <mergeCell ref="AA390:AF390"/>
    <mergeCell ref="A553:AL553"/>
    <mergeCell ref="F559:G559"/>
    <mergeCell ref="F64:G64"/>
    <mergeCell ref="W672:X672"/>
    <mergeCell ref="Y672:Z672"/>
    <mergeCell ref="AA672:AF672"/>
    <mergeCell ref="AG672:AJ672"/>
    <mergeCell ref="F201:G201"/>
    <mergeCell ref="A242:AL242"/>
    <mergeCell ref="F248:G248"/>
    <mergeCell ref="A260:AL260"/>
    <mergeCell ref="F266:G266"/>
    <mergeCell ref="A301:AL301"/>
    <mergeCell ref="W248:X248"/>
    <mergeCell ref="Y248:Z248"/>
    <mergeCell ref="AA248:AF248"/>
    <mergeCell ref="AG248:AJ248"/>
    <mergeCell ref="F307:G307"/>
    <mergeCell ref="A336:AL336"/>
    <mergeCell ref="F342:G342"/>
    <mergeCell ref="A352:AL352"/>
    <mergeCell ref="F358:G358"/>
    <mergeCell ref="A384:AL384"/>
    <mergeCell ref="F390:G390"/>
    <mergeCell ref="A496:AL496"/>
    <mergeCell ref="A666:AL666"/>
    <mergeCell ref="A685:AL685"/>
    <mergeCell ref="F691:G691"/>
    <mergeCell ref="W691:X691"/>
    <mergeCell ref="Y691:Z691"/>
    <mergeCell ref="AA691:AF691"/>
    <mergeCell ref="AG691:AJ691"/>
    <mergeCell ref="A717:AL717"/>
    <mergeCell ref="F723:G723"/>
    <mergeCell ref="W723:X723"/>
    <mergeCell ref="Y723:Z723"/>
    <mergeCell ref="AA723:AF723"/>
    <mergeCell ref="AG723:AJ723"/>
    <mergeCell ref="A848:AL848"/>
    <mergeCell ref="W773:X773"/>
    <mergeCell ref="Y773:Z773"/>
    <mergeCell ref="AA773:AF773"/>
    <mergeCell ref="AG773:AJ773"/>
    <mergeCell ref="A767:AL767"/>
    <mergeCell ref="A825:AL825"/>
    <mergeCell ref="F831:G831"/>
    <mergeCell ref="W831:X831"/>
    <mergeCell ref="Y831:Z831"/>
    <mergeCell ref="AA831:AF831"/>
    <mergeCell ref="AG831:AJ831"/>
    <mergeCell ref="F773:G773"/>
  </mergeCells>
  <conditionalFormatting sqref="F65:F156 F391:F491">
    <cfRule type="expression" dxfId="37" priority="46">
      <formula>N65=0</formula>
    </cfRule>
    <cfRule type="expression" dxfId="36" priority="45">
      <formula>"O2=1"</formula>
    </cfRule>
  </conditionalFormatting>
  <conditionalFormatting sqref="F164:F171">
    <cfRule type="expression" dxfId="35" priority="44">
      <formula>N164=0</formula>
    </cfRule>
    <cfRule type="expression" dxfId="34" priority="43">
      <formula>"O2=1"</formula>
    </cfRule>
  </conditionalFormatting>
  <conditionalFormatting sqref="F180:F194">
    <cfRule type="expression" dxfId="33" priority="42">
      <formula>N180=0</formula>
    </cfRule>
    <cfRule type="expression" dxfId="32" priority="41">
      <formula>"O2=1"</formula>
    </cfRule>
  </conditionalFormatting>
  <conditionalFormatting sqref="F202:F237">
    <cfRule type="expression" dxfId="31" priority="40">
      <formula>N202=0</formula>
    </cfRule>
    <cfRule type="expression" dxfId="30" priority="39">
      <formula>"O2=1"</formula>
    </cfRule>
  </conditionalFormatting>
  <conditionalFormatting sqref="F249:F255">
    <cfRule type="expression" dxfId="29" priority="38">
      <formula>N249=0</formula>
    </cfRule>
    <cfRule type="expression" dxfId="28" priority="37">
      <formula>"O2=1"</formula>
    </cfRule>
  </conditionalFormatting>
  <conditionalFormatting sqref="F267:F296">
    <cfRule type="expression" dxfId="27" priority="36">
      <formula>N267=0</formula>
    </cfRule>
    <cfRule type="expression" dxfId="26" priority="35">
      <formula>"O2=1"</formula>
    </cfRule>
  </conditionalFormatting>
  <conditionalFormatting sqref="F308:F331">
    <cfRule type="expression" dxfId="25" priority="34">
      <formula>N308=0</formula>
    </cfRule>
    <cfRule type="expression" dxfId="24" priority="33">
      <formula>"O2=1"</formula>
    </cfRule>
  </conditionalFormatting>
  <conditionalFormatting sqref="F343:F347">
    <cfRule type="expression" dxfId="23" priority="32">
      <formula>N343=0</formula>
    </cfRule>
    <cfRule type="expression" dxfId="22" priority="31">
      <formula>"O2=1"</formula>
    </cfRule>
  </conditionalFormatting>
  <conditionalFormatting sqref="F359:F379">
    <cfRule type="expression" dxfId="21" priority="30">
      <formula>N359=0</formula>
    </cfRule>
    <cfRule type="expression" dxfId="20" priority="29">
      <formula>"O2=1"</formula>
    </cfRule>
  </conditionalFormatting>
  <conditionalFormatting sqref="F503:F548">
    <cfRule type="expression" dxfId="19" priority="23">
      <formula>"O2=1"</formula>
    </cfRule>
    <cfRule type="expression" dxfId="18" priority="24">
      <formula>N503=0</formula>
    </cfRule>
  </conditionalFormatting>
  <conditionalFormatting sqref="F560:F605">
    <cfRule type="expression" dxfId="17" priority="22">
      <formula>N560=0</formula>
    </cfRule>
    <cfRule type="expression" dxfId="16" priority="21">
      <formula>"O2=1"</formula>
    </cfRule>
  </conditionalFormatting>
  <conditionalFormatting sqref="F617:F639">
    <cfRule type="expression" dxfId="15" priority="20">
      <formula>N617=0</formula>
    </cfRule>
    <cfRule type="expression" dxfId="14" priority="19">
      <formula>"O2=1"</formula>
    </cfRule>
  </conditionalFormatting>
  <conditionalFormatting sqref="F651:F661">
    <cfRule type="expression" dxfId="13" priority="18">
      <formula>N651=0</formula>
    </cfRule>
    <cfRule type="expression" dxfId="12" priority="17">
      <formula>"O2=1"</formula>
    </cfRule>
  </conditionalFormatting>
  <conditionalFormatting sqref="F673:F680">
    <cfRule type="expression" dxfId="11" priority="16">
      <formula>N673=0</formula>
    </cfRule>
    <cfRule type="expression" dxfId="10" priority="15">
      <formula>"O2=1"</formula>
    </cfRule>
  </conditionalFormatting>
  <conditionalFormatting sqref="F692:F712">
    <cfRule type="expression" dxfId="9" priority="14">
      <formula>N692=0</formula>
    </cfRule>
    <cfRule type="expression" dxfId="8" priority="13">
      <formula>"O2=1"</formula>
    </cfRule>
  </conditionalFormatting>
  <conditionalFormatting sqref="F724:F762">
    <cfRule type="expression" dxfId="7" priority="12">
      <formula>N724=0</formula>
    </cfRule>
    <cfRule type="expression" dxfId="6" priority="11">
      <formula>"O2=1"</formula>
    </cfRule>
  </conditionalFormatting>
  <conditionalFormatting sqref="F774:F820">
    <cfRule type="expression" dxfId="5" priority="10">
      <formula>N774=0</formula>
    </cfRule>
    <cfRule type="expression" dxfId="4" priority="9">
      <formula>"O2=1"</formula>
    </cfRule>
  </conditionalFormatting>
  <conditionalFormatting sqref="F832:F844">
    <cfRule type="expression" dxfId="3" priority="8">
      <formula>N832=0</formula>
    </cfRule>
    <cfRule type="expression" dxfId="2" priority="7">
      <formula>"O2=1"</formula>
    </cfRule>
  </conditionalFormatting>
  <conditionalFormatting sqref="F855:F1370">
    <cfRule type="expression" dxfId="1" priority="2">
      <formula>N855=0</formula>
    </cfRule>
    <cfRule type="expression" dxfId="0" priority="1">
      <formula>"O2=1"</formula>
    </cfRule>
  </conditionalFormatting>
  <hyperlinks>
    <hyperlink ref="AK25" r:id="rId1" display="https://clinicalintelligence.citeline.com/trials/details/309185?qId=6f5cd762-270c-4160-a873-2853e4ec043b" xr:uid="{76BB2DCE-7241-4AC6-880B-4955A802986E}"/>
    <hyperlink ref="AK26" r:id="rId2" display="https://clinicalintelligence.citeline.com/trials/details/309172?qId=6f5cd762-270c-4160-a873-2853e4ec043b" xr:uid="{BB97D626-7D9C-4381-8496-5F86756F166E}"/>
    <hyperlink ref="AK29" r:id="rId3" display="https://clinicalintelligence.citeline.com/trials/details/261459?qId=6f5cd762-270c-4160-a873-2853e4ec043b" xr:uid="{8A00670C-7A21-4F86-9914-2835155EF455}"/>
    <hyperlink ref="AK37" r:id="rId4" display="https://clinicalintelligence.citeline.com/trials/details/261399?qId=6f5cd762-270c-4160-a873-2853e4ec043b" xr:uid="{EC125A33-C5C4-4260-A1F1-8775D4AE1132}"/>
    <hyperlink ref="AK38" r:id="rId5" display="https://clinicalintelligence.citeline.com/trials/details/256931?qId=6f5cd762-270c-4160-a873-2853e4ec043b" xr:uid="{20BD6523-7147-4432-83C9-EB251D090361}"/>
    <hyperlink ref="AK39" r:id="rId6" display="https://clinicalintelligence.citeline.com/trials/details/256098?qId=6f5cd762-270c-4160-a873-2853e4ec043b" xr:uid="{47457CA5-D6F4-483B-BCB1-F3DD0A9FFFEC}"/>
    <hyperlink ref="AK40" r:id="rId7" display="https://clinicalintelligence.citeline.com/trials/details/197133?qId=6f5cd762-270c-4160-a873-2853e4ec043b" xr:uid="{1B69A16A-0370-4E68-AE90-068CB5124D9D}"/>
    <hyperlink ref="AK41" r:id="rId8" display="https://clinicalintelligence.citeline.com/trials/details/190378?qId=6f5cd762-270c-4160-a873-2853e4ec043b" xr:uid="{50BAD515-5350-421B-B965-E04EB1C5F200}"/>
    <hyperlink ref="AK42" r:id="rId9" display="https://clinicalintelligence.citeline.com/trials/details/187551?qId=6f5cd762-270c-4160-a873-2853e4ec043b" xr:uid="{5EE2FE7F-E194-4DE0-B240-BB074675B0F5}"/>
    <hyperlink ref="AK43" r:id="rId10" display="https://clinicalintelligence.citeline.com/trials/details/172985?qId=6f5cd762-270c-4160-a873-2853e4ec043b" xr:uid="{AFDC8EF2-AA9D-4E64-A607-94F2D8954656}"/>
    <hyperlink ref="AK44" r:id="rId11" display="https://clinicalintelligence.citeline.com/trials/details/74732?qId=6f5cd762-270c-4160-a873-2853e4ec043b" xr:uid="{C7C287AB-996E-4CCD-BE0A-59CD649F5F81}"/>
    <hyperlink ref="AK45" r:id="rId12" display="https://clinicalintelligence.citeline.com/trials/details/71240?qId=6f5cd762-270c-4160-a873-2853e4ec043b" xr:uid="{90E287C6-CC71-44BA-9D1F-35D05FB6DE1B}"/>
    <hyperlink ref="AK64" r:id="rId13" display="https://clinicalintelligence.citeline.com/trials/details/421499?qId=3a8bb39c-f354-49df-a575-384704b3717b" xr:uid="{9A5DE1CF-5386-49B0-B100-8E3F967BD3EB}"/>
    <hyperlink ref="AK65" r:id="rId14" display="https://clinicalintelligence.citeline.com/trials/details/417841?qId=3a8bb39c-f354-49df-a575-384704b3717b" xr:uid="{D365C1F6-11FB-4B89-A270-F6868077ED81}"/>
    <hyperlink ref="AK66" r:id="rId15" display="https://clinicalintelligence.citeline.com/trials/details/417511?qId=3a8bb39c-f354-49df-a575-384704b3717b" xr:uid="{AC1445D1-DBB2-4E06-A5E8-4F8C071AE3E6}"/>
    <hyperlink ref="AK67" r:id="rId16" display="https://clinicalintelligence.citeline.com/trials/details/416016?qId=3a8bb39c-f354-49df-a575-384704b3717b" xr:uid="{7984AFC2-0DBF-4BE9-9959-6537E09E49D5}"/>
    <hyperlink ref="AK68" r:id="rId17" display="https://clinicalintelligence.citeline.com/trials/details/414262?qId=3a8bb39c-f354-49df-a575-384704b3717b" xr:uid="{890542DC-9981-4EF1-A8AB-91BC7A9F9C72}"/>
    <hyperlink ref="AK69" r:id="rId18" display="https://clinicalintelligence.citeline.com/trials/details/400729?qId=3a8bb39c-f354-49df-a575-384704b3717b" xr:uid="{B9306EEA-A832-44B4-B318-22EE7B052E18}"/>
    <hyperlink ref="AK70" r:id="rId19" display="https://clinicalintelligence.citeline.com/trials/details/399358?qId=3a8bb39c-f354-49df-a575-384704b3717b" xr:uid="{650B2201-59A2-458F-8242-F615FDA7979C}"/>
    <hyperlink ref="AK71" r:id="rId20" display="https://clinicalintelligence.citeline.com/trials/details/387949?qId=3a8bb39c-f354-49df-a575-384704b3717b" xr:uid="{C3168282-1CC9-469C-80FE-14C454351CAA}"/>
    <hyperlink ref="AL101" r:id="rId21" display="https://clinicalintelligence.citeline.com/trials/details/1061?qId=171c5f65-7975-489b-b5bd-8903d619dc04" xr:uid="{F9B8B7CF-F475-429B-A4D8-D503093F526A}"/>
    <hyperlink ref="AL99" r:id="rId22" display="https://clinicalintelligence.citeline.com/trials/details/12708?qId=171c5f65-7975-489b-b5bd-8903d619dc04" xr:uid="{BD4CF404-D573-46C0-BA7A-7505BA8C9BFA}"/>
    <hyperlink ref="AL100" r:id="rId23" display="https://clinicalintelligence.citeline.com/trials/details/2811?qId=171c5f65-7975-489b-b5bd-8903d619dc04" xr:uid="{CF8D4147-C7AE-4AAC-905B-645B18F719B1}"/>
    <hyperlink ref="AL98" r:id="rId24" display="https://clinicalintelligence.citeline.com/trials/details/32436?qId=171c5f65-7975-489b-b5bd-8903d619dc04" xr:uid="{27B1D6F0-14E0-48C3-BB35-3DB3334E9E4E}"/>
    <hyperlink ref="AL97" r:id="rId25" display="https://clinicalintelligence.citeline.com/trials/details/63171?qId=171c5f65-7975-489b-b5bd-8903d619dc04" xr:uid="{2BC74D85-E0FF-42BE-809F-BA6B065B6C66}"/>
    <hyperlink ref="AL96" r:id="rId26" display="https://clinicalintelligence.citeline.com/trials/details/71240?qId=171c5f65-7975-489b-b5bd-8903d619dc04" xr:uid="{24EA12C0-6C25-4276-A0A0-A268E02AEF72}"/>
    <hyperlink ref="AL95" r:id="rId27" display="https://clinicalintelligence.citeline.com/trials/details/74732?qId=171c5f65-7975-489b-b5bd-8903d619dc04" xr:uid="{AA454EEC-126F-48AC-A1A5-294F7FB1900E}"/>
    <hyperlink ref="AL94" r:id="rId28" display="https://clinicalintelligence.citeline.com/trials/details/172985?qId=171c5f65-7975-489b-b5bd-8903d619dc04" xr:uid="{50C86500-83E8-44DF-8F84-F17B2E74BF58}"/>
    <hyperlink ref="AL93" r:id="rId29" display="https://clinicalintelligence.citeline.com/trials/details/187551?qId=171c5f65-7975-489b-b5bd-8903d619dc04" xr:uid="{AC0C322B-D5D5-4D4D-8443-FA2620641AAE}"/>
    <hyperlink ref="AL92" r:id="rId30" display="https://clinicalintelligence.citeline.com/trials/details/190378?qId=171c5f65-7975-489b-b5bd-8903d619dc04" xr:uid="{B9DE3300-87C4-4D65-947C-3CFCF106C02B}"/>
    <hyperlink ref="AL91" r:id="rId31" display="https://clinicalintelligence.citeline.com/trials/details/197133?qId=171c5f65-7975-489b-b5bd-8903d619dc04" xr:uid="{59DCE15D-0415-4BE9-887C-E803CE371B9E}"/>
    <hyperlink ref="AL90" r:id="rId32" display="https://clinicalintelligence.citeline.com/trials/details/256098?qId=171c5f65-7975-489b-b5bd-8903d619dc04" xr:uid="{601826C2-A336-491D-969E-0C3D910A7EB7}"/>
    <hyperlink ref="AL89" r:id="rId33" display="https://clinicalintelligence.citeline.com/trials/details/256931?qId=171c5f65-7975-489b-b5bd-8903d619dc04" xr:uid="{A0C6BADB-8FE1-4BCF-AF8E-3AFE6F13A2FB}"/>
    <hyperlink ref="AL88" r:id="rId34" display="https://clinicalintelligence.citeline.com/trials/details/261399?qId=171c5f65-7975-489b-b5bd-8903d619dc04" xr:uid="{CB84E09C-C510-4795-9815-F5C984B4B89C}"/>
    <hyperlink ref="AL87" r:id="rId35" display="https://clinicalintelligence.citeline.com/trials/details/261459?qId=171c5f65-7975-489b-b5bd-8903d619dc04" xr:uid="{9DCBECFF-1D96-4364-8B71-7035D3CCA0D1}"/>
    <hyperlink ref="AL86" r:id="rId36" display="https://clinicalintelligence.citeline.com/trials/details/266013?qId=171c5f65-7975-489b-b5bd-8903d619dc04" xr:uid="{2A5B383B-8DAF-4367-A83C-8DB3E37F700F}"/>
    <hyperlink ref="AL85" r:id="rId37" display="https://clinicalintelligence.citeline.com/trials/details/266822?qId=171c5f65-7975-489b-b5bd-8903d619dc04" xr:uid="{90021B19-635F-4F82-87CC-8158D1A5A0D1}"/>
    <hyperlink ref="AL84" r:id="rId38" display="https://clinicalintelligence.citeline.com/trials/details/268109?qId=171c5f65-7975-489b-b5bd-8903d619dc04" xr:uid="{65ABA27D-B5CE-4BF3-9A95-7702349B968C}"/>
    <hyperlink ref="AL83" r:id="rId39" display="https://clinicalintelligence.citeline.com/trials/details/294998?qId=171c5f65-7975-489b-b5bd-8903d619dc04" xr:uid="{ADE3A559-7317-4B08-8AE8-94CE88DA825B}"/>
    <hyperlink ref="AL82" r:id="rId40" display="https://clinicalintelligence.citeline.com/trials/details/301670?qId=171c5f65-7975-489b-b5bd-8903d619dc04" xr:uid="{8DB588D2-4481-472B-A7BD-D1517EE6A3BB}"/>
    <hyperlink ref="AL81" r:id="rId41" display="https://clinicalintelligence.citeline.com/trials/details/302010?qId=171c5f65-7975-489b-b5bd-8903d619dc04" xr:uid="{BA373ECF-31DB-42FE-82E0-E44FBADED916}"/>
    <hyperlink ref="AL80" r:id="rId42" display="https://clinicalintelligence.citeline.com/trials/details/303276?qId=171c5f65-7975-489b-b5bd-8903d619dc04" xr:uid="{615CB15B-4AC9-4CAE-88F5-1D82A2FB7A1E}"/>
    <hyperlink ref="AL79" r:id="rId43" display="https://clinicalintelligence.citeline.com/trials/details/304975?qId=171c5f65-7975-489b-b5bd-8903d619dc04" xr:uid="{8DAF6E34-6FA1-437C-8B1D-E57D398C5D34}"/>
    <hyperlink ref="AL78" r:id="rId44" display="https://clinicalintelligence.citeline.com/trials/details/307209?qId=171c5f65-7975-489b-b5bd-8903d619dc04" xr:uid="{2A1912AA-B904-4443-892F-335404FB411A}"/>
    <hyperlink ref="AL77" r:id="rId45" display="https://clinicalintelligence.citeline.com/trials/details/309172?qId=171c5f65-7975-489b-b5bd-8903d619dc04" xr:uid="{A109A81A-27B4-4721-9618-3E7AFE6E273B}"/>
    <hyperlink ref="AL76" r:id="rId46" display="https://clinicalintelligence.citeline.com/trials/details/309185?qId=171c5f65-7975-489b-b5bd-8903d619dc04" xr:uid="{0D5CEFD1-3654-46B3-BBF4-13646A0880D7}"/>
    <hyperlink ref="AL75" r:id="rId47" display="https://clinicalintelligence.citeline.com/trials/details/311791?qId=171c5f65-7975-489b-b5bd-8903d619dc04" xr:uid="{81EF7BB5-EAEA-4D08-965A-50696E2A4121}"/>
    <hyperlink ref="AL74" r:id="rId48" display="https://clinicalintelligence.citeline.com/trials/details/315017?qId=171c5f65-7975-489b-b5bd-8903d619dc04" xr:uid="{4A20D205-5AB0-4561-985B-3871A7C1BC8B}"/>
    <hyperlink ref="AL73" r:id="rId49" display="https://clinicalintelligence.citeline.com/trials/details/315079?qId=171c5f65-7975-489b-b5bd-8903d619dc04" xr:uid="{B9C554E0-6F15-4468-A0E7-A058FF292952}"/>
    <hyperlink ref="AL72" r:id="rId50" display="https://clinicalintelligence.citeline.com/trials/details/325190?qId=171c5f65-7975-489b-b5bd-8903d619dc04" xr:uid="{BFBEB24F-C84D-4032-B4DD-CE7616A74D9C}"/>
    <hyperlink ref="AL71" r:id="rId51" display="https://clinicalintelligence.citeline.com/trials/details/328122?qId=171c5f65-7975-489b-b5bd-8903d619dc04" xr:uid="{07C4E1FC-E115-48BD-9BFA-14808F49C6E1}"/>
    <hyperlink ref="AL70" r:id="rId52" display="https://clinicalintelligence.citeline.com/trials/details/336411?qId=171c5f65-7975-489b-b5bd-8903d619dc04" xr:uid="{23924950-BCC9-49CF-855F-CE79A483271D}"/>
    <hyperlink ref="AL69" r:id="rId53" display="https://clinicalintelligence.citeline.com/trials/details/346812?qId=171c5f65-7975-489b-b5bd-8903d619dc04" xr:uid="{F9657E04-67D3-4BD4-BEA8-F1C7BDD2C5B6}"/>
    <hyperlink ref="AL68" r:id="rId54" display="https://clinicalintelligence.citeline.com/trials/details/348028?qId=171c5f65-7975-489b-b5bd-8903d619dc04" xr:uid="{37E496C6-0728-4487-9C3D-C9E88F25CC2A}"/>
    <hyperlink ref="AL67" r:id="rId55" display="https://clinicalintelligence.citeline.com/trials/details/351584?qId=171c5f65-7975-489b-b5bd-8903d619dc04" xr:uid="{35AE5B04-D4E8-4A43-8E41-88FD2FE57C97}"/>
    <hyperlink ref="AL66" r:id="rId56" display="https://clinicalintelligence.citeline.com/trials/details/351789?qId=171c5f65-7975-489b-b5bd-8903d619dc04" xr:uid="{E57D3A64-57FF-4FA8-B0AE-FFC8422081D7}"/>
    <hyperlink ref="AL65" r:id="rId57" display="https://clinicalintelligence.citeline.com/trials/details/354401?qId=171c5f65-7975-489b-b5bd-8903d619dc04" xr:uid="{9A07DADB-3710-4501-BE50-FC6FC773005D}"/>
    <hyperlink ref="AL122" r:id="rId58" display="https://clinicalintelligence.citeline.com/trials/details/363003?qId=171c5f65-7975-489b-b5bd-8903d619dc04" xr:uid="{738E4602-6010-4FF7-AA75-2CD5FADFD806}"/>
    <hyperlink ref="AL121" r:id="rId59" display="https://clinicalintelligence.citeline.com/trials/details/368676?qId=171c5f65-7975-489b-b5bd-8903d619dc04" xr:uid="{9CDE6632-3EA7-428E-894D-DD60394865FE}"/>
    <hyperlink ref="AL120" r:id="rId60" display="https://clinicalintelligence.citeline.com/trials/details/375238?qId=171c5f65-7975-489b-b5bd-8903d619dc04" xr:uid="{020B5F6E-7021-47F8-9E13-1114D1D3BEAD}"/>
    <hyperlink ref="AL119" r:id="rId61" display="https://clinicalintelligence.citeline.com/trials/details/375321?qId=171c5f65-7975-489b-b5bd-8903d619dc04" xr:uid="{6A9AFBFB-9DFB-4F82-A2FC-52578B46C8CE}"/>
    <hyperlink ref="AL118" r:id="rId62" display="https://clinicalintelligence.citeline.com/trials/details/378860?qId=171c5f65-7975-489b-b5bd-8903d619dc04" xr:uid="{6E2A82A1-B7B3-49ED-B619-EEA05325C1EE}"/>
    <hyperlink ref="AL117" r:id="rId63" display="https://clinicalintelligence.citeline.com/trials/details/380119?qId=171c5f65-7975-489b-b5bd-8903d619dc04" xr:uid="{5E1B0D9C-BAD8-4BB2-991A-0FB9A76F7E3D}"/>
    <hyperlink ref="AL116" r:id="rId64" display="https://clinicalintelligence.citeline.com/trials/details/380865?qId=171c5f65-7975-489b-b5bd-8903d619dc04" xr:uid="{CCC2467C-2A51-48A2-AD2D-C515E80B91B3}"/>
    <hyperlink ref="AL115" r:id="rId65" display="https://clinicalintelligence.citeline.com/trials/details/383749?qId=171c5f65-7975-489b-b5bd-8903d619dc04" xr:uid="{4A92AE8D-6EE8-49A2-B66A-7BF740C3A37B}"/>
    <hyperlink ref="AL114" r:id="rId66" display="https://clinicalintelligence.citeline.com/trials/details/383997?qId=171c5f65-7975-489b-b5bd-8903d619dc04" xr:uid="{E466E339-B294-4AB7-B3FA-C68D12D2D96A}"/>
    <hyperlink ref="AL113" r:id="rId67" display="https://clinicalintelligence.citeline.com/trials/details/387382?qId=171c5f65-7975-489b-b5bd-8903d619dc04" xr:uid="{A4266725-8764-4278-A5F0-F7DFCB0CD4E1}"/>
    <hyperlink ref="AL112" r:id="rId68" display="https://clinicalintelligence.citeline.com/trials/details/387949?qId=171c5f65-7975-489b-b5bd-8903d619dc04" xr:uid="{82936BD1-02EC-428C-B838-237BFB512C3C}"/>
    <hyperlink ref="AL111" r:id="rId69" display="https://clinicalintelligence.citeline.com/trials/details/399358?qId=171c5f65-7975-489b-b5bd-8903d619dc04" xr:uid="{CBCD8556-693C-436A-814A-74E8D4FFA38D}"/>
    <hyperlink ref="AL110" r:id="rId70" display="https://clinicalintelligence.citeline.com/trials/details/400729?qId=171c5f65-7975-489b-b5bd-8903d619dc04" xr:uid="{08A3F790-8DAB-4226-86C3-CB6362FA51E5}"/>
    <hyperlink ref="AL109" r:id="rId71" display="https://clinicalintelligence.citeline.com/trials/details/414262?qId=171c5f65-7975-489b-b5bd-8903d619dc04" xr:uid="{10854BDB-79E0-4111-B02D-073A996DC919}"/>
    <hyperlink ref="AL108" r:id="rId72" display="https://clinicalintelligence.citeline.com/trials/details/416016?qId=171c5f65-7975-489b-b5bd-8903d619dc04" xr:uid="{44B7D56E-64CF-4AC0-BDDF-9DC618390FC1}"/>
    <hyperlink ref="AL107" r:id="rId73" display="https://clinicalintelligence.citeline.com/trials/details/417511?qId=171c5f65-7975-489b-b5bd-8903d619dc04" xr:uid="{49714286-B599-4AFC-BA5B-3E7B0D7A195F}"/>
    <hyperlink ref="AL106" r:id="rId74" display="https://clinicalintelligence.citeline.com/trials/details/417841?qId=171c5f65-7975-489b-b5bd-8903d619dc04" xr:uid="{3B35788B-52CA-43B6-830F-F98C6C27C7D6}"/>
    <hyperlink ref="AL105" r:id="rId75" display="https://clinicalintelligence.citeline.com/trials/details/421499?qId=171c5f65-7975-489b-b5bd-8903d619dc04" xr:uid="{C6696401-04AB-4C2D-A827-7AC3F7B263AF}"/>
    <hyperlink ref="AL104" r:id="rId76" display="https://clinicalintelligence.citeline.com/trials/details/421837?qId=171c5f65-7975-489b-b5bd-8903d619dc04" xr:uid="{2D2A65A1-89FF-4816-B13C-939384AC9BD0}"/>
    <hyperlink ref="AL103" r:id="rId77" display="https://clinicalintelligence.citeline.com/trials/details/423647?qId=171c5f65-7975-489b-b5bd-8903d619dc04" xr:uid="{7A49FB5D-D44A-48E8-A5B3-DE949BBEF6B3}"/>
    <hyperlink ref="AL102" r:id="rId78" display="https://clinicalintelligence.citeline.com/trials/details/424687?qId=171c5f65-7975-489b-b5bd-8903d619dc04" xr:uid="{8E94D3AA-7BD0-40A6-AE9C-8B9874B168E9}"/>
    <hyperlink ref="AL152" r:id="rId79" display="https://clinicalintelligence.citeline.com/trials/details/430661?qId=171c5f65-7975-489b-b5bd-8903d619dc04" xr:uid="{39873E48-7465-4277-8E50-F6BF6A1E35A5}"/>
    <hyperlink ref="AL151" r:id="rId80" display="https://clinicalintelligence.citeline.com/trials/details/434389?qId=171c5f65-7975-489b-b5bd-8903d619dc04" xr:uid="{61CE178A-26AD-47C3-9B55-899915257A5A}"/>
    <hyperlink ref="AL150" r:id="rId81" display="https://clinicalintelligence.citeline.com/trials/details/439674?qId=171c5f65-7975-489b-b5bd-8903d619dc04" xr:uid="{6F894CBE-B7B2-45CD-9B78-969D0995F0B4}"/>
    <hyperlink ref="AL149" r:id="rId82" display="https://clinicalintelligence.citeline.com/trials/details/440919?qId=171c5f65-7975-489b-b5bd-8903d619dc04" xr:uid="{EF35E2B2-936B-4BB1-911F-977105FA99D6}"/>
    <hyperlink ref="AL148" r:id="rId83" display="https://clinicalintelligence.citeline.com/trials/details/441162?qId=171c5f65-7975-489b-b5bd-8903d619dc04" xr:uid="{3638B6A3-89F6-4D92-83C1-F0157CDD9D14}"/>
    <hyperlink ref="AL147" r:id="rId84" display="https://clinicalintelligence.citeline.com/trials/details/444118?qId=171c5f65-7975-489b-b5bd-8903d619dc04" xr:uid="{17753D7C-2C19-4109-8762-9C069B52505C}"/>
    <hyperlink ref="AL146" r:id="rId85" display="https://clinicalintelligence.citeline.com/trials/details/444966?qId=171c5f65-7975-489b-b5bd-8903d619dc04" xr:uid="{51528EEE-0F82-4941-8C88-A4DD3B36E010}"/>
    <hyperlink ref="AL145" r:id="rId86" display="https://clinicalintelligence.citeline.com/trials/details/449260?qId=171c5f65-7975-489b-b5bd-8903d619dc04" xr:uid="{9A8AE606-957E-4B12-9218-3DEDEB07FE26}"/>
    <hyperlink ref="AL144" r:id="rId87" display="https://clinicalintelligence.citeline.com/trials/details/449798?qId=171c5f65-7975-489b-b5bd-8903d619dc04" xr:uid="{36BFDABD-5C62-4C74-985E-D51B1AED983C}"/>
    <hyperlink ref="AL143" r:id="rId88" display="https://clinicalintelligence.citeline.com/trials/details/450161?qId=171c5f65-7975-489b-b5bd-8903d619dc04" xr:uid="{69F0C4E4-3035-4A85-BE5C-8E8F3C95B5AB}"/>
    <hyperlink ref="AL142" r:id="rId89" display="https://clinicalintelligence.citeline.com/trials/details/450514?qId=171c5f65-7975-489b-b5bd-8903d619dc04" xr:uid="{5363AFE8-0F81-4250-9B97-515576E74610}"/>
    <hyperlink ref="AL141" r:id="rId90" display="https://clinicalintelligence.citeline.com/trials/details/450587?qId=171c5f65-7975-489b-b5bd-8903d619dc04" xr:uid="{908E91B5-D2E2-46D5-8CCE-A395E8F285FC}"/>
    <hyperlink ref="AL140" r:id="rId91" display="https://clinicalintelligence.citeline.com/trials/details/457028?qId=171c5f65-7975-489b-b5bd-8903d619dc04" xr:uid="{BE0B83F0-1E4B-4404-9629-C1A859B2F601}"/>
    <hyperlink ref="AL139" r:id="rId92" display="https://clinicalintelligence.citeline.com/trials/details/458990?qId=171c5f65-7975-489b-b5bd-8903d619dc04" xr:uid="{D1AEFF82-EB15-4370-B056-7F1652014086}"/>
    <hyperlink ref="AL138" r:id="rId93" display="https://clinicalintelligence.citeline.com/trials/details/465850?qId=171c5f65-7975-489b-b5bd-8903d619dc04" xr:uid="{33335E72-C2B5-44E6-8612-FA85A9DCC61B}"/>
    <hyperlink ref="AL137" r:id="rId94" display="https://clinicalintelligence.citeline.com/trials/details/472980?qId=171c5f65-7975-489b-b5bd-8903d619dc04" xr:uid="{EA764765-4DB2-45FC-9ABE-40626A755E7E}"/>
    <hyperlink ref="AL136" r:id="rId95" display="https://clinicalintelligence.citeline.com/trials/details/473143?qId=171c5f65-7975-489b-b5bd-8903d619dc04" xr:uid="{6F7FDD90-7FAA-4038-9041-A2A05AEEDCC0}"/>
    <hyperlink ref="AL135" r:id="rId96" display="https://clinicalintelligence.citeline.com/trials/details/475132?qId=171c5f65-7975-489b-b5bd-8903d619dc04" xr:uid="{1FE621A8-9EB5-463F-9F5F-79DAEBB53083}"/>
    <hyperlink ref="AL134" r:id="rId97" display="https://clinicalintelligence.citeline.com/trials/details/478451?qId=171c5f65-7975-489b-b5bd-8903d619dc04" xr:uid="{11F2DCBB-C3F5-4C4A-8D55-D17DD8026F59}"/>
    <hyperlink ref="AL133" r:id="rId98" display="https://clinicalintelligence.citeline.com/trials/details/479226?qId=171c5f65-7975-489b-b5bd-8903d619dc04" xr:uid="{41DB8A50-26DB-4D66-BCDD-294B54D4EC4E}"/>
    <hyperlink ref="AL132" r:id="rId99" display="https://clinicalintelligence.citeline.com/trials/details/483563?qId=171c5f65-7975-489b-b5bd-8903d619dc04" xr:uid="{49925E32-83EC-41B8-8B08-3CAFBEB980A0}"/>
    <hyperlink ref="AL131" r:id="rId100" display="https://clinicalintelligence.citeline.com/trials/details/487648?qId=171c5f65-7975-489b-b5bd-8903d619dc04" xr:uid="{71F11E27-CE0C-409A-8979-A07B0DD01EE7}"/>
    <hyperlink ref="AL130" r:id="rId101" display="https://clinicalintelligence.citeline.com/trials/details/488086?qId=171c5f65-7975-489b-b5bd-8903d619dc04" xr:uid="{34DFC999-98FE-4605-A896-656D36784F03}"/>
    <hyperlink ref="AL129" r:id="rId102" display="https://clinicalintelligence.citeline.com/trials/details/489914?qId=171c5f65-7975-489b-b5bd-8903d619dc04" xr:uid="{C2922AC4-71A9-4322-B593-D141FC28ADE2}"/>
    <hyperlink ref="AL128" r:id="rId103" display="https://clinicalintelligence.citeline.com/trials/details/490254?qId=171c5f65-7975-489b-b5bd-8903d619dc04" xr:uid="{91C2D319-E03C-49FD-ADEB-FD579EF8F89D}"/>
    <hyperlink ref="AL127" r:id="rId104" display="https://clinicalintelligence.citeline.com/trials/details/495373?qId=171c5f65-7975-489b-b5bd-8903d619dc04" xr:uid="{493B5326-C56C-414D-B202-0C3D3705B302}"/>
    <hyperlink ref="AL126" r:id="rId105" display="https://clinicalintelligence.citeline.com/trials/details/498385?qId=171c5f65-7975-489b-b5bd-8903d619dc04" xr:uid="{04CCBF77-9E42-4C97-A087-D16C273C0D74}"/>
    <hyperlink ref="AL125" r:id="rId106" display="https://clinicalintelligence.citeline.com/trials/details/499620?qId=171c5f65-7975-489b-b5bd-8903d619dc04" xr:uid="{5619B48F-ABB7-424F-9AF4-A0E39DAE2A65}"/>
    <hyperlink ref="AL124" r:id="rId107" display="https://clinicalintelligence.citeline.com/trials/details/500145?qId=171c5f65-7975-489b-b5bd-8903d619dc04" xr:uid="{0FB17A47-8E90-4E5F-A189-82128A20B8A5}"/>
    <hyperlink ref="AL123" r:id="rId108" display="https://clinicalintelligence.citeline.com/trials/details/519107?qId=171c5f65-7975-489b-b5bd-8903d619dc04" xr:uid="{2F9D0B15-0024-46A3-83D2-764F41C06624}"/>
    <hyperlink ref="AL165" r:id="rId109" display="https://clinicalintelligence.citeline.com/trials/details/370120?qId=675e860f-7515-4adf-aec1-bf0a97a9d4be" xr:uid="{E17C58D0-A0DB-4642-A250-17D835B26D0F}"/>
    <hyperlink ref="AL164" r:id="rId110" display="https://clinicalintelligence.citeline.com/trials/details/404131?qId=675e860f-7515-4adf-aec1-bf0a97a9d4be" xr:uid="{02B680A6-D3C6-4CB1-8C1E-312B1B698D84}"/>
    <hyperlink ref="AL168" r:id="rId111" display="https://clinicalintelligence.citeline.com/trials/details/434757?qId=675e860f-7515-4adf-aec1-bf0a97a9d4be" xr:uid="{D6144027-89B0-446F-A7F0-D011F34AD654}"/>
    <hyperlink ref="AL167" r:id="rId112" display="https://clinicalintelligence.citeline.com/trials/details/437958?qId=675e860f-7515-4adf-aec1-bf0a97a9d4be" xr:uid="{AF49A8FE-15FE-4D47-A0D8-F6FBAD7DA29A}"/>
    <hyperlink ref="AL166" r:id="rId113" display="https://clinicalintelligence.citeline.com/trials/details/494696?qId=675e860f-7515-4adf-aec1-bf0a97a9d4be" xr:uid="{52869CF5-EC76-4A3D-9854-B3ECD193E08A}"/>
    <hyperlink ref="AL183" r:id="rId114" display="https://clinicalintelligence.citeline.com/trials/details/201140?qId=98c80e73-c590-4972-bc86-86d7ba3bf251" xr:uid="{D36D91C0-B367-41E0-AAE1-112BB303BA86}"/>
    <hyperlink ref="AL182" r:id="rId115" display="https://clinicalintelligence.citeline.com/trials/details/283168?qId=98c80e73-c590-4972-bc86-86d7ba3bf251" xr:uid="{49027905-1E32-4E4A-946E-3AE175C578C4}"/>
    <hyperlink ref="AL181" r:id="rId116" display="https://clinicalintelligence.citeline.com/trials/details/304709?qId=98c80e73-c590-4972-bc86-86d7ba3bf251" xr:uid="{85DB514D-688C-455F-B601-13883E6FFC5A}"/>
    <hyperlink ref="AL180" r:id="rId117" display="https://clinicalintelligence.citeline.com/trials/details/319679?qId=98c80e73-c590-4972-bc86-86d7ba3bf251" xr:uid="{620F888A-17EE-489A-B067-71B7A785B7A7}"/>
    <hyperlink ref="AL185" r:id="rId118" display="https://clinicalintelligence.citeline.com/trials/details/361516?qId=98c80e73-c590-4972-bc86-86d7ba3bf251" xr:uid="{55B4DC81-7894-49A4-B57F-9356B65529A0}"/>
    <hyperlink ref="AL184" r:id="rId119" display="https://clinicalintelligence.citeline.com/trials/details/418245?qId=98c80e73-c590-4972-bc86-86d7ba3bf251" xr:uid="{CE49FF56-9EE7-4E6F-8558-C18BF7860843}"/>
    <hyperlink ref="AL190" r:id="rId120" display="https://clinicalintelligence.citeline.com/trials/details/431973?qId=98c80e73-c590-4972-bc86-86d7ba3bf251" xr:uid="{20CE85CF-792A-4459-A9E0-015A66BE1406}"/>
    <hyperlink ref="AL189" r:id="rId121" display="https://clinicalintelligence.citeline.com/trials/details/432359?qId=98c80e73-c590-4972-bc86-86d7ba3bf251" xr:uid="{66DE1203-5A27-4974-B485-795E76474C1E}"/>
    <hyperlink ref="AL188" r:id="rId122" display="https://clinicalintelligence.citeline.com/trials/details/449373?qId=98c80e73-c590-4972-bc86-86d7ba3bf251" xr:uid="{1F65611E-7A9C-4314-BEFE-B7A768DC361D}"/>
    <hyperlink ref="AL187" r:id="rId123" display="https://clinicalintelligence.citeline.com/trials/details/476932?qId=98c80e73-c590-4972-bc86-86d7ba3bf251" xr:uid="{5AD28E60-8981-4558-B045-D0426C50714D}"/>
    <hyperlink ref="AL186" r:id="rId124" display="https://clinicalintelligence.citeline.com/trials/details/490253?qId=98c80e73-c590-4972-bc86-86d7ba3bf251" xr:uid="{3464E2C3-3A95-4EE9-8197-D44DB57225ED}"/>
    <hyperlink ref="AL216" r:id="rId125" display="https://clinicalintelligence.citeline.com/trials/details/35970?qId=5eb34742-b2d1-42d7-8a7c-391b8f4eb63a" xr:uid="{E7B7E7CA-F168-49C3-90DE-88CE000EFD10}"/>
    <hyperlink ref="AL215" r:id="rId126" display="https://clinicalintelligence.citeline.com/trials/details/51021?qId=cd91054d-677c-478c-9952-a2553c3a96c5" xr:uid="{1423E95F-162F-4D45-8F54-67C615011513}"/>
    <hyperlink ref="AL214" r:id="rId127" display="https://clinicalintelligence.citeline.com/trials/details/64462?qId=cd91054d-677c-478c-9952-a2553c3a96c5" xr:uid="{D402AC59-CFA7-4ACD-90A5-5B0D5A7DCE66}"/>
    <hyperlink ref="AL213" r:id="rId128" display="https://clinicalintelligence.citeline.com/trials/details/140819?qId=cd91054d-677c-478c-9952-a2553c3a96c5" xr:uid="{1DF12B51-4DD6-4F80-998F-6AA9BC248358}"/>
    <hyperlink ref="AL212" r:id="rId129" display="https://clinicalintelligence.citeline.com/trials/details/180235?qId=cd91054d-677c-478c-9952-a2553c3a96c5" xr:uid="{ADE26554-E92E-4F68-9CCF-B1EC60F25992}"/>
    <hyperlink ref="AL211" r:id="rId130" display="https://clinicalintelligence.citeline.com/trials/details/182285?qId=cd91054d-677c-478c-9952-a2553c3a96c5" xr:uid="{9D89A7AE-35C0-4B82-B6C0-434F13CD1E89}"/>
    <hyperlink ref="AL210" r:id="rId131" display="https://clinicalintelligence.citeline.com/trials/details/214376?qId=cd91054d-677c-478c-9952-a2553c3a96c5" xr:uid="{CD3D0476-3F25-4631-A32D-D64F7667A1B2}"/>
    <hyperlink ref="AL209" r:id="rId132" display="https://clinicalintelligence.citeline.com/trials/details/248935?qId=cd91054d-677c-478c-9952-a2553c3a96c5" xr:uid="{6E0B30BF-406C-41AC-9C47-3D608E62A82F}"/>
    <hyperlink ref="AL208" r:id="rId133" display="https://clinicalintelligence.citeline.com/trials/details/284614?qId=cd91054d-677c-478c-9952-a2553c3a96c5" xr:uid="{AA68321A-6EEA-41CE-9EF5-8CE0C674C8E7}"/>
    <hyperlink ref="AL207" r:id="rId134" display="https://clinicalintelligence.citeline.com/trials/details/295419?qId=cd91054d-677c-478c-9952-a2553c3a96c5" xr:uid="{7EF37584-12A9-46F6-A2C7-A735EB7FE27A}"/>
    <hyperlink ref="AL206" r:id="rId135" display="https://clinicalintelligence.citeline.com/trials/details/309252?qId=cd91054d-677c-478c-9952-a2553c3a96c5" xr:uid="{E4076230-3611-4356-AE68-0C99C29A5954}"/>
    <hyperlink ref="AL205" r:id="rId136" display="https://clinicalintelligence.citeline.com/trials/details/320789?qId=cd91054d-677c-478c-9952-a2553c3a96c5" xr:uid="{041FAA2B-1E51-45AD-B172-BF647C0BDC6F}"/>
    <hyperlink ref="AL204" r:id="rId137" display="https://clinicalintelligence.citeline.com/trials/details/331080?qId=cd91054d-677c-478c-9952-a2553c3a96c5" xr:uid="{8614D8AB-E3F3-4311-913B-124244C947CF}"/>
    <hyperlink ref="AL203" r:id="rId138" display="https://clinicalintelligence.citeline.com/trials/details/343566?qId=cd91054d-677c-478c-9952-a2553c3a96c5" xr:uid="{8760F971-3806-4D54-ADA2-311C72F20D6F}"/>
    <hyperlink ref="AL202" r:id="rId139" display="https://clinicalintelligence.citeline.com/trials/details/352762?qId=cd91054d-677c-478c-9952-a2553c3a96c5" xr:uid="{44430D70-6CEB-4C02-A09E-A8F6C78EAC08}"/>
    <hyperlink ref="AL234" r:id="rId140" display="https://clinicalintelligence.citeline.com/trials/details/365553?qId=cd91054d-677c-478c-9952-a2553c3a96c5" xr:uid="{81641409-EAC8-411B-8C94-3A3E15861D0F}"/>
    <hyperlink ref="AL233" r:id="rId141" display="https://clinicalintelligence.citeline.com/trials/details/370501?qId=cd91054d-677c-478c-9952-a2553c3a96c5" xr:uid="{D4BA5514-ADE3-406A-A6F0-249EC2DBCFA2}"/>
    <hyperlink ref="AL232" r:id="rId142" display="https://clinicalintelligence.citeline.com/trials/details/375760?qId=cd91054d-677c-478c-9952-a2553c3a96c5" xr:uid="{D21C80EB-431E-47AE-B1D2-77A4A33FD155}"/>
    <hyperlink ref="AL231" r:id="rId143" display="https://clinicalintelligence.citeline.com/trials/details/384425?qId=cd91054d-677c-478c-9952-a2553c3a96c5" xr:uid="{7E188050-7256-4968-B826-96D33CBF74DB}"/>
    <hyperlink ref="AL230" r:id="rId144" display="https://clinicalintelligence.citeline.com/trials/details/385389?qId=cd91054d-677c-478c-9952-a2553c3a96c5" xr:uid="{7900C79C-B67C-4EBA-8473-CC083E413653}"/>
    <hyperlink ref="AL229" r:id="rId145" display="https://clinicalintelligence.citeline.com/trials/details/391362?qId=cd91054d-677c-478c-9952-a2553c3a96c5" xr:uid="{1152BF80-0D3E-4191-95F9-D42EA230C541}"/>
    <hyperlink ref="AL228" r:id="rId146" display="https://clinicalintelligence.citeline.com/trials/details/406447?qId=cd91054d-677c-478c-9952-a2553c3a96c5" xr:uid="{81B5767E-94BF-4486-881C-7EC7B8A3C1DD}"/>
    <hyperlink ref="AL227" r:id="rId147" display="https://clinicalintelligence.citeline.com/trials/details/409085?qId=cd91054d-677c-478c-9952-a2553c3a96c5" xr:uid="{7916E0AB-43BC-487C-9601-A30D4EE78921}"/>
    <hyperlink ref="AL226" r:id="rId148" display="https://clinicalintelligence.citeline.com/trials/details/412872?qId=cd91054d-677c-478c-9952-a2553c3a96c5" xr:uid="{BCCCCEB3-C905-48EA-863E-CD57C9254502}"/>
    <hyperlink ref="AL225" r:id="rId149" display="https://clinicalintelligence.citeline.com/trials/details/414281?qId=cd91054d-677c-478c-9952-a2553c3a96c5" xr:uid="{08468F80-616D-4DA3-A7BF-1480B4257262}"/>
    <hyperlink ref="AL224" r:id="rId150" display="https://clinicalintelligence.citeline.com/trials/details/415155?qId=cd91054d-677c-478c-9952-a2553c3a96c5" xr:uid="{08EFCBF4-A53A-41E6-BAD8-55B0083FEE11}"/>
    <hyperlink ref="AL223" r:id="rId151" display="https://clinicalintelligence.citeline.com/trials/details/417658?qId=cd91054d-677c-478c-9952-a2553c3a96c5" xr:uid="{EFC7EA6A-5C59-44B4-8431-18CE8A0BCC6A}"/>
    <hyperlink ref="AL222" r:id="rId152" display="https://clinicalintelligence.citeline.com/trials/details/417928?qId=cd91054d-677c-478c-9952-a2553c3a96c5" xr:uid="{CA34DE84-227B-489E-963B-00FB13914952}"/>
    <hyperlink ref="AL221" r:id="rId153" display="https://clinicalintelligence.citeline.com/trials/details/421252?qId=cd91054d-677c-478c-9952-a2553c3a96c5" xr:uid="{9C7FFA6C-2D26-4E99-8C43-EE54BFE7C8CF}"/>
    <hyperlink ref="AL220" r:id="rId154" display="https://clinicalintelligence.citeline.com/trials/details/421767?qId=cd91054d-677c-478c-9952-a2553c3a96c5" xr:uid="{3C35BBA2-0738-4DE3-96EC-9773A35A35B5}"/>
    <hyperlink ref="AL219" r:id="rId155" display="https://clinicalintelligence.citeline.com/trials/details/422467?qId=cd91054d-677c-478c-9952-a2553c3a96c5" xr:uid="{800FE4FB-05B0-424F-B43C-BBD711059234}"/>
    <hyperlink ref="AL218" r:id="rId156" display="https://clinicalintelligence.citeline.com/trials/details/423067?qId=cd91054d-677c-478c-9952-a2553c3a96c5" xr:uid="{8A8993C7-D1D1-48FC-9866-05E02CD933B6}"/>
    <hyperlink ref="AL217" r:id="rId157" display="https://clinicalintelligence.citeline.com/trials/details/425571?qId=cd91054d-677c-478c-9952-a2553c3a96c5" xr:uid="{96E3D96D-296E-4403-9B15-6AD30D711F09}"/>
    <hyperlink ref="AL237" r:id="rId158" display="https://clinicalintelligence.citeline.com/trials/details/430565?qId=cd91054d-677c-478c-9952-a2553c3a96c5" xr:uid="{B524B234-458A-465E-90B4-8B1F569B74A7}"/>
    <hyperlink ref="AL236" r:id="rId159" display="https://clinicalintelligence.citeline.com/trials/details/472637?qId=cd91054d-677c-478c-9952-a2553c3a96c5" xr:uid="{CC59681D-149B-470C-9BAA-7D3B6EECEA2D}"/>
    <hyperlink ref="AL235" r:id="rId160" display="https://clinicalintelligence.citeline.com/trials/details/490513?qId=cd91054d-677c-478c-9952-a2553c3a96c5" xr:uid="{397273C7-1239-4B0B-A47E-142B7A02DE75}"/>
    <hyperlink ref="AL249" r:id="rId161" display="https://clinicalintelligence.citeline.com/trials/details/316213" xr:uid="{4B600A42-8C97-4497-B242-CB608E57017D}"/>
    <hyperlink ref="AL254" r:id="rId162" display="https://clinicalintelligence.citeline.com/trials/details/367334?qId=9fa93ca5-fc0c-4f13-b460-21f0c137e27d" xr:uid="{EA7EA95D-CC8A-41A2-8A19-731D5753FC0F}"/>
    <hyperlink ref="AL253" r:id="rId163" display="https://clinicalintelligence.citeline.com/trials/details/367594?qId=9fa93ca5-fc0c-4f13-b460-21f0c137e27d" xr:uid="{E3D402F6-38C1-4ED8-ADC6-B7AC0ED3FF95}"/>
    <hyperlink ref="AL252" r:id="rId164" display="https://clinicalintelligence.citeline.com/trials/details/380267?qId=9fa93ca5-fc0c-4f13-b460-21f0c137e27d" xr:uid="{DF65BB07-40C9-4329-8EE2-4468431E827D}"/>
    <hyperlink ref="AL251" r:id="rId165" display="https://clinicalintelligence.citeline.com/trials/details/385986?qId=9fa93ca5-fc0c-4f13-b460-21f0c137e27d" xr:uid="{A85F4400-6183-4E8B-A447-02E063090A68}"/>
    <hyperlink ref="AL250" r:id="rId166" display="https://clinicalintelligence.citeline.com/trials/details/417871?qId=9fa93ca5-fc0c-4f13-b460-21f0c137e27d" xr:uid="{97989CB7-EC95-48A0-9C93-F0050AB242FC}"/>
    <hyperlink ref="AL255" r:id="rId167" display="https://clinicalintelligence.citeline.com/trials/details/481746?qId=9fa93ca5-fc0c-4f13-b460-21f0c137e27d" xr:uid="{1E852FD0-EB6F-4578-BC9D-925D5883DD8A}"/>
    <hyperlink ref="AL283" r:id="rId168" display="https://clinicalintelligence.citeline.com/trials/details/295504?qId=12b1b937-8564-4845-a2b2-2685486dc466" xr:uid="{5F8964EA-4654-4135-89E4-91CBE9A0F92A}"/>
    <hyperlink ref="AL282" r:id="rId169" display="https://clinicalintelligence.citeline.com/trials/details/300698?qId=12b1b937-8564-4845-a2b2-2685486dc466" xr:uid="{B6FF7D91-7380-49A8-83B4-829958C03B06}"/>
    <hyperlink ref="AL281" r:id="rId170" display="https://clinicalintelligence.citeline.com/trials/details/305465?qId=12b1b937-8564-4845-a2b2-2685486dc466" xr:uid="{F23DE7AE-6D8E-4AD1-A1EE-AA84B9761681}"/>
    <hyperlink ref="AL280" r:id="rId171" display="https://clinicalintelligence.citeline.com/trials/details/310317?qId=12b1b937-8564-4845-a2b2-2685486dc466" xr:uid="{511E801A-2498-4DC3-963D-7A18F3A69076}"/>
    <hyperlink ref="AL279" r:id="rId172" display="https://clinicalintelligence.citeline.com/trials/details/312721?qId=12b1b937-8564-4845-a2b2-2685486dc466" xr:uid="{D3BC6E9A-8394-4D18-8E80-03999A99F96B}"/>
    <hyperlink ref="AL278" r:id="rId173" display="https://clinicalintelligence.citeline.com/trials/details/317703?qId=12b1b937-8564-4845-a2b2-2685486dc466" xr:uid="{0107B0A9-786A-4EB9-AB62-A17DECD717C2}"/>
    <hyperlink ref="AL277" r:id="rId174" display="https://clinicalintelligence.citeline.com/trials/details/317817?qId=12b1b937-8564-4845-a2b2-2685486dc466" xr:uid="{99AE3CCC-03FD-4B97-8201-C342B75C914E}"/>
    <hyperlink ref="AL276" r:id="rId175" display="https://clinicalintelligence.citeline.com/trials/details/333183?qId=12b1b937-8564-4845-a2b2-2685486dc466" xr:uid="{24A8943E-A3EF-4003-A189-28B9718E0D4C}"/>
    <hyperlink ref="AL275" r:id="rId176" display="https://clinicalintelligence.citeline.com/trials/details/333487?qId=12b1b937-8564-4845-a2b2-2685486dc466" xr:uid="{060BA1EA-25BB-452B-8779-FF685B4A39D4}"/>
    <hyperlink ref="AL274" r:id="rId177" display="https://clinicalintelligence.citeline.com/trials/details/333899?qId=12b1b937-8564-4845-a2b2-2685486dc466" xr:uid="{B34A53F9-18A9-4B9C-ABE9-82873C6F54E3}"/>
    <hyperlink ref="AL273" r:id="rId178" display="https://clinicalintelligence.citeline.com/trials/details/339025?qId=12b1b937-8564-4845-a2b2-2685486dc466" xr:uid="{3E825275-A030-4479-8101-FB18C325B8CC}"/>
    <hyperlink ref="AL272" r:id="rId179" display="https://clinicalintelligence.citeline.com/trials/details/341236?qId=12b1b937-8564-4845-a2b2-2685486dc466" xr:uid="{822F0B92-8F7E-4088-BE82-B83ED6C4C618}"/>
    <hyperlink ref="AL271" r:id="rId180" display="https://clinicalintelligence.citeline.com/trials/details/344711?qId=12b1b937-8564-4845-a2b2-2685486dc466" xr:uid="{B9868DA6-7BFB-4C0D-A28D-C0D43E869918}"/>
    <hyperlink ref="AL270" r:id="rId181" display="https://clinicalintelligence.citeline.com/trials/details/345810?qId=12b1b937-8564-4845-a2b2-2685486dc466" xr:uid="{E41BC918-58B8-4B2C-B72E-F73F54BCD49D}"/>
    <hyperlink ref="AL269" r:id="rId182" display="https://clinicalintelligence.citeline.com/trials/details/353421?qId=12b1b937-8564-4845-a2b2-2685486dc466" xr:uid="{2D4020F2-53AE-4E27-8508-2D9CF7C2A106}"/>
    <hyperlink ref="AL268" r:id="rId183" display="https://clinicalintelligence.citeline.com/trials/details/356912?qId=12b1b937-8564-4845-a2b2-2685486dc466" xr:uid="{41B650DE-50A3-47DB-BBF4-83275C895DD6}"/>
    <hyperlink ref="AL267" r:id="rId184" display="https://clinicalintelligence.citeline.com/trials/details/359945?qId=12b1b937-8564-4845-a2b2-2685486dc466" xr:uid="{3328463E-4A0C-4EB7-8579-11AA6F79B0DF}"/>
    <hyperlink ref="AL290" r:id="rId185" display="https://clinicalintelligence.citeline.com/trials/details/366389?qId=12b1b937-8564-4845-a2b2-2685486dc466" xr:uid="{6737693B-526B-4296-BFFE-FB3B7CA29675}"/>
    <hyperlink ref="AL289" r:id="rId186" display="https://clinicalintelligence.citeline.com/trials/details/395290?qId=12b1b937-8564-4845-a2b2-2685486dc466" xr:uid="{A2FFB226-F777-4E97-8E85-0026935EF433}"/>
    <hyperlink ref="AL288" r:id="rId187" display="https://clinicalintelligence.citeline.com/trials/details/396120?qId=12b1b937-8564-4845-a2b2-2685486dc466" xr:uid="{BB5AE2F1-A44B-4327-B6C5-8F416BDA6383}"/>
    <hyperlink ref="AL287" r:id="rId188" display="https://clinicalintelligence.citeline.com/trials/details/406048?qId=12b1b937-8564-4845-a2b2-2685486dc466" xr:uid="{902D929A-C271-49F1-A52F-77353DB1ABA2}"/>
    <hyperlink ref="AL286" r:id="rId189" display="https://clinicalintelligence.citeline.com/trials/details/411824?qId=12b1b937-8564-4845-a2b2-2685486dc466" xr:uid="{BAF2ABC0-5B91-4FA6-8F4C-62A91525F380}"/>
    <hyperlink ref="AL285" r:id="rId190" display="https://clinicalintelligence.citeline.com/trials/details/413406?qId=12b1b937-8564-4845-a2b2-2685486dc466" xr:uid="{3653808F-52AD-476C-BFA9-8379A03B16FB}"/>
    <hyperlink ref="AL284" r:id="rId191" display="https://clinicalintelligence.citeline.com/trials/details/425056?qId=12b1b937-8564-4845-a2b2-2685486dc466" xr:uid="{61DE37D4-1107-45E9-B388-970F4EB503B1}"/>
    <hyperlink ref="AL296" r:id="rId192" display="https://clinicalintelligence.citeline.com/trials/details/433229?qId=12b1b937-8564-4845-a2b2-2685486dc466" xr:uid="{009485C0-9EC2-40B5-85CC-A504F22E6E85}"/>
    <hyperlink ref="AL295" r:id="rId193" display="https://clinicalintelligence.citeline.com/trials/details/436313?qId=12b1b937-8564-4845-a2b2-2685486dc466" xr:uid="{2027724F-6426-4D21-A7DD-77E8EF7965FF}"/>
    <hyperlink ref="AL294" r:id="rId194" display="https://clinicalintelligence.citeline.com/trials/details/449861?qId=12b1b937-8564-4845-a2b2-2685486dc466" xr:uid="{6313DCF9-B526-4F1C-8AEE-11474C4FF9AC}"/>
    <hyperlink ref="AL293" r:id="rId195" display="https://clinicalintelligence.citeline.com/trials/details/456008?qId=12b1b937-8564-4845-a2b2-2685486dc466" xr:uid="{27EE1BB4-7162-457B-88C9-38ECD43AFD1F}"/>
    <hyperlink ref="AL292" r:id="rId196" display="https://clinicalintelligence.citeline.com/trials/details/485736?qId=12b1b937-8564-4845-a2b2-2685486dc466" xr:uid="{6C2317A1-2618-435C-9856-EF5C8FE97F03}"/>
    <hyperlink ref="AL291" r:id="rId197" display="https://clinicalintelligence.citeline.com/trials/details/496822?qId=12b1b937-8564-4845-a2b2-2685486dc466" xr:uid="{8A27C21D-9ADF-498D-BE3C-AFE7580586CD}"/>
    <hyperlink ref="AL317" r:id="rId198" display="https://clinicalintelligence.citeline.com/trials/details/199890?qId=5acf7b29-5f8e-4a7c-9061-2fdd220dd100" xr:uid="{85FFB844-0BBE-42F1-A56A-FA24B6BD8355}"/>
    <hyperlink ref="AL316" r:id="rId199" display="https://clinicalintelligence.citeline.com/trials/details/220677?qId=5acf7b29-5f8e-4a7c-9061-2fdd220dd100" xr:uid="{ADD0DC80-D0A8-4333-9DA1-D67643D3FC2C}"/>
    <hyperlink ref="AL315" r:id="rId200" display="https://clinicalintelligence.citeline.com/trials/details/251850?qId=5acf7b29-5f8e-4a7c-9061-2fdd220dd100" xr:uid="{926CBB4B-CC51-4831-8008-4C9BE1F1E86F}"/>
    <hyperlink ref="AL314" r:id="rId201" display="https://clinicalintelligence.citeline.com/trials/details/295249?qId=5acf7b29-5f8e-4a7c-9061-2fdd220dd100" xr:uid="{72C2C598-ADB2-4634-8B16-C9047BDB35B3}"/>
    <hyperlink ref="AL313" r:id="rId202" display="https://clinicalintelligence.citeline.com/trials/details/298202?qId=5acf7b29-5f8e-4a7c-9061-2fdd220dd100" xr:uid="{65424E71-EF86-44E0-BB7E-CF937A82A1B9}"/>
    <hyperlink ref="AL312" r:id="rId203" display="https://clinicalintelligence.citeline.com/trials/details/325834?qId=5acf7b29-5f8e-4a7c-9061-2fdd220dd100" xr:uid="{47D969DA-67DB-4807-9466-52D92C8EAD00}"/>
    <hyperlink ref="AL311" r:id="rId204" display="https://clinicalintelligence.citeline.com/trials/details/332878?qId=5acf7b29-5f8e-4a7c-9061-2fdd220dd100" xr:uid="{C2CD71AE-AF35-44D0-8F4E-A512D439BF37}"/>
    <hyperlink ref="AL310" r:id="rId205" display="https://clinicalintelligence.citeline.com/trials/details/346947?qId=5acf7b29-5f8e-4a7c-9061-2fdd220dd100" xr:uid="{374D5A82-1A1F-4826-827A-B0C695C4020F}"/>
    <hyperlink ref="AL309" r:id="rId206" display="https://clinicalintelligence.citeline.com/trials/details/351169?qId=5acf7b29-5f8e-4a7c-9061-2fdd220dd100" xr:uid="{1011C9B3-994D-4286-B5B6-B3EC8E95A302}"/>
    <hyperlink ref="AL308" r:id="rId207" display="https://clinicalintelligence.citeline.com/trials/details/351453?qId=5acf7b29-5f8e-4a7c-9061-2fdd220dd100" xr:uid="{616A75A9-3C6B-4B34-9827-CECA344979B0}"/>
    <hyperlink ref="AL322" r:id="rId208" display="https://clinicalintelligence.citeline.com/trials/details/380515?qId=5acf7b29-5f8e-4a7c-9061-2fdd220dd100" xr:uid="{CFB7102E-D422-40A9-A775-85DC71E96426}"/>
    <hyperlink ref="AL321" r:id="rId209" display="https://clinicalintelligence.citeline.com/trials/details/382261?qId=5acf7b29-5f8e-4a7c-9061-2fdd220dd100" xr:uid="{EF6AFE7C-C573-48C0-9355-1A7C5B0E6484}"/>
    <hyperlink ref="AL320" r:id="rId210" display="https://clinicalintelligence.citeline.com/trials/details/389039?qId=5acf7b29-5f8e-4a7c-9061-2fdd220dd100" xr:uid="{618D74FD-86B6-448D-BE2A-3E52F6482495}"/>
    <hyperlink ref="AL319" r:id="rId211" display="https://clinicalintelligence.citeline.com/trials/details/395902?qId=5acf7b29-5f8e-4a7c-9061-2fdd220dd100" xr:uid="{6DBA21FF-33FD-4FB2-A20B-9117E1479B7B}"/>
    <hyperlink ref="AL318" r:id="rId212" display="https://clinicalintelligence.citeline.com/trials/details/414708?qId=5acf7b29-5f8e-4a7c-9061-2fdd220dd100" xr:uid="{214B0A9E-1759-450B-A562-008E39E12144}"/>
    <hyperlink ref="AL331" r:id="rId213" display="https://clinicalintelligence.citeline.com/trials/details/430848?qId=5acf7b29-5f8e-4a7c-9061-2fdd220dd100" xr:uid="{1D8621D2-F57E-463F-8D86-8DBD53ECC9EA}"/>
    <hyperlink ref="AL330" r:id="rId214" display="https://clinicalintelligence.citeline.com/trials/details/432357?qId=5acf7b29-5f8e-4a7c-9061-2fdd220dd100" xr:uid="{027AB6EC-C59B-44B8-8091-C17C761C01C9}"/>
    <hyperlink ref="AL329" r:id="rId215" display="https://clinicalintelligence.citeline.com/trials/details/434334?qId=5acf7b29-5f8e-4a7c-9061-2fdd220dd100" xr:uid="{716D4746-EBEB-4254-9279-438B9CF1268F}"/>
    <hyperlink ref="AL328" r:id="rId216" display="https://clinicalintelligence.citeline.com/trials/details/444978?qId=5acf7b29-5f8e-4a7c-9061-2fdd220dd100" xr:uid="{084DF1D4-EEB2-475B-8150-F4CE5422BA62}"/>
    <hyperlink ref="AL327" r:id="rId217" display="https://clinicalintelligence.citeline.com/trials/details/463286?qId=5acf7b29-5f8e-4a7c-9061-2fdd220dd100" xr:uid="{202FF7BD-0771-4006-97CC-78E32DA62497}"/>
    <hyperlink ref="AL326" r:id="rId218" display="https://clinicalintelligence.citeline.com/trials/details/466239?qId=5acf7b29-5f8e-4a7c-9061-2fdd220dd100" xr:uid="{869034F8-6D63-476F-8302-5B2DF9F7299B}"/>
    <hyperlink ref="AL325" r:id="rId219" display="https://clinicalintelligence.citeline.com/trials/details/488479?qId=5acf7b29-5f8e-4a7c-9061-2fdd220dd100" xr:uid="{04E435AB-539B-417C-BA5E-144EBAE231E9}"/>
    <hyperlink ref="AL324" r:id="rId220" display="https://clinicalintelligence.citeline.com/trials/details/492088?qId=5acf7b29-5f8e-4a7c-9061-2fdd220dd100" xr:uid="{AB8052CD-BB67-4668-B7A9-8AAF7BDDC722}"/>
    <hyperlink ref="AL323" r:id="rId221" display="https://clinicalintelligence.citeline.com/trials/details/502367?qId=5acf7b29-5f8e-4a7c-9061-2fdd220dd100" xr:uid="{0D4ED943-7071-4676-960C-E166BAF5CFAD}"/>
    <hyperlink ref="AL345" r:id="rId222" display="https://clinicalintelligence.citeline.com/trials/details/252002?qId=7451735f-f69d-4820-ac78-752e20cebfef" xr:uid="{69E12266-8760-43AF-BE0C-6DCE1D2C0A38}"/>
    <hyperlink ref="AL344" r:id="rId223" display="https://clinicalintelligence.citeline.com/trials/details/328172?qId=7451735f-f69d-4820-ac78-752e20cebfef" xr:uid="{14EE9F8C-6E34-4473-9056-027E23E51BAD}"/>
    <hyperlink ref="AL343" r:id="rId224" display="https://clinicalintelligence.citeline.com/trials/details/357348?qId=7451735f-f69d-4820-ac78-752e20cebfef" xr:uid="{B928877A-A5B1-48D8-98AD-7ECDAD061FC4}"/>
    <hyperlink ref="AL346" r:id="rId225" display="https://clinicalintelligence.citeline.com/trials/details/381506?qId=7451735f-f69d-4820-ac78-752e20cebfef" xr:uid="{91ED968D-C96E-4154-8E6B-6E32655C9B1E}"/>
    <hyperlink ref="AL347" r:id="rId226" display="https://clinicalintelligence.citeline.com/trials/details/442134?qId=7451735f-f69d-4820-ac78-752e20cebfef" xr:uid="{769CE13B-09BB-4B7D-9C6D-ED747869B8EF}"/>
    <hyperlink ref="AL368" r:id="rId227" display="https://clinicalintelligence.citeline.com/trials/details/177235?qId=c783bb98-8314-4916-8d87-a5987b5327b2" xr:uid="{C91FE8FC-904F-48E5-9BAF-C797BE0CC7C2}"/>
    <hyperlink ref="AL367" r:id="rId228" display="https://clinicalintelligence.citeline.com/trials/details/262788?qId=c783bb98-8314-4916-8d87-a5987b5327b2" xr:uid="{5814A67E-9B71-40D5-A295-8B85A03E028E}"/>
    <hyperlink ref="AL366" r:id="rId229" display="https://clinicalintelligence.citeline.com/trials/details/274437?qId=c783bb98-8314-4916-8d87-a5987b5327b2" xr:uid="{0E05B1ED-6D3E-40AB-904F-E14D4791D7B9}"/>
    <hyperlink ref="AL365" r:id="rId230" display="https://clinicalintelligence.citeline.com/trials/details/274438?qId=c783bb98-8314-4916-8d87-a5987b5327b2" xr:uid="{250525D0-D327-4339-9EF2-D5B9AB6ED39E}"/>
    <hyperlink ref="AL364" r:id="rId231" display="https://clinicalintelligence.citeline.com/trials/details/315816?qId=c783bb98-8314-4916-8d87-a5987b5327b2" xr:uid="{301F75B1-1222-4509-B2F4-46B91FA05DD2}"/>
    <hyperlink ref="AL363" r:id="rId232" display="https://clinicalintelligence.citeline.com/trials/details/333087?qId=c783bb98-8314-4916-8d87-a5987b5327b2" xr:uid="{AA9D6FCF-34B4-4A32-8363-77138561B6B1}"/>
    <hyperlink ref="AL362" r:id="rId233" display="https://clinicalintelligence.citeline.com/trials/details/338260?qId=c783bb98-8314-4916-8d87-a5987b5327b2" xr:uid="{820EED1C-4ED4-4BFA-8211-F0067687BCCB}"/>
    <hyperlink ref="AL361" r:id="rId234" display="https://clinicalintelligence.citeline.com/trials/details/339183?qId=c783bb98-8314-4916-8d87-a5987b5327b2" xr:uid="{1E28C8DD-CCE1-43A3-BDD5-8C609D024917}"/>
    <hyperlink ref="AL360" r:id="rId235" display="https://clinicalintelligence.citeline.com/trials/details/344761?qId=c783bb98-8314-4916-8d87-a5987b5327b2" xr:uid="{83114E95-D642-4E64-BC8F-5B79F88BF94C}"/>
    <hyperlink ref="AL359" r:id="rId236" display="https://clinicalintelligence.citeline.com/trials/details/354392?qId=c783bb98-8314-4916-8d87-a5987b5327b2" xr:uid="{B48B8115-E1EF-4BA7-94DC-CC644E769D8C}"/>
    <hyperlink ref="AL373" r:id="rId237" display="https://clinicalintelligence.citeline.com/trials/details/385215?qId=c783bb98-8314-4916-8d87-a5987b5327b2" xr:uid="{8DDDB218-7374-4162-9196-1F620D713176}"/>
    <hyperlink ref="AL372" r:id="rId238" display="https://clinicalintelligence.citeline.com/trials/details/390757?qId=c783bb98-8314-4916-8d87-a5987b5327b2" xr:uid="{875A514A-464C-4929-A79D-CAEABE0180AA}"/>
    <hyperlink ref="AL371" r:id="rId239" display="https://clinicalintelligence.citeline.com/trials/details/391869?qId=c783bb98-8314-4916-8d87-a5987b5327b2" xr:uid="{E2415399-A482-4074-A300-AD18DFA53CDC}"/>
    <hyperlink ref="AL370" r:id="rId240" display="https://clinicalintelligence.citeline.com/trials/details/398082?qId=c783bb98-8314-4916-8d87-a5987b5327b2" xr:uid="{348D5285-425C-42F2-A00E-6EE86BC22F75}"/>
    <hyperlink ref="AL369" r:id="rId241" display="https://clinicalintelligence.citeline.com/trials/details/426064?qId=c783bb98-8314-4916-8d87-a5987b5327b2" xr:uid="{1C254B7F-9C35-4F11-AE09-5E841CD0512E}"/>
    <hyperlink ref="AL378" r:id="rId242" display="https://clinicalintelligence.citeline.com/trials/details/466680?qId=c783bb98-8314-4916-8d87-a5987b5327b2" xr:uid="{8C3F7204-1A37-4387-8C97-60EB62366974}"/>
    <hyperlink ref="AL377" r:id="rId243" display="https://clinicalintelligence.citeline.com/trials/details/475684?qId=c783bb98-8314-4916-8d87-a5987b5327b2" xr:uid="{CD0E2CD5-11DB-4320-B709-0461A27FE276}"/>
    <hyperlink ref="AL376" r:id="rId244" display="https://clinicalintelligence.citeline.com/trials/details/488675?qId=c783bb98-8314-4916-8d87-a5987b5327b2" xr:uid="{B5A33D6F-A28D-4568-8DD8-8E2BE97809F5}"/>
    <hyperlink ref="AL375" r:id="rId245" display="https://clinicalintelligence.citeline.com/trials/details/490652?qId=c783bb98-8314-4916-8d87-a5987b5327b2" xr:uid="{F1E833C4-055C-4D91-8A33-1913C899ED75}"/>
    <hyperlink ref="AL374" r:id="rId246" display="https://clinicalintelligence.citeline.com/trials/details/496163?qId=c783bb98-8314-4916-8d87-a5987b5327b2" xr:uid="{9C0CA223-3CD2-438D-AD27-1815A66F43E0}"/>
    <hyperlink ref="AL379" r:id="rId247" display="https://clinicalintelligence.citeline.com/trials/details/522546?qId=c783bb98-8314-4916-8d87-a5987b5327b2" xr:uid="{D6A61670-0B40-4D08-9F8B-715499DDA807}"/>
    <hyperlink ref="AL423" r:id="rId248" display="https://clinicalintelligence.citeline.com/trials/details/157036?qId=9f0fac81-758b-40a6-a5a3-161f2395d357" xr:uid="{153D3491-9A27-45C1-B2B0-D9D087BB7B31}"/>
    <hyperlink ref="AL422" r:id="rId249" display="https://clinicalintelligence.citeline.com/trials/details/188284?qId=9f0fac81-758b-40a6-a5a3-161f2395d357" xr:uid="{ACC3EC83-88A5-4AA1-8EBE-66C2C2E99ED6}"/>
    <hyperlink ref="AL421" r:id="rId250" display="https://clinicalintelligence.citeline.com/trials/details/190558?qId=9f0fac81-758b-40a6-a5a3-161f2395d357" xr:uid="{D1E8EA45-4C64-4613-BE62-023A8EC8806A}"/>
    <hyperlink ref="AL420" r:id="rId251" display="https://clinicalintelligence.citeline.com/trials/details/207256?qId=9f0fac81-758b-40a6-a5a3-161f2395d357" xr:uid="{93B5738D-C74E-418F-874E-8E48A4529B29}"/>
    <hyperlink ref="AL419" r:id="rId252" display="https://clinicalintelligence.citeline.com/trials/details/260812?qId=9f0fac81-758b-40a6-a5a3-161f2395d357" xr:uid="{6C9AF9C7-5A8F-4485-9E85-454125911BB2}"/>
    <hyperlink ref="AL418" r:id="rId253" display="https://clinicalintelligence.citeline.com/trials/details/262272?qId=9f0fac81-758b-40a6-a5a3-161f2395d357" xr:uid="{DD2C31A3-AEE4-4C41-92E5-41F70FE33D72}"/>
    <hyperlink ref="AL417" r:id="rId254" display="https://clinicalintelligence.citeline.com/trials/details/276175?qId=9f0fac81-758b-40a6-a5a3-161f2395d357" xr:uid="{9F27A24A-422F-46EC-AB02-5917988ECC8A}"/>
    <hyperlink ref="AL416" r:id="rId255" display="https://clinicalintelligence.citeline.com/trials/details/292865?qId=9f0fac81-758b-40a6-a5a3-161f2395d357" xr:uid="{703F7323-64D9-4BE1-90F9-6ADE293F2DC6}"/>
    <hyperlink ref="AL415" r:id="rId256" display="https://clinicalintelligence.citeline.com/trials/details/298401?qId=9f0fac81-758b-40a6-a5a3-161f2395d357" xr:uid="{96AF1D55-ADD3-458A-8BFA-A8B0F1008023}"/>
    <hyperlink ref="AL414" r:id="rId257" display="https://clinicalintelligence.citeline.com/trials/details/304898?qId=9f0fac81-758b-40a6-a5a3-161f2395d357" xr:uid="{599CFB91-05CE-48DE-86CE-DB3BB1ABE50D}"/>
    <hyperlink ref="AL413" r:id="rId258" display="https://clinicalintelligence.citeline.com/trials/details/305121?qId=9f0fac81-758b-40a6-a5a3-161f2395d357" xr:uid="{2C671E8A-1170-4099-8CEA-AD282615E291}"/>
    <hyperlink ref="AL412" r:id="rId259" display="https://clinicalintelligence.citeline.com/trials/details/309414?qId=9f0fac81-758b-40a6-a5a3-161f2395d357" xr:uid="{F8CE69F0-47D8-4C57-B3F5-6767ED87885E}"/>
    <hyperlink ref="AL411" r:id="rId260" display="https://clinicalintelligence.citeline.com/trials/details/315085?qId=9f0fac81-758b-40a6-a5a3-161f2395d357" xr:uid="{B0C6C9C2-090C-4BFB-BCF0-D88B9F1C8C7E}"/>
    <hyperlink ref="AL410" r:id="rId261" display="https://clinicalintelligence.citeline.com/trials/details/318074?qId=9f0fac81-758b-40a6-a5a3-161f2395d357" xr:uid="{5851DAB5-D90D-4A9F-A55B-FEEB3211FE70}"/>
    <hyperlink ref="AL409" r:id="rId262" display="https://clinicalintelligence.citeline.com/trials/details/319940?qId=9f0fac81-758b-40a6-a5a3-161f2395d357" xr:uid="{1E7E83C3-4D80-4B54-AAF8-BD28623110BF}"/>
    <hyperlink ref="AL408" r:id="rId263" display="https://clinicalintelligence.citeline.com/trials/details/324107?qId=9f0fac81-758b-40a6-a5a3-161f2395d357" xr:uid="{9C039884-D331-4A06-875C-55BA78849091}"/>
    <hyperlink ref="AL407" r:id="rId264" display="https://clinicalintelligence.citeline.com/trials/details/325157?qId=9f0fac81-758b-40a6-a5a3-161f2395d357" xr:uid="{F60199CC-74AB-4D17-9C3C-9D7F0BAB7829}"/>
    <hyperlink ref="AL406" r:id="rId265" display="https://clinicalintelligence.citeline.com/trials/details/328552?qId=9f0fac81-758b-40a6-a5a3-161f2395d357" xr:uid="{E2D1EAF8-043C-49B4-884B-1C80FB6B50BF}"/>
    <hyperlink ref="AL405" r:id="rId266" display="https://clinicalintelligence.citeline.com/trials/details/328636?qId=9f0fac81-758b-40a6-a5a3-161f2395d357" xr:uid="{F9B5BEB5-7E7A-4EE7-ACA4-1D3D6AC34A7A}"/>
    <hyperlink ref="AL404" r:id="rId267" display="https://clinicalintelligence.citeline.com/trials/details/329233?qId=9f0fac81-758b-40a6-a5a3-161f2395d357" xr:uid="{00C8B591-78D2-48EF-9DF4-73C86098ACA6}"/>
    <hyperlink ref="AL403" r:id="rId268" display="https://clinicalintelligence.citeline.com/trials/details/329406?qId=9f0fac81-758b-40a6-a5a3-161f2395d357" xr:uid="{DB728AE5-5C33-4589-A36C-DCC231CABD0D}"/>
    <hyperlink ref="AL402" r:id="rId269" display="https://clinicalintelligence.citeline.com/trials/details/332567?qId=9f0fac81-758b-40a6-a5a3-161f2395d357" xr:uid="{B8E815D8-7953-4D92-84DB-DFF9CA96B3D7}"/>
    <hyperlink ref="AL401" r:id="rId270" display="https://clinicalintelligence.citeline.com/trials/details/332797?qId=9f0fac81-758b-40a6-a5a3-161f2395d357" xr:uid="{49E7F49A-4084-4309-99FF-AE5053FD9C16}"/>
    <hyperlink ref="AL479" r:id="rId271" display="https://clinicalintelligence.citeline.com/trials/details/334375?qId=9f0fac81-758b-40a6-a5a3-161f2395d357" xr:uid="{526B1C35-5075-4B32-B9B3-45FFDD9F85CE}"/>
    <hyperlink ref="AL400" r:id="rId272" display="https://clinicalintelligence.citeline.com/trials/details/335427?qId=9f0fac81-758b-40a6-a5a3-161f2395d357" xr:uid="{5ADD54E0-32AF-43A1-9576-414AD2E11CE2}"/>
    <hyperlink ref="AL399" r:id="rId273" display="https://clinicalintelligence.citeline.com/trials/details/340378?qId=9f0fac81-758b-40a6-a5a3-161f2395d357" xr:uid="{534FF12A-2C94-4F12-8C16-ACD30708C48E}"/>
    <hyperlink ref="AL398" r:id="rId274" display="https://clinicalintelligence.citeline.com/trials/details/341982?qId=9f0fac81-758b-40a6-a5a3-161f2395d357" xr:uid="{B4CAE40B-1B0E-41AD-A991-3636AFB0364A}"/>
    <hyperlink ref="AL478" r:id="rId275" display="https://clinicalintelligence.citeline.com/trials/details/349119?qId=9f0fac81-758b-40a6-a5a3-161f2395d357" xr:uid="{EEF8C6CC-C45D-40B2-952D-A1D589091AB9}"/>
    <hyperlink ref="AL477" r:id="rId276" display="https://clinicalintelligence.citeline.com/trials/details/350391?qId=9f0fac81-758b-40a6-a5a3-161f2395d357" xr:uid="{692C528C-17A9-4E43-8FFE-247CA0AEB395}"/>
    <hyperlink ref="AL397" r:id="rId277" display="https://clinicalintelligence.citeline.com/trials/details/350921?qId=9f0fac81-758b-40a6-a5a3-161f2395d357" xr:uid="{4D771447-E605-4A4E-94F4-E62337148FC6}"/>
    <hyperlink ref="AL396" r:id="rId278" display="https://clinicalintelligence.citeline.com/trials/details/351857?qId=9f0fac81-758b-40a6-a5a3-161f2395d357" xr:uid="{54270B9C-5040-4E91-B486-D074E3B91D64}"/>
    <hyperlink ref="AL395" r:id="rId279" display="https://clinicalintelligence.citeline.com/trials/details/353670?qId=9f0fac81-758b-40a6-a5a3-161f2395d357" xr:uid="{9966F3F6-91C9-4E30-B156-6CC5A20C2535}"/>
    <hyperlink ref="AL394" r:id="rId280" display="https://clinicalintelligence.citeline.com/trials/details/356538?qId=9f0fac81-758b-40a6-a5a3-161f2395d357" xr:uid="{77FA3394-68AE-4417-8C32-9CB63BDEF0B8}"/>
    <hyperlink ref="AL393" r:id="rId281" display="https://clinicalintelligence.citeline.com/trials/details/357971?qId=9f0fac81-758b-40a6-a5a3-161f2395d357" xr:uid="{E0594DD2-FD82-498B-9069-2242278A848E}"/>
    <hyperlink ref="AL392" r:id="rId282" display="https://clinicalintelligence.citeline.com/trials/details/358968?qId=9f0fac81-758b-40a6-a5a3-161f2395d357" xr:uid="{3E786703-BA73-43F2-9527-DFED43555526}"/>
    <hyperlink ref="AL391" r:id="rId283" display="https://clinicalintelligence.citeline.com/trials/details/360694?qId=9f0fac81-758b-40a6-a5a3-161f2395d357" xr:uid="{0812B42D-57EF-45D7-88D9-CE6B61B048B8}"/>
    <hyperlink ref="AL485" r:id="rId284" display="https://clinicalintelligence.citeline.com/trials/details/362193?qId=ba781a88-2e0b-44e1-9d71-12aac8926792" xr:uid="{63E9E3BE-E710-4DB8-93F4-F0DC2778FF47}"/>
    <hyperlink ref="AL452" r:id="rId285" display="https://clinicalintelligence.citeline.com/trials/details/363229?qId=ba781a88-2e0b-44e1-9d71-12aac8926792" xr:uid="{517CE006-67B6-4098-BC2C-D5831A8C0922}"/>
    <hyperlink ref="AL451" r:id="rId286" display="https://clinicalintelligence.citeline.com/trials/details/365148?qId=ba781a88-2e0b-44e1-9d71-12aac8926792" xr:uid="{AAFA9100-D5DA-4BFD-8404-9E297B116954}"/>
    <hyperlink ref="AL450" r:id="rId287" display="https://clinicalintelligence.citeline.com/trials/details/370016?qId=ba781a88-2e0b-44e1-9d71-12aac8926792" xr:uid="{A0F98BFC-3D5C-4DFE-BFD4-39E7D78A57C5}"/>
    <hyperlink ref="AL449" r:id="rId288" display="https://clinicalintelligence.citeline.com/trials/details/370303?qId=ba781a88-2e0b-44e1-9d71-12aac8926792" xr:uid="{C9AB1BD0-EC6E-4E11-A1E3-E8C11DDC671E}"/>
    <hyperlink ref="AL484" r:id="rId289" display="https://clinicalintelligence.citeline.com/trials/details/372854?qId=ba781a88-2e0b-44e1-9d71-12aac8926792" xr:uid="{12FFB9C1-5C96-4BA7-AA3E-DE757843AA51}"/>
    <hyperlink ref="AL448" r:id="rId290" display="https://clinicalintelligence.citeline.com/trials/details/374979?qId=ba781a88-2e0b-44e1-9d71-12aac8926792" xr:uid="{124E38B4-CB93-438E-8DDA-810586E0EF7C}"/>
    <hyperlink ref="AL447" r:id="rId291" display="https://clinicalintelligence.citeline.com/trials/details/379234?qId=ba781a88-2e0b-44e1-9d71-12aac8926792" xr:uid="{5322E4C6-E7B2-4B56-AD64-0679BCEB46DC}"/>
    <hyperlink ref="AL446" r:id="rId292" display="https://clinicalintelligence.citeline.com/trials/details/380204?qId=ba781a88-2e0b-44e1-9d71-12aac8926792" xr:uid="{F7D6F6E7-1BBB-44B3-BEBF-94C27DEBD832}"/>
    <hyperlink ref="AL445" r:id="rId293" display="https://clinicalintelligence.citeline.com/trials/details/380845?qId=ba781a88-2e0b-44e1-9d71-12aac8926792" xr:uid="{063A7D5A-7F98-46C3-A2EE-28BEBDDFF9FE}"/>
    <hyperlink ref="AL444" r:id="rId294" display="https://clinicalintelligence.citeline.com/trials/details/382948?qId=ba781a88-2e0b-44e1-9d71-12aac8926792" xr:uid="{888B691A-4B4F-4F65-9861-929CA6383306}"/>
    <hyperlink ref="AL443" r:id="rId295" display="https://clinicalintelligence.citeline.com/trials/details/383750?qId=ba781a88-2e0b-44e1-9d71-12aac8926792" xr:uid="{ADAFA9BD-579A-4B1C-9E00-3B3F74A43A37}"/>
    <hyperlink ref="AL442" r:id="rId296" display="https://clinicalintelligence.citeline.com/trials/details/386476?qId=ba781a88-2e0b-44e1-9d71-12aac8926792" xr:uid="{14849362-4296-440D-A289-AA259B129DB6}"/>
    <hyperlink ref="AL441" r:id="rId297" display="https://clinicalintelligence.citeline.com/trials/details/390294?qId=ba781a88-2e0b-44e1-9d71-12aac8926792" xr:uid="{D1A2B2B9-E525-4863-9AB3-AFBBC60226FD}"/>
    <hyperlink ref="AL440" r:id="rId298" display="https://clinicalintelligence.citeline.com/trials/details/390455?qId=ba781a88-2e0b-44e1-9d71-12aac8926792" xr:uid="{49BCD0B8-4585-41E6-A82A-7650895BEC86}"/>
    <hyperlink ref="AL439" r:id="rId299" display="https://clinicalintelligence.citeline.com/trials/details/391116?qId=ba781a88-2e0b-44e1-9d71-12aac8926792" xr:uid="{3790CA85-701A-43FB-B4EE-C95AE6C96786}"/>
    <hyperlink ref="AL438" r:id="rId300" display="https://clinicalintelligence.citeline.com/trials/details/392960?qId=ba781a88-2e0b-44e1-9d71-12aac8926792" xr:uid="{71F3F7C6-AD04-475C-BDA2-5405DBB890BD}"/>
    <hyperlink ref="AL437" r:id="rId301" display="https://clinicalintelligence.citeline.com/trials/details/397288?qId=ba781a88-2e0b-44e1-9d71-12aac8926792" xr:uid="{E12DC446-724A-4104-9AA7-AA18FB00D083}"/>
    <hyperlink ref="AL436" r:id="rId302" display="https://clinicalintelligence.citeline.com/trials/details/400139?qId=ba781a88-2e0b-44e1-9d71-12aac8926792" xr:uid="{C64FA594-BDA1-42B6-A9DE-9BACADA2A8CC}"/>
    <hyperlink ref="AL483" r:id="rId303" display="https://clinicalintelligence.citeline.com/trials/details/403525?qId=ba781a88-2e0b-44e1-9d71-12aac8926792" xr:uid="{2E750039-0F68-41BF-A200-24B1E3502A15}"/>
    <hyperlink ref="AL482" r:id="rId304" display="https://clinicalintelligence.citeline.com/trials/details/404628?qId=ba781a88-2e0b-44e1-9d71-12aac8926792" xr:uid="{3BD52337-2D6A-4924-8DAB-E649A31AE351}"/>
    <hyperlink ref="AL435" r:id="rId305" display="https://clinicalintelligence.citeline.com/trials/details/406638?qId=ba781a88-2e0b-44e1-9d71-12aac8926792" xr:uid="{A58AABBB-76B1-47FC-9A31-654D196D285E}"/>
    <hyperlink ref="AL434" r:id="rId306" display="https://clinicalintelligence.citeline.com/trials/details/406936?qId=ba781a88-2e0b-44e1-9d71-12aac8926792" xr:uid="{99C3E094-0222-4639-B051-991DEE05B797}"/>
    <hyperlink ref="AL433" r:id="rId307" display="https://clinicalintelligence.citeline.com/trials/details/407030?qId=ba781a88-2e0b-44e1-9d71-12aac8926792" xr:uid="{F83387A7-88C3-41AB-A002-858E2189A20A}"/>
    <hyperlink ref="AL481" r:id="rId308" display="https://clinicalintelligence.citeline.com/trials/details/407365?qId=ba781a88-2e0b-44e1-9d71-12aac8926792" xr:uid="{AF1ACEDB-FA85-46F5-8051-D5EBD71C58C2}"/>
    <hyperlink ref="AL432" r:id="rId309" display="https://clinicalintelligence.citeline.com/trials/details/408348?qId=ba781a88-2e0b-44e1-9d71-12aac8926792" xr:uid="{1568C2A1-69C9-4844-8CEF-8D666C74331B}"/>
    <hyperlink ref="AL480" r:id="rId310" display="https://clinicalintelligence.citeline.com/trials/details/410516?qId=ba781a88-2e0b-44e1-9d71-12aac8926792" xr:uid="{908F8663-B4D3-461A-BBBF-F630329E4A7F}"/>
    <hyperlink ref="AL431" r:id="rId311" display="https://clinicalintelligence.citeline.com/trials/details/411503?qId=ba781a88-2e0b-44e1-9d71-12aac8926792" xr:uid="{99DDCF42-3F42-4C0C-AE83-5F399088848E}"/>
    <hyperlink ref="AL430" r:id="rId312" display="https://clinicalintelligence.citeline.com/trials/details/414679?qId=ba781a88-2e0b-44e1-9d71-12aac8926792" xr:uid="{8F88F816-C058-46A3-BCE4-61A33C2754D0}"/>
    <hyperlink ref="AL429" r:id="rId313" display="https://clinicalintelligence.citeline.com/trials/details/416559?qId=ba781a88-2e0b-44e1-9d71-12aac8926792" xr:uid="{FC5D7F49-A3F6-4223-8711-E7DA474438F4}"/>
    <hyperlink ref="AL428" r:id="rId314" display="https://clinicalintelligence.citeline.com/trials/details/416889?qId=ba781a88-2e0b-44e1-9d71-12aac8926792" xr:uid="{744BE3A8-F31A-4F27-B13F-5F49438054C6}"/>
    <hyperlink ref="AL427" r:id="rId315" display="https://clinicalintelligence.citeline.com/trials/details/417164?qId=ba781a88-2e0b-44e1-9d71-12aac8926792" xr:uid="{8A5074E9-68DE-48F2-9B3D-7DDF0942F550}"/>
    <hyperlink ref="AL426" r:id="rId316" display="https://clinicalintelligence.citeline.com/trials/details/420848?qId=ba781a88-2e0b-44e1-9d71-12aac8926792" xr:uid="{F0D80247-BE2B-4829-B3E1-1B1F0803EB0B}"/>
    <hyperlink ref="AL425" r:id="rId317" display="https://clinicalintelligence.citeline.com/trials/details/422628?qId=ba781a88-2e0b-44e1-9d71-12aac8926792" xr:uid="{0166DC75-2811-4405-853D-D8BB82B37214}"/>
    <hyperlink ref="AL424" r:id="rId318" display="https://clinicalintelligence.citeline.com/trials/details/429873?qId=ba781a88-2e0b-44e1-9d71-12aac8926792" xr:uid="{C902FE53-54F4-47CC-AB8E-78F90B4BF029}"/>
    <hyperlink ref="AL476" r:id="rId319" display="https://clinicalintelligence.citeline.com/trials/details/432939?qId=ba781a88-2e0b-44e1-9d71-12aac8926792" xr:uid="{5F282CC4-5192-4517-B272-76237BCE833E}"/>
    <hyperlink ref="AL475" r:id="rId320" display="https://clinicalintelligence.citeline.com/trials/details/433227?qId=ba781a88-2e0b-44e1-9d71-12aac8926792" xr:uid="{A2B7E7A0-C016-4314-A522-E59EB538C93E}"/>
    <hyperlink ref="AL474" r:id="rId321" display="https://clinicalintelligence.citeline.com/trials/details/438773?qId=ba781a88-2e0b-44e1-9d71-12aac8926792" xr:uid="{1D8F3369-1685-4D00-B80B-852069BF59ED}"/>
    <hyperlink ref="AL473" r:id="rId322" display="https://clinicalintelligence.citeline.com/trials/details/438840?qId=ba781a88-2e0b-44e1-9d71-12aac8926792" xr:uid="{A5265789-822E-42DC-A43E-46C2D362281C}"/>
    <hyperlink ref="AL472" r:id="rId323" display="https://clinicalintelligence.citeline.com/trials/details/439549?qId=ba781a88-2e0b-44e1-9d71-12aac8926792" xr:uid="{78187B41-4AAC-4755-8828-150E1D58BD3A}"/>
    <hyperlink ref="AL491" r:id="rId324" display="https://clinicalintelligence.citeline.com/trials/details/440258?qId=ba781a88-2e0b-44e1-9d71-12aac8926792" xr:uid="{69024BA3-719A-4191-9AC4-ED29687D2EB6}"/>
    <hyperlink ref="AL471" r:id="rId325" display="https://clinicalintelligence.citeline.com/trials/details/447210?qId=ba781a88-2e0b-44e1-9d71-12aac8926792" xr:uid="{E512AF0F-13ED-447C-948B-93147283418C}"/>
    <hyperlink ref="AL470" r:id="rId326" display="https://clinicalintelligence.citeline.com/trials/details/449251?qId=ba781a88-2e0b-44e1-9d71-12aac8926792" xr:uid="{8BA5C516-9757-4B68-BEE0-C70E7CABF11E}"/>
    <hyperlink ref="AL469" r:id="rId327" display="https://clinicalintelligence.citeline.com/trials/details/452596?qId=ba781a88-2e0b-44e1-9d71-12aac8926792" xr:uid="{30B4398C-4B92-492A-AE22-7C9D63BCDF61}"/>
    <hyperlink ref="AL468" r:id="rId328" display="https://clinicalintelligence.citeline.com/trials/details/461225?qId=ba781a88-2e0b-44e1-9d71-12aac8926792" xr:uid="{0E7969D4-482F-4B17-B506-2191BF23DE34}"/>
    <hyperlink ref="AL467" r:id="rId329" display="https://clinicalintelligence.citeline.com/trials/details/463475?qId=ba781a88-2e0b-44e1-9d71-12aac8926792" xr:uid="{C314ED04-1458-4FF9-B29C-36457CDDDF05}"/>
    <hyperlink ref="AL466" r:id="rId330" display="https://clinicalintelligence.citeline.com/trials/details/464765?qId=ba781a88-2e0b-44e1-9d71-12aac8926792" xr:uid="{E2FC2F73-D348-4F0A-B71F-1B8DAA33F28E}"/>
    <hyperlink ref="AL465" r:id="rId331" display="https://clinicalintelligence.citeline.com/trials/details/468392?qId=ba781a88-2e0b-44e1-9d71-12aac8926792" xr:uid="{1DF651B3-5A6E-496C-8C2F-58FBDD7B3560}"/>
    <hyperlink ref="AL490" r:id="rId332" display="https://clinicalintelligence.citeline.com/trials/details/473943?qId=ba781a88-2e0b-44e1-9d71-12aac8926792" xr:uid="{C0D8B86E-D070-49B6-A33C-8E04A9D542BB}"/>
    <hyperlink ref="AL464" r:id="rId333" display="https://clinicalintelligence.citeline.com/trials/details/475265?qId=ba781a88-2e0b-44e1-9d71-12aac8926792" xr:uid="{1A4A5555-4410-4CBB-A2F3-C91930D8A538}"/>
    <hyperlink ref="AL463" r:id="rId334" display="https://clinicalintelligence.citeline.com/trials/details/479185?qId=ba781a88-2e0b-44e1-9d71-12aac8926792" xr:uid="{C1807B51-F649-4A26-8EEC-8C4E9C7D647F}"/>
    <hyperlink ref="AL462" r:id="rId335" display="https://clinicalintelligence.citeline.com/trials/details/479990?qId=ba781a88-2e0b-44e1-9d71-12aac8926792" xr:uid="{A8771711-0311-458C-B795-D0C4998B3FEF}"/>
    <hyperlink ref="AL461" r:id="rId336" display="https://clinicalintelligence.citeline.com/trials/details/480681?qId=ba781a88-2e0b-44e1-9d71-12aac8926792" xr:uid="{AB18CE98-EEB6-4B56-890A-67871B32B16B}"/>
    <hyperlink ref="AL460" r:id="rId337" display="https://clinicalintelligence.citeline.com/trials/details/482101?qId=ba781a88-2e0b-44e1-9d71-12aac8926792" xr:uid="{EFA75CE5-81DD-4F92-B483-B146E584145C}"/>
    <hyperlink ref="AL459" r:id="rId338" display="https://clinicalintelligence.citeline.com/trials/details/482547?qId=ba781a88-2e0b-44e1-9d71-12aac8926792" xr:uid="{9852F5C2-996A-4ABD-9FC7-4B8AB1904C05}"/>
    <hyperlink ref="AL489" r:id="rId339" display="https://clinicalintelligence.citeline.com/trials/details/488223?qId=ba781a88-2e0b-44e1-9d71-12aac8926792" xr:uid="{B6B0AF4F-2066-4CD6-94CE-23CB10F0D1A0}"/>
    <hyperlink ref="AL458" r:id="rId340" display="https://clinicalintelligence.citeline.com/trials/details/488229?qId=ba781a88-2e0b-44e1-9d71-12aac8926792" xr:uid="{E99A7755-BDBC-4B30-9519-BE988AF1E812}"/>
    <hyperlink ref="AL488" r:id="rId341" display="https://clinicalintelligence.citeline.com/trials/details/489561?qId=ba781a88-2e0b-44e1-9d71-12aac8926792" xr:uid="{BB2A46B4-0C8D-4F01-AD2C-DD53C76895B2}"/>
    <hyperlink ref="AL457" r:id="rId342" display="https://clinicalintelligence.citeline.com/trials/details/491477?qId=ba781a88-2e0b-44e1-9d71-12aac8926792" xr:uid="{75BAF0BD-371A-49D2-BB48-78F85E8EEF39}"/>
    <hyperlink ref="AL456" r:id="rId343" display="https://clinicalintelligence.citeline.com/trials/details/494113?qId=ba781a88-2e0b-44e1-9d71-12aac8926792" xr:uid="{3F4FEF71-219A-424B-B7E1-9BC55F9DAB7E}"/>
    <hyperlink ref="AL487" r:id="rId344" display="https://clinicalintelligence.citeline.com/trials/details/496839?qId=ba781a88-2e0b-44e1-9d71-12aac8926792" xr:uid="{09E97B8C-9B29-4100-ACFE-7C4BE7DEB242}"/>
    <hyperlink ref="AL486" r:id="rId345" display="https://clinicalintelligence.citeline.com/trials/details/499750?qId=ba781a88-2e0b-44e1-9d71-12aac8926792" xr:uid="{E899F577-240F-4B77-96E6-1AD4DD0F632E}"/>
    <hyperlink ref="AL455" r:id="rId346" display="https://clinicalintelligence.citeline.com/trials/details/501045?qId=ba781a88-2e0b-44e1-9d71-12aac8926792" xr:uid="{27B3EA3C-A5EA-48FE-B062-73837CF6F87F}"/>
    <hyperlink ref="AL454" r:id="rId347" display="https://clinicalintelligence.citeline.com/trials/details/503172?qId=ba781a88-2e0b-44e1-9d71-12aac8926792" xr:uid="{5F502B27-E795-42F5-8EEC-C3B21BCC91AF}"/>
    <hyperlink ref="AL453" r:id="rId348" display="https://clinicalintelligence.citeline.com/trials/details/515189?qId=ba781a88-2e0b-44e1-9d71-12aac8926792" xr:uid="{AFD856C1-D323-4955-8AA4-1AA2ECE16BE4}"/>
    <hyperlink ref="AL515" r:id="rId349" display="https://clinicalintelligence.citeline.com/trials/details/251187?qId=8c813d3a-b2f5-456c-93d0-32b8faf3f4b8" xr:uid="{75FBCC65-01A7-41B8-B5BE-7BD2EAC2C153}"/>
    <hyperlink ref="AL514" r:id="rId350" display="https://clinicalintelligence.citeline.com/trials/details/297281?qId=8c813d3a-b2f5-456c-93d0-32b8faf3f4b8" xr:uid="{66901C9A-9A98-4D2D-B671-D97E78E34E53}"/>
    <hyperlink ref="AL513" r:id="rId351" display="https://clinicalintelligence.citeline.com/trials/details/299340?qId=8c813d3a-b2f5-456c-93d0-32b8faf3f4b8" xr:uid="{B15FD31C-242E-4F20-9EB9-895CF04672EF}"/>
    <hyperlink ref="AL512" r:id="rId352" display="https://clinicalintelligence.citeline.com/trials/details/308672?qId=8c813d3a-b2f5-456c-93d0-32b8faf3f4b8" xr:uid="{CAC5A94F-6747-4FB0-8B9E-7F11DC5FB030}"/>
    <hyperlink ref="AL511" r:id="rId353" display="https://clinicalintelligence.citeline.com/trials/details/317725?qId=8c813d3a-b2f5-456c-93d0-32b8faf3f4b8" xr:uid="{1E6B8701-2319-453B-BBE5-DCA55337F28A}"/>
    <hyperlink ref="AL510" r:id="rId354" display="https://clinicalintelligence.citeline.com/trials/details/327260?qId=8c813d3a-b2f5-456c-93d0-32b8faf3f4b8" xr:uid="{E8CB609E-1A9D-4E9F-A6EC-D396B43C58D1}"/>
    <hyperlink ref="AL509" r:id="rId355" display="https://clinicalintelligence.citeline.com/trials/details/331415?qId=8c813d3a-b2f5-456c-93d0-32b8faf3f4b8" xr:uid="{0F6DB653-961D-471F-A378-9CEFFD0D52F4}"/>
    <hyperlink ref="AL508" r:id="rId356" display="https://clinicalintelligence.citeline.com/trials/details/332986?qId=8c813d3a-b2f5-456c-93d0-32b8faf3f4b8" xr:uid="{A3C34B84-CCAA-4FBF-94E8-C53AAF6F5A14}"/>
    <hyperlink ref="AL507" r:id="rId357" display="https://clinicalintelligence.citeline.com/trials/details/334053?qId=8c813d3a-b2f5-456c-93d0-32b8faf3f4b8" xr:uid="{D55398FD-36C1-4D68-8384-75810F31E4C4}"/>
    <hyperlink ref="AL506" r:id="rId358" display="https://clinicalintelligence.citeline.com/trials/details/336905?qId=8c813d3a-b2f5-456c-93d0-32b8faf3f4b8" xr:uid="{05BCAFD8-A48C-4F26-A55D-DAFEA90A9E9A}"/>
    <hyperlink ref="AL505" r:id="rId359" display="https://clinicalintelligence.citeline.com/trials/details/338638?qId=8c813d3a-b2f5-456c-93d0-32b8faf3f4b8" xr:uid="{ED36EA74-2716-469C-82B7-5D0412865028}"/>
    <hyperlink ref="AL504" r:id="rId360" display="https://clinicalintelligence.citeline.com/trials/details/346193?qId=8c813d3a-b2f5-456c-93d0-32b8faf3f4b8" xr:uid="{BAE0C115-2F08-428B-A9C7-9332AA7AFD6B}"/>
    <hyperlink ref="AL503" r:id="rId361" display="https://clinicalintelligence.citeline.com/trials/details/348759?qId=8c813d3a-b2f5-456c-93d0-32b8faf3f4b8" xr:uid="{0512889A-264B-4FC5-B18E-44C439AFC397}"/>
    <hyperlink ref="AL528" r:id="rId362" display="https://clinicalintelligence.citeline.com/trials/details/361219?qId=8c813d3a-b2f5-456c-93d0-32b8faf3f4b8" xr:uid="{0F38FEE6-BBAB-4D0E-A60D-865FA12DF18C}"/>
    <hyperlink ref="AL527" r:id="rId363" display="https://clinicalintelligence.citeline.com/trials/details/365561?qId=8c813d3a-b2f5-456c-93d0-32b8faf3f4b8" xr:uid="{F4317715-3E9D-4E59-94A5-FA425E1F8F4A}"/>
    <hyperlink ref="AL526" r:id="rId364" display="https://clinicalintelligence.citeline.com/trials/details/366478?qId=8c813d3a-b2f5-456c-93d0-32b8faf3f4b8" xr:uid="{3CD2EEAD-4C13-49AF-A381-B0948C800570}"/>
    <hyperlink ref="AL525" r:id="rId365" display="https://clinicalintelligence.citeline.com/trials/details/370560?qId=8c813d3a-b2f5-456c-93d0-32b8faf3f4b8" xr:uid="{CEF73620-2572-4E3F-A5D7-72DC668620F0}"/>
    <hyperlink ref="AL524" r:id="rId366" display="https://clinicalintelligence.citeline.com/trials/details/373207?qId=8c813d3a-b2f5-456c-93d0-32b8faf3f4b8" xr:uid="{CF0EF894-2585-4F97-B1A8-3A4919E7DC13}"/>
    <hyperlink ref="AL523" r:id="rId367" display="https://clinicalintelligence.citeline.com/trials/details/375436?qId=8c813d3a-b2f5-456c-93d0-32b8faf3f4b8" xr:uid="{380751F5-6CBE-4741-8348-1B1537D1435B}"/>
    <hyperlink ref="AL522" r:id="rId368" display="https://clinicalintelligence.citeline.com/trials/details/378006?qId=8c813d3a-b2f5-456c-93d0-32b8faf3f4b8" xr:uid="{B0C0659F-3ABF-4E30-839E-1E71C69DBA93}"/>
    <hyperlink ref="AL521" r:id="rId369" display="https://clinicalintelligence.citeline.com/trials/details/384565?qId=8c813d3a-b2f5-456c-93d0-32b8faf3f4b8" xr:uid="{887607A3-1006-46B2-9A2F-3801D519C1A6}"/>
    <hyperlink ref="AL520" r:id="rId370" display="https://clinicalintelligence.citeline.com/trials/details/385006?qId=8c813d3a-b2f5-456c-93d0-32b8faf3f4b8" xr:uid="{0EA3FFF1-1A60-4126-8466-4E2AE602C3DC}"/>
    <hyperlink ref="AL519" r:id="rId371" display="https://clinicalintelligence.citeline.com/trials/details/398732?qId=8c813d3a-b2f5-456c-93d0-32b8faf3f4b8" xr:uid="{BFF03532-E5E7-42DF-B5DC-9620B80D0B95}"/>
    <hyperlink ref="AL518" r:id="rId372" display="https://clinicalintelligence.citeline.com/trials/details/408809?qId=8c813d3a-b2f5-456c-93d0-32b8faf3f4b8" xr:uid="{F4B7A41B-41E7-48F8-B0F1-BBFB6908FC17}"/>
    <hyperlink ref="AL517" r:id="rId373" display="https://clinicalintelligence.citeline.com/trials/details/415740?qId=8c813d3a-b2f5-456c-93d0-32b8faf3f4b8" xr:uid="{712F14E7-DF66-4E3D-A5AA-6B8A5DEC1840}"/>
    <hyperlink ref="AL516" r:id="rId374" display="https://clinicalintelligence.citeline.com/trials/details/430256?qId=8c813d3a-b2f5-456c-93d0-32b8faf3f4b8" xr:uid="{4C01EA6D-9AB2-4527-8217-EDC2A5F2F537}"/>
    <hyperlink ref="AL548" r:id="rId375" display="https://clinicalintelligence.citeline.com/trials/details/431920?qId=8c813d3a-b2f5-456c-93d0-32b8faf3f4b8" xr:uid="{6089B731-F8B9-4463-8CD7-19D35CF76672}"/>
    <hyperlink ref="AL547" r:id="rId376" display="https://clinicalintelligence.citeline.com/trials/details/435233?qId=8c813d3a-b2f5-456c-93d0-32b8faf3f4b8" xr:uid="{C1915299-45CA-4ABE-B249-13568781004E}"/>
    <hyperlink ref="AL546" r:id="rId377" display="https://clinicalintelligence.citeline.com/trials/details/436763?qId=8c813d3a-b2f5-456c-93d0-32b8faf3f4b8" xr:uid="{3C29AC18-B5D5-47B3-B7CE-15AD402ADBC6}"/>
    <hyperlink ref="AL545" r:id="rId378" display="https://clinicalintelligence.citeline.com/trials/details/443542?qId=8c813d3a-b2f5-456c-93d0-32b8faf3f4b8" xr:uid="{F0414636-BB19-437F-962E-0682AA02206D}"/>
    <hyperlink ref="AL544" r:id="rId379" display="https://clinicalintelligence.citeline.com/trials/details/444073?qId=8c813d3a-b2f5-456c-93d0-32b8faf3f4b8" xr:uid="{6E4ACB04-972B-4C26-90A7-35FD40FF74DA}"/>
    <hyperlink ref="AL543" r:id="rId380" display="https://clinicalintelligence.citeline.com/trials/details/456359?qId=8c813d3a-b2f5-456c-93d0-32b8faf3f4b8" xr:uid="{6C966C08-2D3F-4DF5-9C35-3995964EBD00}"/>
    <hyperlink ref="AL542" r:id="rId381" display="https://clinicalintelligence.citeline.com/trials/details/462369?qId=8c813d3a-b2f5-456c-93d0-32b8faf3f4b8" xr:uid="{C58F09C7-9702-4918-9CAB-3952C16D760B}"/>
    <hyperlink ref="AL541" r:id="rId382" display="https://clinicalintelligence.citeline.com/trials/details/463615?qId=8c813d3a-b2f5-456c-93d0-32b8faf3f4b8" xr:uid="{C0084750-0883-45AB-8BAA-2774BDFF1323}"/>
    <hyperlink ref="AL540" r:id="rId383" display="https://clinicalintelligence.citeline.com/trials/details/478300?qId=8c813d3a-b2f5-456c-93d0-32b8faf3f4b8" xr:uid="{D716FD75-A42B-45E2-B1AA-77A8796F6AF2}"/>
    <hyperlink ref="AL539" r:id="rId384" display="https://clinicalintelligence.citeline.com/trials/details/479894?qId=8c813d3a-b2f5-456c-93d0-32b8faf3f4b8" xr:uid="{2516601D-F3CF-4AA6-BB38-1211FD0A9AD2}"/>
    <hyperlink ref="AL538" r:id="rId385" display="https://clinicalintelligence.citeline.com/trials/details/483255?qId=8c813d3a-b2f5-456c-93d0-32b8faf3f4b8" xr:uid="{F73A894E-F930-4F85-BD77-AE74E30F7A94}"/>
    <hyperlink ref="AL537" r:id="rId386" display="https://clinicalintelligence.citeline.com/trials/details/488902?qId=8c813d3a-b2f5-456c-93d0-32b8faf3f4b8" xr:uid="{B66357C3-3D06-42F5-8B3A-0FE47F3969D3}"/>
    <hyperlink ref="AL536" r:id="rId387" display="https://clinicalintelligence.citeline.com/trials/details/489018?qId=8c813d3a-b2f5-456c-93d0-32b8faf3f4b8" xr:uid="{C19A38AE-F04F-465A-8C29-ACEE31ECAD07}"/>
    <hyperlink ref="AL535" r:id="rId388" display="https://clinicalintelligence.citeline.com/trials/details/489033?qId=8c813d3a-b2f5-456c-93d0-32b8faf3f4b8" xr:uid="{5777B0CE-3B11-4844-994A-03C680BE2BDB}"/>
    <hyperlink ref="AL534" r:id="rId389" display="https://clinicalintelligence.citeline.com/trials/details/489679?qId=8c813d3a-b2f5-456c-93d0-32b8faf3f4b8" xr:uid="{78935034-F7AF-4BBC-9CF2-01979A81EBA7}"/>
    <hyperlink ref="AL533" r:id="rId390" display="https://clinicalintelligence.citeline.com/trials/details/493810?qId=8c813d3a-b2f5-456c-93d0-32b8faf3f4b8" xr:uid="{39C9EBEC-CFA0-4586-A125-DC4A430D5716}"/>
    <hyperlink ref="AL532" r:id="rId391" display="https://clinicalintelligence.citeline.com/trials/details/498405?qId=8c813d3a-b2f5-456c-93d0-32b8faf3f4b8" xr:uid="{E6DEC235-67F8-4EA4-B275-BF3C8A1108E3}"/>
    <hyperlink ref="AL531" r:id="rId392" display="https://clinicalintelligence.citeline.com/trials/details/498702?qId=8c813d3a-b2f5-456c-93d0-32b8faf3f4b8" xr:uid="{D1C7861D-12BD-4BF7-B395-201F1B07BF51}"/>
    <hyperlink ref="AL530" r:id="rId393" display="https://clinicalintelligence.citeline.com/trials/details/501998?qId=8c813d3a-b2f5-456c-93d0-32b8faf3f4b8" xr:uid="{E7AAED36-E613-46B8-A355-C532BB0B1605}"/>
    <hyperlink ref="AL529" r:id="rId394" display="https://clinicalintelligence.citeline.com/trials/details/505839?qId=8c813d3a-b2f5-456c-93d0-32b8faf3f4b8" xr:uid="{95355853-F32E-494F-975E-17C85490751E}"/>
    <hyperlink ref="AL580" r:id="rId395" display="https://clinicalintelligence.citeline.com/trials/details/149295?qId=46b256d4-3d6f-4f5b-8934-31a21071457f" xr:uid="{30478358-1C25-48A7-9C45-3AC4ADEF5C00}"/>
    <hyperlink ref="AL579" r:id="rId396" display="https://clinicalintelligence.citeline.com/trials/details/174294?qId=46b256d4-3d6f-4f5b-8934-31a21071457f" xr:uid="{E5781E2C-F396-47FE-8C50-7BF9136C1B26}"/>
    <hyperlink ref="AL578" r:id="rId397" display="https://clinicalintelligence.citeline.com/trials/details/262785?qId=46b256d4-3d6f-4f5b-8934-31a21071457f" xr:uid="{802CB401-DC02-4F07-8AC4-25612ED99F22}"/>
    <hyperlink ref="AL577" r:id="rId398" display="https://clinicalintelligence.citeline.com/trials/details/265752?qId=46b256d4-3d6f-4f5b-8934-31a21071457f" xr:uid="{84CE220A-A305-46B0-B139-B4E77DC2E5AB}"/>
    <hyperlink ref="AL576" r:id="rId399" display="https://clinicalintelligence.citeline.com/trials/details/270133?qId=46b256d4-3d6f-4f5b-8934-31a21071457f" xr:uid="{E6B3D50D-8374-4CBC-BDE0-459027FD81F6}"/>
    <hyperlink ref="AL575" r:id="rId400" display="https://clinicalintelligence.citeline.com/trials/details/288828?qId=46b256d4-3d6f-4f5b-8934-31a21071457f" xr:uid="{168D03CC-29CC-42B8-BF7F-1492816234DE}"/>
    <hyperlink ref="AL574" r:id="rId401" display="https://clinicalintelligence.citeline.com/trials/details/290681?qId=46b256d4-3d6f-4f5b-8934-31a21071457f" xr:uid="{39023BDC-D8F6-4EF8-A7FA-E5B8997BA631}"/>
    <hyperlink ref="AL573" r:id="rId402" display="https://clinicalintelligence.citeline.com/trials/details/301365?qId=46b256d4-3d6f-4f5b-8934-31a21071457f" xr:uid="{B276F386-4C2C-4C99-A6D3-D2830D7A9618}"/>
    <hyperlink ref="AL572" r:id="rId403" display="https://clinicalintelligence.citeline.com/trials/details/302005?qId=46b256d4-3d6f-4f5b-8934-31a21071457f" xr:uid="{0E58B09B-6353-47C6-B380-D0472014FFBF}"/>
    <hyperlink ref="AL571" r:id="rId404" display="https://clinicalintelligence.citeline.com/trials/details/306325?qId=46b256d4-3d6f-4f5b-8934-31a21071457f" xr:uid="{776702B7-9C22-4BAF-952C-E13E6660AE79}"/>
    <hyperlink ref="AL570" r:id="rId405" display="https://clinicalintelligence.citeline.com/trials/details/309145?qId=46b256d4-3d6f-4f5b-8934-31a21071457f" xr:uid="{FEFDB676-76B0-44B0-9931-294FAC37CCA7}"/>
    <hyperlink ref="AL569" r:id="rId406" display="https://clinicalintelligence.citeline.com/trials/details/312330?qId=46b256d4-3d6f-4f5b-8934-31a21071457f" xr:uid="{4E0325A2-86E0-4D91-94B8-1D219E98ACFF}"/>
    <hyperlink ref="AL568" r:id="rId407" display="https://clinicalintelligence.citeline.com/trials/details/321084?qId=46b256d4-3d6f-4f5b-8934-31a21071457f" xr:uid="{C96FDB61-74F0-48BF-A2A8-7B6EF8703E69}"/>
    <hyperlink ref="AL567" r:id="rId408" display="https://clinicalintelligence.citeline.com/trials/details/322858?qId=46b256d4-3d6f-4f5b-8934-31a21071457f" xr:uid="{FD638EDC-3C16-4C7A-AE47-E2B918DFDD44}"/>
    <hyperlink ref="AL566" r:id="rId409" display="https://clinicalintelligence.citeline.com/trials/details/324470?qId=46b256d4-3d6f-4f5b-8934-31a21071457f" xr:uid="{DAD07AFE-BC83-4196-8FDE-13BAE6B22C3C}"/>
    <hyperlink ref="AL565" r:id="rId410" display="https://clinicalintelligence.citeline.com/trials/details/336926?qId=46b256d4-3d6f-4f5b-8934-31a21071457f" xr:uid="{86DF15BC-A1C8-41C8-B659-CB55AE8FA449}"/>
    <hyperlink ref="AL564" r:id="rId411" display="https://clinicalintelligence.citeline.com/trials/details/338888?qId=46b256d4-3d6f-4f5b-8934-31a21071457f" xr:uid="{DF1D6C19-CDDE-4E36-BC59-384211EC4836}"/>
    <hyperlink ref="AL563" r:id="rId412" display="https://clinicalintelligence.citeline.com/trials/details/340616?qId=46b256d4-3d6f-4f5b-8934-31a21071457f" xr:uid="{CFC14DDE-6790-46A9-BF3B-BF0891F8C9C6}"/>
    <hyperlink ref="AL562" r:id="rId413" display="https://clinicalintelligence.citeline.com/trials/details/346274?qId=46b256d4-3d6f-4f5b-8934-31a21071457f" xr:uid="{A97F56E1-45E8-4C6F-B1FE-03737B46AA74}"/>
    <hyperlink ref="AL561" r:id="rId414" display="https://clinicalintelligence.citeline.com/trials/details/352302?qId=46b256d4-3d6f-4f5b-8934-31a21071457f" xr:uid="{49DE4711-27AE-4BEE-8825-E285EE7D917B}"/>
    <hyperlink ref="AL560" r:id="rId415" display="https://clinicalintelligence.citeline.com/trials/details/359828?qId=46b256d4-3d6f-4f5b-8934-31a21071457f" xr:uid="{FC966D98-8F43-48B3-A9F6-D289DC6CEF39}"/>
    <hyperlink ref="AL591" r:id="rId416" display="https://clinicalintelligence.citeline.com/trials/details/363955?qId=46b256d4-3d6f-4f5b-8934-31a21071457f" xr:uid="{10E8F010-9FB6-48FC-9805-C53763D35548}"/>
    <hyperlink ref="AL590" r:id="rId417" display="https://clinicalintelligence.citeline.com/trials/details/364748?qId=46b256d4-3d6f-4f5b-8934-31a21071457f" xr:uid="{B3A871AC-8036-418D-9412-95F3622FA20E}"/>
    <hyperlink ref="AL589" r:id="rId418" display="https://clinicalintelligence.citeline.com/trials/details/369666?qId=46b256d4-3d6f-4f5b-8934-31a21071457f" xr:uid="{7BC77DD5-C516-4508-A575-5E156C078A22}"/>
    <hyperlink ref="AL588" r:id="rId419" display="https://clinicalintelligence.citeline.com/trials/details/385344?qId=46b256d4-3d6f-4f5b-8934-31a21071457f" xr:uid="{A02F49CB-AB09-487D-861F-5A3F252CCEAA}"/>
    <hyperlink ref="AL587" r:id="rId420" display="https://clinicalintelligence.citeline.com/trials/details/390571?qId=46b256d4-3d6f-4f5b-8934-31a21071457f" xr:uid="{A3A84E79-445B-4F71-B083-8B6CC6DB8FE4}"/>
    <hyperlink ref="AL586" r:id="rId421" display="https://clinicalintelligence.citeline.com/trials/details/391217?qId=46b256d4-3d6f-4f5b-8934-31a21071457f" xr:uid="{C0D24A68-EEB0-437C-872F-62BE3CFA54DC}"/>
    <hyperlink ref="AL585" r:id="rId422" display="https://clinicalintelligence.citeline.com/trials/details/404066?qId=46b256d4-3d6f-4f5b-8934-31a21071457f" xr:uid="{DEB0B3C8-141A-4040-A2FE-5BF55CCBA44E}"/>
    <hyperlink ref="AL584" r:id="rId423" display="https://clinicalintelligence.citeline.com/trials/details/405694?qId=46b256d4-3d6f-4f5b-8934-31a21071457f" xr:uid="{46CA3C78-4CBA-4937-B4AF-312A845E8A2F}"/>
    <hyperlink ref="AL583" r:id="rId424" display="https://clinicalintelligence.citeline.com/trials/details/408453?qId=46b256d4-3d6f-4f5b-8934-31a21071457f" xr:uid="{CF262DA1-CB61-493F-87E2-9F610F468E1B}"/>
    <hyperlink ref="AL582" r:id="rId425" display="https://clinicalintelligence.citeline.com/trials/details/422720?qId=46b256d4-3d6f-4f5b-8934-31a21071457f" xr:uid="{CE6A7394-AB64-4F14-9D00-A2946E7818E9}"/>
    <hyperlink ref="AL581" r:id="rId426" display="https://clinicalintelligence.citeline.com/trials/details/427808?qId=46b256d4-3d6f-4f5b-8934-31a21071457f" xr:uid="{85B2D5A0-B803-4E63-ADF2-77BF9BAC6FEE}"/>
    <hyperlink ref="AL605" r:id="rId427" display="https://clinicalintelligence.citeline.com/trials/details/434633?qId=46b256d4-3d6f-4f5b-8934-31a21071457f" xr:uid="{40B3055C-5387-4823-BD65-0D6DC4034575}"/>
    <hyperlink ref="AL604" r:id="rId428" display="https://clinicalintelligence.citeline.com/trials/details/437620?qId=46b256d4-3d6f-4f5b-8934-31a21071457f" xr:uid="{A10817F5-5440-4C5C-B84E-2F486CDADAAB}"/>
    <hyperlink ref="AL603" r:id="rId429" display="https://clinicalintelligence.citeline.com/trials/details/439465?qId=46b256d4-3d6f-4f5b-8934-31a21071457f" xr:uid="{1588DABA-C2A6-4259-844A-950B23A8629C}"/>
    <hyperlink ref="AL602" r:id="rId430" display="https://clinicalintelligence.citeline.com/trials/details/449782?qId=46b256d4-3d6f-4f5b-8934-31a21071457f" xr:uid="{46F9C45D-B168-4D13-AC9E-528E7194E731}"/>
    <hyperlink ref="AL601" r:id="rId431" display="https://clinicalintelligence.citeline.com/trials/details/474689?qId=46b256d4-3d6f-4f5b-8934-31a21071457f" xr:uid="{7D82EC59-46FD-470A-81AC-F6FD38A56E92}"/>
    <hyperlink ref="AL600" r:id="rId432" display="https://clinicalintelligence.citeline.com/trials/details/476543?qId=46b256d4-3d6f-4f5b-8934-31a21071457f" xr:uid="{9ADD2B89-CEA9-4352-9C16-F132D64AF6B0}"/>
    <hyperlink ref="AL599" r:id="rId433" display="https://clinicalintelligence.citeline.com/trials/details/482548?qId=46b256d4-3d6f-4f5b-8934-31a21071457f" xr:uid="{BD72824F-A074-4877-AE60-E2654A0A36DB}"/>
    <hyperlink ref="AL598" r:id="rId434" display="https://clinicalintelligence.citeline.com/trials/details/484849?qId=46b256d4-3d6f-4f5b-8934-31a21071457f" xr:uid="{6B29927D-52DE-4CD7-AF9D-9565CBDCEB90}"/>
    <hyperlink ref="AL597" r:id="rId435" display="https://clinicalintelligence.citeline.com/trials/details/490086?qId=46b256d4-3d6f-4f5b-8934-31a21071457f" xr:uid="{DB27409B-8CB3-4888-B5FF-7185102F4F11}"/>
    <hyperlink ref="AL596" r:id="rId436" display="https://clinicalintelligence.citeline.com/trials/details/490898?qId=46b256d4-3d6f-4f5b-8934-31a21071457f" xr:uid="{F9ED7470-B4A9-48DE-92BE-4F08B0DFACF6}"/>
    <hyperlink ref="AL595" r:id="rId437" display="https://clinicalintelligence.citeline.com/trials/details/494118?qId=46b256d4-3d6f-4f5b-8934-31a21071457f" xr:uid="{30F89C4F-8B2D-4430-BA8A-3FD069B8FF34}"/>
    <hyperlink ref="AL594" r:id="rId438" display="https://clinicalintelligence.citeline.com/trials/details/501058?qId=46b256d4-3d6f-4f5b-8934-31a21071457f" xr:uid="{61393753-D4F2-4AD6-A8A0-11AB24C7B00C}"/>
    <hyperlink ref="AL593" r:id="rId439" display="https://clinicalintelligence.citeline.com/trials/details/503188?qId=46b256d4-3d6f-4f5b-8934-31a21071457f" xr:uid="{C82CB3EA-8E69-4F08-BBAC-B9F0624341CE}"/>
    <hyperlink ref="AL592" r:id="rId440" display="https://clinicalintelligence.citeline.com/trials/details/504437?qId=46b256d4-3d6f-4f5b-8934-31a21071457f" xr:uid="{B08FD148-AB10-4750-9AB6-B16952C73DD5}"/>
    <hyperlink ref="AL627" r:id="rId441" display="https://clinicalintelligence.citeline.com/trials/details/301161?qId=2128efa1-b022-46fe-8cc8-1efce74290b8" xr:uid="{A245FE6D-DC25-4410-85DF-FCBF80BEF739}"/>
    <hyperlink ref="AL626" r:id="rId442" display="https://clinicalintelligence.citeline.com/trials/details/311468?qId=2128efa1-b022-46fe-8cc8-1efce74290b8" xr:uid="{AC740560-8F96-4AEA-B704-4436941CF683}"/>
    <hyperlink ref="AL625" r:id="rId443" display="https://clinicalintelligence.citeline.com/trials/details/311577?qId=2128efa1-b022-46fe-8cc8-1efce74290b8" xr:uid="{CDD27F20-2E27-431F-9D4B-5E23DCA2599E}"/>
    <hyperlink ref="AL624" r:id="rId444" display="https://clinicalintelligence.citeline.com/trials/details/314755?qId=2128efa1-b022-46fe-8cc8-1efce74290b8" xr:uid="{B35AC55A-8FFB-4B0A-B3D2-F8019846CA61}"/>
    <hyperlink ref="AL623" r:id="rId445" display="https://clinicalintelligence.citeline.com/trials/details/325149?qId=2128efa1-b022-46fe-8cc8-1efce74290b8" xr:uid="{B2763441-ADAC-46D8-A049-83EE39240BBA}"/>
    <hyperlink ref="AL622" r:id="rId446" display="https://clinicalintelligence.citeline.com/trials/details/329172?qId=2128efa1-b022-46fe-8cc8-1efce74290b8" xr:uid="{B898CD72-8583-428A-B42D-FCF231DCD6D5}"/>
    <hyperlink ref="AL621" r:id="rId447" display="https://clinicalintelligence.citeline.com/trials/details/329205?qId=2128efa1-b022-46fe-8cc8-1efce74290b8" xr:uid="{9F0CA6D4-AD42-4B9D-BFB9-D5A2E9FEBEDD}"/>
    <hyperlink ref="AL620" r:id="rId448" display="https://clinicalintelligence.citeline.com/trials/details/329808?qId=2128efa1-b022-46fe-8cc8-1efce74290b8" xr:uid="{5945131C-5A9B-4105-8FA5-D0DC32D40CB7}"/>
    <hyperlink ref="AL619" r:id="rId449" display="https://clinicalintelligence.citeline.com/trials/details/334696?qId=2128efa1-b022-46fe-8cc8-1efce74290b8" xr:uid="{49F3EBD1-6569-42C9-BB8C-9EE3042EC7CB}"/>
    <hyperlink ref="AL618" r:id="rId450" display="https://clinicalintelligence.citeline.com/trials/details/338076?qId=2128efa1-b022-46fe-8cc8-1efce74290b8" xr:uid="{495F8C79-CEE5-4651-9981-F0425053ED61}"/>
    <hyperlink ref="AL617" r:id="rId451" display="https://clinicalintelligence.citeline.com/trials/details/359593?qId=2128efa1-b022-46fe-8cc8-1efce74290b8" xr:uid="{2B2CF224-1FFF-4DE0-B1D9-2293072955E3}"/>
    <hyperlink ref="AL634" r:id="rId452" display="https://clinicalintelligence.citeline.com/trials/details/362494?qId=2128efa1-b022-46fe-8cc8-1efce74290b8" xr:uid="{427FBEBE-A2D8-496C-8A69-627516C62BDF}"/>
    <hyperlink ref="AL633" r:id="rId453" display="https://clinicalintelligence.citeline.com/trials/details/384936?qId=2128efa1-b022-46fe-8cc8-1efce74290b8" xr:uid="{E4F58501-55C5-480D-80F1-CC740A99EA78}"/>
    <hyperlink ref="AL632" r:id="rId454" display="https://clinicalintelligence.citeline.com/trials/details/395607?qId=2128efa1-b022-46fe-8cc8-1efce74290b8" xr:uid="{75562DC9-F35A-4128-8F8D-CFC433E7BC2E}"/>
    <hyperlink ref="AL631" r:id="rId455" display="https://clinicalintelligence.citeline.com/trials/details/395751?qId=2128efa1-b022-46fe-8cc8-1efce74290b8" xr:uid="{03265FD1-6926-4C32-86D9-068094C253AA}"/>
    <hyperlink ref="AL630" r:id="rId456" display="https://clinicalintelligence.citeline.com/trials/details/403251?qId=2128efa1-b022-46fe-8cc8-1efce74290b8" xr:uid="{E3CACCE1-B04F-453A-939D-B4EA6271246B}"/>
    <hyperlink ref="AL629" r:id="rId457" display="https://clinicalintelligence.citeline.com/trials/details/411217?qId=2128efa1-b022-46fe-8cc8-1efce74290b8" xr:uid="{25C5733A-1D0A-446C-9C02-6FA6D0F6A48C}"/>
    <hyperlink ref="AL628" r:id="rId458" display="https://clinicalintelligence.citeline.com/trials/details/412028?qId=2128efa1-b022-46fe-8cc8-1efce74290b8" xr:uid="{BB6E23F0-3483-435F-A4A4-F786C31F5128}"/>
    <hyperlink ref="AL639" r:id="rId459" display="https://clinicalintelligence.citeline.com/trials/details/441708?qId=2128efa1-b022-46fe-8cc8-1efce74290b8" xr:uid="{7700B311-CE5F-4494-B3A4-E1E56C989F88}"/>
    <hyperlink ref="AL638" r:id="rId460" display="https://clinicalintelligence.citeline.com/trials/details/479882?qId=2128efa1-b022-46fe-8cc8-1efce74290b8" xr:uid="{DEF280EA-8253-4122-A6A4-E1D5541EAC85}"/>
    <hyperlink ref="AL637" r:id="rId461" display="https://clinicalintelligence.citeline.com/trials/details/494130?qId=2128efa1-b022-46fe-8cc8-1efce74290b8" xr:uid="{2064B014-E064-4E22-A704-11B7EA04841B}"/>
    <hyperlink ref="AL636" r:id="rId462" display="https://clinicalintelligence.citeline.com/trials/details/494996?qId=2128efa1-b022-46fe-8cc8-1efce74290b8" xr:uid="{8C284FF1-11F7-4159-A666-2FC9BE881FD1}"/>
    <hyperlink ref="AL635" r:id="rId463" display="https://clinicalintelligence.citeline.com/trials/details/501014?qId=2128efa1-b022-46fe-8cc8-1efce74290b8" xr:uid="{0CE12364-A75E-45C4-AC0B-F24BB2EF2C7B}"/>
    <hyperlink ref="AL655" r:id="rId464" display="https://clinicalintelligence.citeline.com/trials/details/178671?qId=3ce665c5-28cd-48cf-add9-0f57666d2633" xr:uid="{B12A899A-32F7-40B0-9594-FD429570E3D3}"/>
    <hyperlink ref="AL654" r:id="rId465" display="https://clinicalintelligence.citeline.com/trials/details/179878?qId=3ce665c5-28cd-48cf-add9-0f57666d2633" xr:uid="{BD7B4E19-5133-4960-B3AB-FD7F189B8B57}"/>
    <hyperlink ref="AL653" r:id="rId466" display="https://clinicalintelligence.citeline.com/trials/details/206159?qId=3ce665c5-28cd-48cf-add9-0f57666d2633" xr:uid="{B348E3C3-DDA9-49BC-9557-43390377A367}"/>
    <hyperlink ref="AL652" r:id="rId467" display="https://clinicalintelligence.citeline.com/trials/details/321341?qId=3ce665c5-28cd-48cf-add9-0f57666d2633" xr:uid="{7B71D4FA-7CAA-4252-98EC-170BFA545B65}"/>
    <hyperlink ref="AL651" r:id="rId468" display="https://clinicalintelligence.citeline.com/trials/details/345281?qId=3ce665c5-28cd-48cf-add9-0f57666d2633" xr:uid="{DB289E0B-D738-4328-9F8E-667A19709041}"/>
    <hyperlink ref="AL658" r:id="rId469" display="https://clinicalintelligence.citeline.com/trials/details/364909?qId=3ce665c5-28cd-48cf-add9-0f57666d2633" xr:uid="{A9652D3D-7784-4217-80AA-0F5723DAE6E6}"/>
    <hyperlink ref="AL657" r:id="rId470" display="https://clinicalintelligence.citeline.com/trials/details/385338?qId=3ce665c5-28cd-48cf-add9-0f57666d2633" xr:uid="{57A721FD-F304-4CFD-BDB2-F2E9222CDFA6}"/>
    <hyperlink ref="AL656" r:id="rId471" display="https://clinicalintelligence.citeline.com/trials/details/404287?qId=3ce665c5-28cd-48cf-add9-0f57666d2633" xr:uid="{CDA864A4-560C-4AAD-984B-445F4A868181}"/>
    <hyperlink ref="AL661" r:id="rId472" display="https://clinicalintelligence.citeline.com/trials/details/434664?qId=3ce665c5-28cd-48cf-add9-0f57666d2633" xr:uid="{FBC10078-1A58-430E-95CE-DE8B8FDC2CBE}"/>
    <hyperlink ref="AL660" r:id="rId473" display="https://clinicalintelligence.citeline.com/trials/details/443706?qId=3ce665c5-28cd-48cf-add9-0f57666d2633" xr:uid="{4321B394-4E6E-4FF1-9590-49C0F38251D4}"/>
    <hyperlink ref="AL659" r:id="rId474" display="https://clinicalintelligence.citeline.com/trials/details/488359?qId=3ce665c5-28cd-48cf-add9-0f57666d2633" xr:uid="{8ADA931B-1BBB-421A-81EB-681AD600ADA1}"/>
    <hyperlink ref="AL675" r:id="rId475" display="https://clinicalintelligence.citeline.com/trials/details/343417?qId=49ef19e9-4214-4c8e-921f-786d97675a46" xr:uid="{B89B5B59-C41D-4E35-8CBA-9B7EB04FFF2C}"/>
    <hyperlink ref="AL674" r:id="rId476" display="https://clinicalintelligence.citeline.com/trials/details/343514?qId=49ef19e9-4214-4c8e-921f-786d97675a46" xr:uid="{1072887B-E3C6-4B43-874C-4157B8B7FA53}"/>
    <hyperlink ref="AL673" r:id="rId477" display="https://clinicalintelligence.citeline.com/trials/details/350814?qId=49ef19e9-4214-4c8e-921f-786d97675a46" xr:uid="{07193C51-9C4F-4359-9978-661EDAD0D458}"/>
    <hyperlink ref="AL676" r:id="rId478" display="https://clinicalintelligence.citeline.com/trials/details/420412?qId=49ef19e9-4214-4c8e-921f-786d97675a46" xr:uid="{5531D0A4-C166-448E-B257-82F8C3F556B7}"/>
    <hyperlink ref="AL680" r:id="rId479" display="https://clinicalintelligence.citeline.com/trials/details/438162?qId=49ef19e9-4214-4c8e-921f-786d97675a46" xr:uid="{1F5951E0-CC42-44F1-8296-97002419AF94}"/>
    <hyperlink ref="AL679" r:id="rId480" display="https://clinicalintelligence.citeline.com/trials/details/475107?qId=49ef19e9-4214-4c8e-921f-786d97675a46" xr:uid="{1FF3F312-14E5-4CAB-AB5F-D40314805A29}"/>
    <hyperlink ref="AL678" r:id="rId481" display="https://clinicalintelligence.citeline.com/trials/details/487268?qId=49ef19e9-4214-4c8e-921f-786d97675a46" xr:uid="{3C38A9F8-8396-4B7B-A502-93A47A5DD6C7}"/>
    <hyperlink ref="AL677" r:id="rId482" display="https://clinicalintelligence.citeline.com/trials/details/494097?qId=49ef19e9-4214-4c8e-921f-786d97675a46" xr:uid="{ACE91BB3-9099-49D1-8A71-9EC4AE17839F}"/>
    <hyperlink ref="AL697" r:id="rId483" display="https://clinicalintelligence.citeline.com/trials/details/275848?qId=f66443c9-b8a2-453a-9dfd-b807e241b758" xr:uid="{487E4856-116B-42AD-94E1-11410CB0F6C5}"/>
    <hyperlink ref="AL696" r:id="rId484" display="https://clinicalintelligence.citeline.com/trials/details/285145?qId=f66443c9-b8a2-453a-9dfd-b807e241b758" xr:uid="{B6F42ABC-281C-4BB2-A21A-B592977DFE49}"/>
    <hyperlink ref="AL695" r:id="rId485" display="https://clinicalintelligence.citeline.com/trials/details/306915?qId=f66443c9-b8a2-453a-9dfd-b807e241b758" xr:uid="{09A30530-7983-4B73-989E-A5BD5A94F43F}"/>
    <hyperlink ref="AL694" r:id="rId486" display="https://clinicalintelligence.citeline.com/trials/details/316062?qId=f66443c9-b8a2-453a-9dfd-b807e241b758" xr:uid="{630A595E-78CC-4979-8A2F-C4EC669C3F1D}"/>
    <hyperlink ref="AL693" r:id="rId487" display="https://clinicalintelligence.citeline.com/trials/details/316868?qId=f66443c9-b8a2-453a-9dfd-b807e241b758" xr:uid="{16F8C963-7580-461D-8F72-13865E881197}"/>
    <hyperlink ref="AL692" r:id="rId488" display="https://clinicalintelligence.citeline.com/trials/details/348140?qId=f66443c9-b8a2-453a-9dfd-b807e241b758" xr:uid="{31023360-FEC4-4650-84BF-B8EDFEEB0B33}"/>
    <hyperlink ref="AL705" r:id="rId489" display="https://clinicalintelligence.citeline.com/trials/details/376845?qId=f66443c9-b8a2-453a-9dfd-b807e241b758" xr:uid="{A2BB097D-B300-4FB4-9DDE-56FC87BD432C}"/>
    <hyperlink ref="AL704" r:id="rId490" display="https://clinicalintelligence.citeline.com/trials/details/379341?qId=f66443c9-b8a2-453a-9dfd-b807e241b758" xr:uid="{F036C194-0B6D-4941-991A-AC8380EFD4CC}"/>
    <hyperlink ref="AL703" r:id="rId491" display="https://clinicalintelligence.citeline.com/trials/details/384055?qId=f66443c9-b8a2-453a-9dfd-b807e241b758" xr:uid="{45DD068C-F041-4D51-92B7-21DEDBFFCE86}"/>
    <hyperlink ref="AL702" r:id="rId492" display="https://clinicalintelligence.citeline.com/trials/details/394669?qId=f66443c9-b8a2-453a-9dfd-b807e241b758" xr:uid="{E5C52DD8-60A9-4306-B05A-72E4ECD2BEBC}"/>
    <hyperlink ref="AL701" r:id="rId493" display="https://clinicalintelligence.citeline.com/trials/details/398668?qId=f66443c9-b8a2-453a-9dfd-b807e241b758" xr:uid="{E9B18451-6C2C-4FCA-8B4B-B837A28417E0}"/>
    <hyperlink ref="AL700" r:id="rId494" display="https://clinicalintelligence.citeline.com/trials/details/410135?qId=f66443c9-b8a2-453a-9dfd-b807e241b758" xr:uid="{E275A46E-8D30-45A7-9974-F00A3F38E700}"/>
    <hyperlink ref="AL699" r:id="rId495" display="https://clinicalintelligence.citeline.com/trials/details/414085?qId=f66443c9-b8a2-453a-9dfd-b807e241b758" xr:uid="{7DB7E2D3-A47F-40F8-9E95-4F39C1958CC4}"/>
    <hyperlink ref="AL698" r:id="rId496" display="https://clinicalintelligence.citeline.com/trials/details/425647?qId=f66443c9-b8a2-453a-9dfd-b807e241b758" xr:uid="{256394E7-F085-497A-8B69-6C902D521C8C}"/>
    <hyperlink ref="AL712" r:id="rId497" display="https://clinicalintelligence.citeline.com/trials/details/431165?qId=f66443c9-b8a2-453a-9dfd-b807e241b758" xr:uid="{D5322378-1AD6-4C63-B994-551CCB969284}"/>
    <hyperlink ref="AL711" r:id="rId498" display="https://clinicalintelligence.citeline.com/trials/details/436338?qId=f66443c9-b8a2-453a-9dfd-b807e241b758" xr:uid="{7318AC6A-7070-47A8-B5E8-F1A8EA2DEB17}"/>
    <hyperlink ref="AL710" r:id="rId499" display="https://clinicalintelligence.citeline.com/trials/details/439250?qId=f66443c9-b8a2-453a-9dfd-b807e241b758" xr:uid="{2E326A40-B24F-4891-B556-9E643C9FBA1E}"/>
    <hyperlink ref="AL709" r:id="rId500" display="https://clinicalintelligence.citeline.com/trials/details/443910?qId=f66443c9-b8a2-453a-9dfd-b807e241b758" xr:uid="{A9FE6970-2167-4CCB-A441-E22FFF365C12}"/>
    <hyperlink ref="AL708" r:id="rId501" display="https://clinicalintelligence.citeline.com/trials/details/451973?qId=f66443c9-b8a2-453a-9dfd-b807e241b758" xr:uid="{B043C046-CEAF-49E1-BFBA-D2F7DC204568}"/>
    <hyperlink ref="AL707" r:id="rId502" display="https://clinicalintelligence.citeline.com/trials/details/462773?qId=f66443c9-b8a2-453a-9dfd-b807e241b758" xr:uid="{84BD480A-6688-467D-9962-A0B7FF6EDA19}"/>
    <hyperlink ref="AL706" r:id="rId503" display="https://clinicalintelligence.citeline.com/trials/details/483394?qId=f66443c9-b8a2-453a-9dfd-b807e241b758" xr:uid="{15D5E554-4F15-422E-883D-2287DC657EDB}"/>
    <hyperlink ref="AL740" r:id="rId504" display="https://clinicalintelligence.citeline.com/trials/details/204185?qId=04ca2463-596b-4282-b6ab-a6b123d060fe" xr:uid="{50027863-BBE0-408B-A87F-BB342ACBB933}"/>
    <hyperlink ref="AL739" r:id="rId505" display="https://clinicalintelligence.citeline.com/trials/details/210170?qId=04ca2463-596b-4282-b6ab-a6b123d060fe" xr:uid="{7F8DE0A5-48B9-457F-B665-1B761404BFD3}"/>
    <hyperlink ref="AL738" r:id="rId506" display="https://clinicalintelligence.citeline.com/trials/details/214437?qId=04ca2463-596b-4282-b6ab-a6b123d060fe" xr:uid="{560C110E-7045-4FD0-BCFA-8878ADC94F23}"/>
    <hyperlink ref="AL737" r:id="rId507" display="https://clinicalintelligence.citeline.com/trials/details/280075?qId=04ca2463-596b-4282-b6ab-a6b123d060fe" xr:uid="{32374F54-F7C1-4236-878F-E1A29A3AAB52}"/>
    <hyperlink ref="AL736" r:id="rId508" display="https://clinicalintelligence.citeline.com/trials/details/293552?qId=04ca2463-596b-4282-b6ab-a6b123d060fe" xr:uid="{37A71C68-AD66-4A58-A19D-CD541B796E8E}"/>
    <hyperlink ref="AL735" r:id="rId509" display="https://clinicalintelligence.citeline.com/trials/details/296399?qId=04ca2463-596b-4282-b6ab-a6b123d060fe" xr:uid="{0A606714-923B-44BE-B1BF-52D63A6CF517}"/>
    <hyperlink ref="AL734" r:id="rId510" display="https://clinicalintelligence.citeline.com/trials/details/298804?qId=04ca2463-596b-4282-b6ab-a6b123d060fe" xr:uid="{C9159793-E698-43F4-AC95-C3CD5E7081FA}"/>
    <hyperlink ref="AL733" r:id="rId511" display="https://clinicalintelligence.citeline.com/trials/details/312456?qId=04ca2463-596b-4282-b6ab-a6b123d060fe" xr:uid="{92694829-2901-4248-BE3E-F18A96E012AE}"/>
    <hyperlink ref="AL732" r:id="rId512" display="https://clinicalintelligence.citeline.com/trials/details/312459?qId=04ca2463-596b-4282-b6ab-a6b123d060fe" xr:uid="{FCF7115C-5E94-4EA8-AD35-E6B2004FB3A2}"/>
    <hyperlink ref="AL731" r:id="rId513" display="https://clinicalintelligence.citeline.com/trials/details/316339?qId=04ca2463-596b-4282-b6ab-a6b123d060fe" xr:uid="{03E7EB65-62D3-43F1-9725-AB99532E0496}"/>
    <hyperlink ref="AL730" r:id="rId514" display="https://clinicalintelligence.citeline.com/trials/details/323955?qId=04ca2463-596b-4282-b6ab-a6b123d060fe" xr:uid="{8A2141BF-644F-491A-8764-FFE5F15BE7BB}"/>
    <hyperlink ref="AL729" r:id="rId515" display="https://clinicalintelligence.citeline.com/trials/details/334589?qId=04ca2463-596b-4282-b6ab-a6b123d060fe" xr:uid="{5B177AF3-573C-4704-A26E-2FEAD43A8F75}"/>
    <hyperlink ref="AL728" r:id="rId516" display="https://clinicalintelligence.citeline.com/trials/details/336100?qId=04ca2463-596b-4282-b6ab-a6b123d060fe" xr:uid="{BC3A3DC1-509E-4BD8-A930-0369F67210FA}"/>
    <hyperlink ref="AL727" r:id="rId517" display="https://clinicalintelligence.citeline.com/trials/details/336486?qId=04ca2463-596b-4282-b6ab-a6b123d060fe" xr:uid="{41A57DBC-29C9-490C-883F-590652BC0C0A}"/>
    <hyperlink ref="AL726" r:id="rId518" display="https://clinicalintelligence.citeline.com/trials/details/341172?qId=04ca2463-596b-4282-b6ab-a6b123d060fe" xr:uid="{AA611920-2A2E-4CAB-977B-32DF2598155A}"/>
    <hyperlink ref="AL725" r:id="rId519" display="https://clinicalintelligence.citeline.com/trials/details/342654?qId=04ca2463-596b-4282-b6ab-a6b123d060fe" xr:uid="{7BF25B62-C810-4688-BCC4-72836A80DF31}"/>
    <hyperlink ref="AL724" r:id="rId520" display="https://clinicalintelligence.citeline.com/trials/details/346058?qId=04ca2463-596b-4282-b6ab-a6b123d060fe" xr:uid="{47029582-06A8-4127-86F2-6592BAF194AC}"/>
    <hyperlink ref="AL750" r:id="rId521" display="https://clinicalintelligence.citeline.com/trials/details/382523?qId=04ca2463-596b-4282-b6ab-a6b123d060fe" xr:uid="{F2AE050E-B63A-4026-BABA-14759672A28A}"/>
    <hyperlink ref="AL749" r:id="rId522" display="https://clinicalintelligence.citeline.com/trials/details/390284?qId=04ca2463-596b-4282-b6ab-a6b123d060fe" xr:uid="{3B828A2A-7DCB-4435-AC25-5BD814F53352}"/>
    <hyperlink ref="AL748" r:id="rId523" display="https://clinicalintelligence.citeline.com/trials/details/392826?qId=04ca2463-596b-4282-b6ab-a6b123d060fe" xr:uid="{662C290E-2DAC-4F88-9B09-F02C7C5D6102}"/>
    <hyperlink ref="AL747" r:id="rId524" display="https://clinicalintelligence.citeline.com/trials/details/393140?qId=04ca2463-596b-4282-b6ab-a6b123d060fe" xr:uid="{D8DEFDFA-1A79-4717-B7C6-09ACB49409DB}"/>
    <hyperlink ref="AL746" r:id="rId525" display="https://clinicalintelligence.citeline.com/trials/details/395227?qId=04ca2463-596b-4282-b6ab-a6b123d060fe" xr:uid="{9AF35E9A-5C9F-4B5A-8E5B-F53B96961236}"/>
    <hyperlink ref="AL745" r:id="rId526" display="https://clinicalintelligence.citeline.com/trials/details/403089?qId=04ca2463-596b-4282-b6ab-a6b123d060fe" xr:uid="{5828EC1B-40CD-4BA9-9208-8877C9D077F4}"/>
    <hyperlink ref="AL744" r:id="rId527" display="https://clinicalintelligence.citeline.com/trials/details/407606?qId=04ca2463-596b-4282-b6ab-a6b123d060fe" xr:uid="{31A237E5-8B34-4172-9347-E637D98B7066}"/>
    <hyperlink ref="AL743" r:id="rId528" display="https://clinicalintelligence.citeline.com/trials/details/411728?qId=04ca2463-596b-4282-b6ab-a6b123d060fe" xr:uid="{83474852-8A57-4341-988F-C89B056C4E60}"/>
    <hyperlink ref="AL742" r:id="rId529" display="https://clinicalintelligence.citeline.com/trials/details/421258?qId=04ca2463-596b-4282-b6ab-a6b123d060fe" xr:uid="{91D90514-95DD-40F6-AA4C-9E45D539C2A7}"/>
    <hyperlink ref="AL741" r:id="rId530" display="https://clinicalintelligence.citeline.com/trials/details/425020?qId=04ca2463-596b-4282-b6ab-a6b123d060fe" xr:uid="{A22900BB-709D-4C5F-8CFC-F9B33C9EE036}"/>
    <hyperlink ref="AL762" r:id="rId531" display="https://clinicalintelligence.citeline.com/trials/details/431951?qId=04ca2463-596b-4282-b6ab-a6b123d060fe" xr:uid="{307457B1-4549-40BB-8E1F-8B98B8A55FFA}"/>
    <hyperlink ref="AL761" r:id="rId532" display="https://clinicalintelligence.citeline.com/trials/details/437410?qId=04ca2463-596b-4282-b6ab-a6b123d060fe" xr:uid="{DB3B6DBE-58B2-4D1D-9D08-C025912B2F23}"/>
    <hyperlink ref="AL760" r:id="rId533" display="https://clinicalintelligence.citeline.com/trials/details/439546?qId=04ca2463-596b-4282-b6ab-a6b123d060fe" xr:uid="{C818FA99-BBE3-45DD-8CBB-D58228873054}"/>
    <hyperlink ref="AL759" r:id="rId534" display="https://clinicalintelligence.citeline.com/trials/details/463249?qId=04ca2463-596b-4282-b6ab-a6b123d060fe" xr:uid="{7E23DF23-9AFE-4213-BCFB-5F5830FBEF54}"/>
    <hyperlink ref="AL758" r:id="rId535" display="https://clinicalintelligence.citeline.com/trials/details/471972?qId=04ca2463-596b-4282-b6ab-a6b123d060fe" xr:uid="{4803ABBF-EA26-4F97-BBD4-A44BE97017B0}"/>
    <hyperlink ref="AL757" r:id="rId536" display="https://clinicalintelligence.citeline.com/trials/details/474880?qId=04ca2463-596b-4282-b6ab-a6b123d060fe" xr:uid="{D7F35E04-F416-4D96-BC57-D7AEB55BFF7A}"/>
    <hyperlink ref="AL756" r:id="rId537" display="https://clinicalintelligence.citeline.com/trials/details/483259?qId=04ca2463-596b-4282-b6ab-a6b123d060fe" xr:uid="{4C9543E9-21D9-4D0E-8E4E-65875F1ECCCF}"/>
    <hyperlink ref="AL755" r:id="rId538" display="https://clinicalintelligence.citeline.com/trials/details/491495?qId=04ca2463-596b-4282-b6ab-a6b123d060fe" xr:uid="{C0B81C36-96D5-4DFB-9547-1EF55E75906A}"/>
    <hyperlink ref="AL754" r:id="rId539" display="https://clinicalintelligence.citeline.com/trials/details/492678?qId=04ca2463-596b-4282-b6ab-a6b123d060fe" xr:uid="{A33B2727-06A5-49D3-85D1-CB2590F26906}"/>
    <hyperlink ref="AL753" r:id="rId540" display="https://clinicalintelligence.citeline.com/trials/details/492679?qId=04ca2463-596b-4282-b6ab-a6b123d060fe" xr:uid="{8EFFE11B-AF87-4028-A1A5-C91929CF5D91}"/>
    <hyperlink ref="AL752" r:id="rId541" display="https://clinicalintelligence.citeline.com/trials/details/498684?qId=04ca2463-596b-4282-b6ab-a6b123d060fe" xr:uid="{7B62506F-C2BD-4DC5-95D8-8053B41D45E1}"/>
    <hyperlink ref="AL751" r:id="rId542" display="https://clinicalintelligence.citeline.com/trials/details/505208?qId=04ca2463-596b-4282-b6ab-a6b123d060fe" xr:uid="{2230FFEE-1888-415D-90C6-94206E6592F2}"/>
    <hyperlink ref="AL793" r:id="rId543" display="https://clinicalintelligence.citeline.com/trials/details/208894?qId=872da78c-a69d-4ed2-9d97-37b3b94a501f" xr:uid="{CCF32FF3-CA4F-4C2D-B786-F1EA6ABA6686}"/>
    <hyperlink ref="AL792" r:id="rId544" display="https://clinicalintelligence.citeline.com/trials/details/267849?qId=872da78c-a69d-4ed2-9d97-37b3b94a501f" xr:uid="{935CE449-6A02-4AF8-89ED-D5417B650CD5}"/>
    <hyperlink ref="AL791" r:id="rId545" display="https://clinicalintelligence.citeline.com/trials/details/269448?qId=872da78c-a69d-4ed2-9d97-37b3b94a501f" xr:uid="{D377DA68-2394-443B-8499-AEF0CFFF1B90}"/>
    <hyperlink ref="AL790" r:id="rId546" display="https://clinicalintelligence.citeline.com/trials/details/271933?qId=872da78c-a69d-4ed2-9d97-37b3b94a501f" xr:uid="{10D665B8-A8AA-4F00-A0BC-6AAFAFF7CE7C}"/>
    <hyperlink ref="AL789" r:id="rId547" display="https://clinicalintelligence.citeline.com/trials/details/273257?qId=872da78c-a69d-4ed2-9d97-37b3b94a501f" xr:uid="{CC1A0AB3-17ED-49CC-BE99-CAA66E857E5F}"/>
    <hyperlink ref="AL788" r:id="rId548" display="https://clinicalintelligence.citeline.com/trials/details/278906?qId=872da78c-a69d-4ed2-9d97-37b3b94a501f" xr:uid="{BF5F634D-7962-47F5-82C7-53D898CCB9DB}"/>
    <hyperlink ref="AL787" r:id="rId549" display="https://clinicalintelligence.citeline.com/trials/details/283660?qId=872da78c-a69d-4ed2-9d97-37b3b94a501f" xr:uid="{E502E837-C14A-4945-957D-858EE81AAF9F}"/>
    <hyperlink ref="AL786" r:id="rId550" display="https://clinicalintelligence.citeline.com/trials/details/283662?qId=872da78c-a69d-4ed2-9d97-37b3b94a501f" xr:uid="{B8622D60-8A91-4769-AF44-9A6AABE9DA0C}"/>
    <hyperlink ref="AL785" r:id="rId551" display="https://clinicalintelligence.citeline.com/trials/details/294521?qId=872da78c-a69d-4ed2-9d97-37b3b94a501f" xr:uid="{809ACAA9-CEA5-4E57-BB89-8679BB7089BC}"/>
    <hyperlink ref="AL784" r:id="rId552" display="https://clinicalintelligence.citeline.com/trials/details/295011?qId=872da78c-a69d-4ed2-9d97-37b3b94a501f" xr:uid="{84342A9D-CA16-4823-B74F-55A5831109C7}"/>
    <hyperlink ref="AL783" r:id="rId553" display="https://clinicalintelligence.citeline.com/trials/details/295684?qId=872da78c-a69d-4ed2-9d97-37b3b94a501f" xr:uid="{3BC5817B-2A36-4912-AF79-0230DBFDA324}"/>
    <hyperlink ref="AL782" r:id="rId554" display="https://clinicalintelligence.citeline.com/trials/details/301718?qId=872da78c-a69d-4ed2-9d97-37b3b94a501f" xr:uid="{979A345E-462C-4B93-8E3E-26EBA484D737}"/>
    <hyperlink ref="AL781" r:id="rId555" display="https://clinicalintelligence.citeline.com/trials/details/303018?qId=872da78c-a69d-4ed2-9d97-37b3b94a501f" xr:uid="{68C8AE26-501F-4296-934E-B1E3E6621544}"/>
    <hyperlink ref="AL780" r:id="rId556" display="https://clinicalintelligence.citeline.com/trials/details/315690?qId=872da78c-a69d-4ed2-9d97-37b3b94a501f" xr:uid="{E5E6E626-606D-4C48-9CE5-C0F72C1A3631}"/>
    <hyperlink ref="AL779" r:id="rId557" display="https://clinicalintelligence.citeline.com/trials/details/317438?qId=872da78c-a69d-4ed2-9d97-37b3b94a501f" xr:uid="{464F3913-E63F-44BB-8C8C-286206797AAA}"/>
    <hyperlink ref="AL778" r:id="rId558" display="https://clinicalintelligence.citeline.com/trials/details/320911?qId=872da78c-a69d-4ed2-9d97-37b3b94a501f" xr:uid="{B42AED89-8499-46B4-8978-62BE483BDE85}"/>
    <hyperlink ref="AL777" r:id="rId559" display="https://clinicalintelligence.citeline.com/trials/details/320948?qId=872da78c-a69d-4ed2-9d97-37b3b94a501f" xr:uid="{426764BF-42D4-4F73-AC03-684F9B093DD8}"/>
    <hyperlink ref="AL776" r:id="rId560" display="https://clinicalintelligence.citeline.com/trials/details/325557?qId=872da78c-a69d-4ed2-9d97-37b3b94a501f" xr:uid="{B43CFCD5-F4BA-4A6F-A077-583E06987E91}"/>
    <hyperlink ref="AL775" r:id="rId561" display="https://clinicalintelligence.citeline.com/trials/details/338100?qId=872da78c-a69d-4ed2-9d97-37b3b94a501f" xr:uid="{4B1FAB96-997F-48D0-A522-618FD3B89F8D}"/>
    <hyperlink ref="AL774" r:id="rId562" display="https://clinicalintelligence.citeline.com/trials/details/358584?qId=872da78c-a69d-4ed2-9d97-37b3b94a501f" xr:uid="{1F4CA6E9-5C12-4D0B-8A4E-CCBE581EE0DF}"/>
    <hyperlink ref="AL807" r:id="rId563" display="https://clinicalintelligence.citeline.com/trials/details/362538?qId=872da78c-a69d-4ed2-9d97-37b3b94a501f" xr:uid="{47C41EBB-979D-462B-81C1-BE031534FC2E}"/>
    <hyperlink ref="AL806" r:id="rId564" display="https://clinicalintelligence.citeline.com/trials/details/380519?qId=872da78c-a69d-4ed2-9d97-37b3b94a501f" xr:uid="{B433A7E8-1BDA-4B8A-B189-385C4BC76BCC}"/>
    <hyperlink ref="AL805" r:id="rId565" display="https://clinicalintelligence.citeline.com/trials/details/388789?qId=872da78c-a69d-4ed2-9d97-37b3b94a501f" xr:uid="{BBF0C254-0FD5-4CBB-BFBA-15677A32B856}"/>
    <hyperlink ref="AL804" r:id="rId566" display="https://clinicalintelligence.citeline.com/trials/details/389114?qId=872da78c-a69d-4ed2-9d97-37b3b94a501f" xr:uid="{24C09169-CC83-4F4A-BE00-563AF022305C}"/>
    <hyperlink ref="AL803" r:id="rId567" display="https://clinicalintelligence.citeline.com/trials/details/391342?qId=872da78c-a69d-4ed2-9d97-37b3b94a501f" xr:uid="{CA656801-652D-47E3-B197-26278802F45D}"/>
    <hyperlink ref="AL802" r:id="rId568" display="https://clinicalintelligence.citeline.com/trials/details/395154?qId=872da78c-a69d-4ed2-9d97-37b3b94a501f" xr:uid="{200D29FB-A3D4-49B8-A415-6EE48FA88BD1}"/>
    <hyperlink ref="AL801" r:id="rId569" display="https://clinicalintelligence.citeline.com/trials/details/399686?qId=872da78c-a69d-4ed2-9d97-37b3b94a501f" xr:uid="{AF747E08-4EF9-4D97-9D8E-3B16B759B383}"/>
    <hyperlink ref="AL800" r:id="rId570" display="https://clinicalintelligence.citeline.com/trials/details/403524?qId=872da78c-a69d-4ed2-9d97-37b3b94a501f" xr:uid="{5B0326D9-783A-4B30-BC73-341C6B84A21C}"/>
    <hyperlink ref="AL799" r:id="rId571" display="https://clinicalintelligence.citeline.com/trials/details/404591?qId=872da78c-a69d-4ed2-9d97-37b3b94a501f" xr:uid="{B0403EA8-CEAC-4EC0-875F-40989C8D87F0}"/>
    <hyperlink ref="AL798" r:id="rId572" display="https://clinicalintelligence.citeline.com/trials/details/411013?qId=872da78c-a69d-4ed2-9d97-37b3b94a501f" xr:uid="{6D552A89-451A-409F-A21C-EF2F04A2786E}"/>
    <hyperlink ref="AL797" r:id="rId573" display="https://clinicalintelligence.citeline.com/trials/details/424273?qId=872da78c-a69d-4ed2-9d97-37b3b94a501f" xr:uid="{B233DB31-0CAD-43CF-9141-447FFC9C9C9F}"/>
    <hyperlink ref="AL796" r:id="rId574" display="https://clinicalintelligence.citeline.com/trials/details/424494?qId=872da78c-a69d-4ed2-9d97-37b3b94a501f" xr:uid="{1730A661-5D60-42AA-8E8E-63F6CEB92B07}"/>
    <hyperlink ref="AL795" r:id="rId575" display="https://clinicalintelligence.citeline.com/trials/details/425049?qId=872da78c-a69d-4ed2-9d97-37b3b94a501f" xr:uid="{FADF1FEE-AE78-4630-A60D-D73DBB332748}"/>
    <hyperlink ref="AL794" r:id="rId576" display="https://clinicalintelligence.citeline.com/trials/details/427117?qId=872da78c-a69d-4ed2-9d97-37b3b94a501f" xr:uid="{24637A70-7F1D-4184-8CA1-FA5E1C6782C6}"/>
    <hyperlink ref="AL820" r:id="rId577" display="https://clinicalintelligence.citeline.com/trials/details/433485?qId=872da78c-a69d-4ed2-9d97-37b3b94a501f" xr:uid="{6D33EDA4-925F-4C22-8BED-F5DBC5C40244}"/>
    <hyperlink ref="AL819" r:id="rId578" display="https://clinicalintelligence.citeline.com/trials/details/441179?qId=872da78c-a69d-4ed2-9d97-37b3b94a501f" xr:uid="{32C2EB47-958D-4043-B57C-2386A5F201FC}"/>
    <hyperlink ref="AL818" r:id="rId579" display="https://clinicalintelligence.citeline.com/trials/details/451282?qId=872da78c-a69d-4ed2-9d97-37b3b94a501f" xr:uid="{D777442E-41C2-4ADC-8E36-56C6B57EC28B}"/>
    <hyperlink ref="AL817" r:id="rId580" display="https://clinicalintelligence.citeline.com/trials/details/451441?qId=872da78c-a69d-4ed2-9d97-37b3b94a501f" xr:uid="{6324F874-91CB-4D94-B1AC-95566F97B3E9}"/>
    <hyperlink ref="AL816" r:id="rId581" display="https://clinicalintelligence.citeline.com/trials/details/461232?qId=872da78c-a69d-4ed2-9d97-37b3b94a501f" xr:uid="{1D2D4273-0B23-43F7-BA8C-E306B67EE0BA}"/>
    <hyperlink ref="AL815" r:id="rId582" display="https://clinicalintelligence.citeline.com/trials/details/474662?qId=872da78c-a69d-4ed2-9d97-37b3b94a501f" xr:uid="{07DB1386-01F1-4598-8D5F-D7EEF5D3980E}"/>
    <hyperlink ref="AL814" r:id="rId583" display="https://clinicalintelligence.citeline.com/trials/details/476149?qId=872da78c-a69d-4ed2-9d97-37b3b94a501f" xr:uid="{2C4B5DA4-CD71-4FEB-9E3C-F99783FF81DE}"/>
    <hyperlink ref="AL813" r:id="rId584" display="https://clinicalintelligence.citeline.com/trials/details/476406?qId=872da78c-a69d-4ed2-9d97-37b3b94a501f" xr:uid="{E4324D5F-853B-493C-B11C-41A5624BCDC2}"/>
    <hyperlink ref="AL812" r:id="rId585" display="https://clinicalintelligence.citeline.com/trials/details/481744?qId=872da78c-a69d-4ed2-9d97-37b3b94a501f" xr:uid="{FAE9DD1A-DC7C-425D-8AAA-7FBB4D4D3CD2}"/>
    <hyperlink ref="AL811" r:id="rId586" display="https://clinicalintelligence.citeline.com/trials/details/486953?qId=872da78c-a69d-4ed2-9d97-37b3b94a501f" xr:uid="{5C08224B-8292-425C-83B9-C4B930E35B3F}"/>
    <hyperlink ref="AL810" r:id="rId587" display="https://clinicalintelligence.citeline.com/trials/details/501386?qId=872da78c-a69d-4ed2-9d97-37b3b94a501f" xr:uid="{92E11C8A-392B-4ABA-9EE9-0D6BFA005130}"/>
    <hyperlink ref="AL809" r:id="rId588" display="https://clinicalintelligence.citeline.com/trials/details/501611?qId=872da78c-a69d-4ed2-9d97-37b3b94a501f" xr:uid="{82BD9687-40F6-4AE2-9459-36EFD295AD38}"/>
    <hyperlink ref="AL808" r:id="rId589" display="https://clinicalintelligence.citeline.com/trials/details/521098?qId=872da78c-a69d-4ed2-9d97-37b3b94a501f" xr:uid="{673797DB-5E54-4DAD-B524-A8C84790229D}"/>
    <hyperlink ref="AL837" r:id="rId590" display="https://clinicalintelligence.citeline.com/trials/details/311294?qId=fbace500-010d-43f4-9d71-d7d62ab2e021" xr:uid="{8549EB6C-0D66-4876-A926-C7955DBF652C}"/>
    <hyperlink ref="AL836" r:id="rId591" display="https://clinicalintelligence.citeline.com/trials/details/323454?qId=fbace500-010d-43f4-9d71-d7d62ab2e021" xr:uid="{0B6F4EA2-A7A2-4018-BBE2-2646D5D2156E}"/>
    <hyperlink ref="AL835" r:id="rId592" display="https://clinicalintelligence.citeline.com/trials/details/339476?qId=fbace500-010d-43f4-9d71-d7d62ab2e021" xr:uid="{1C497539-65B3-416D-8E21-1D6A054BA721}"/>
    <hyperlink ref="AL834" r:id="rId593" display="https://clinicalintelligence.citeline.com/trials/details/345870?qId=fbace500-010d-43f4-9d71-d7d62ab2e021" xr:uid="{15184DF2-AD74-4299-889E-7906001C7971}"/>
    <hyperlink ref="AL833" r:id="rId594" display="https://clinicalintelligence.citeline.com/trials/details/351711?qId=fbace500-010d-43f4-9d71-d7d62ab2e021" xr:uid="{6D06EA6F-4A50-4C6A-B3A0-4A116561D7B2}"/>
    <hyperlink ref="AL832" r:id="rId595" display="https://clinicalintelligence.citeline.com/trials/details/355919?qId=fbace500-010d-43f4-9d71-d7d62ab2e021" xr:uid="{5BC8DD76-B467-426D-8AE0-838CA8ED7C75}"/>
    <hyperlink ref="AL840" r:id="rId596" display="https://clinicalintelligence.citeline.com/trials/details/403294?qId=fbace500-010d-43f4-9d71-d7d62ab2e021" xr:uid="{8C42FBA8-6FFD-451D-BA89-1B9C6EFC1D82}"/>
    <hyperlink ref="AL839" r:id="rId597" display="https://clinicalintelligence.citeline.com/trials/details/421956?qId=fbace500-010d-43f4-9d71-d7d62ab2e021" xr:uid="{9CE9B605-ADED-4557-A81E-0F9DCEC07F24}"/>
    <hyperlink ref="AL838" r:id="rId598" display="https://clinicalintelligence.citeline.com/trials/details/423948?qId=fbace500-010d-43f4-9d71-d7d62ab2e021" xr:uid="{8EB44F7D-B44B-4C95-BB13-DA9D6FCCC281}"/>
    <hyperlink ref="AL844" r:id="rId599" display="https://clinicalintelligence.citeline.com/trials/details/434833?qId=fbace500-010d-43f4-9d71-d7d62ab2e021" xr:uid="{787D174C-7623-40DB-B495-11326D2B85FA}"/>
    <hyperlink ref="AL843" r:id="rId600" display="https://clinicalintelligence.citeline.com/trials/details/465916?qId=fbace500-010d-43f4-9d71-d7d62ab2e021" xr:uid="{60939A7C-A205-44C0-899D-8EE10689E8D0}"/>
    <hyperlink ref="AL842" r:id="rId601" display="https://clinicalintelligence.citeline.com/trials/details/488895?qId=fbace500-010d-43f4-9d71-d7d62ab2e021" xr:uid="{2DECF9E4-6E9C-4B20-98D2-31A48BDB475B}"/>
    <hyperlink ref="AL841" r:id="rId602" display="https://clinicalintelligence.citeline.com/trials/details/518756?qId=fbace500-010d-43f4-9d71-d7d62ab2e021" xr:uid="{97B48EB7-2A40-4142-80A5-1E4DFEF1B273}"/>
    <hyperlink ref="AL855" r:id="rId603" display="https://clinicalintelligence.citeline.com/trials/details/151814?qId=2617556c-6177-45bc-aa21-f757ca00e233" xr:uid="{ECCF774F-6F0F-434A-AEBE-5023479BE185}"/>
    <hyperlink ref="AL856" r:id="rId604" display="https://clinicalintelligence.citeline.com/trials/details/165896?qId=2617556c-6177-45bc-aa21-f757ca00e233" xr:uid="{4C224156-A0DB-4EF6-8185-893E7EAD41E3}"/>
    <hyperlink ref="AL857" r:id="rId605" display="https://clinicalintelligence.citeline.com/trials/details/170570?qId=2617556c-6177-45bc-aa21-f757ca00e233" xr:uid="{799F131C-539E-4F38-AA34-E9B4DCD207A6}"/>
    <hyperlink ref="AL883" r:id="rId606" display="https://clinicalintelligence.citeline.com/trials/details/266582?qId=2617556c-6177-45bc-aa21-f757ca00e233" xr:uid="{EE974C89-D083-4A63-84BF-AE6DC7D7C092}"/>
    <hyperlink ref="AL882" r:id="rId607" display="https://clinicalintelligence.citeline.com/trials/details/265910?qId=2617556c-6177-45bc-aa21-f757ca00e233" xr:uid="{FB58A630-D49B-404D-967E-92E62A75E871}"/>
    <hyperlink ref="AL881" r:id="rId608" display="https://clinicalintelligence.citeline.com/trials/details/265575?qId=2617556c-6177-45bc-aa21-f757ca00e233" xr:uid="{2D265C60-29BC-43DB-8C16-ECFEEEEAE7D4}"/>
    <hyperlink ref="AL880" r:id="rId609" display="https://clinicalintelligence.citeline.com/trials/details/265482?qId=2617556c-6177-45bc-aa21-f757ca00e233" xr:uid="{8F90B079-FA96-4C0B-A69E-7A060463EF93}"/>
    <hyperlink ref="AL879" r:id="rId610" display="https://clinicalintelligence.citeline.com/trials/details/264721?qId=2617556c-6177-45bc-aa21-f757ca00e233" xr:uid="{91680838-9708-4751-9ADB-168614834FE4}"/>
    <hyperlink ref="AL878" r:id="rId611" display="https://clinicalintelligence.citeline.com/trials/details/263088?qId=2617556c-6177-45bc-aa21-f757ca00e233" xr:uid="{C4015FBD-6366-4761-9037-9E37730A630E}"/>
    <hyperlink ref="AL877" r:id="rId612" display="https://clinicalintelligence.citeline.com/trials/details/263078?qId=2617556c-6177-45bc-aa21-f757ca00e233" xr:uid="{69FD7EDD-D7C6-4128-BA54-7FF54B1DEE08}"/>
    <hyperlink ref="AL876" r:id="rId613" display="https://clinicalintelligence.citeline.com/trials/details/261874?qId=2617556c-6177-45bc-aa21-f757ca00e233" xr:uid="{B72F735C-AF8D-4A47-A677-6088B1DE4EF3}"/>
    <hyperlink ref="AL875" r:id="rId614" display="https://clinicalintelligence.citeline.com/trials/details/261762?qId=2617556c-6177-45bc-aa21-f757ca00e233" xr:uid="{33E45599-D401-4DEC-BA00-8EDFA9715930}"/>
    <hyperlink ref="AL874" r:id="rId615" display="https://clinicalintelligence.citeline.com/trials/details/261719?qId=2617556c-6177-45bc-aa21-f757ca00e233" xr:uid="{2DF3E7E7-5B80-495B-9C0A-C661C9D3F13B}"/>
    <hyperlink ref="AL873" r:id="rId616" display="https://clinicalintelligence.citeline.com/trials/details/260199?qId=2617556c-6177-45bc-aa21-f757ca00e233" xr:uid="{9B117E92-0BDA-4129-87BF-03F980A4B783}"/>
    <hyperlink ref="AL872" r:id="rId617" display="https://clinicalintelligence.citeline.com/trials/details/258747?qId=2617556c-6177-45bc-aa21-f757ca00e233" xr:uid="{1F030803-B5E2-4E68-B20F-CE8259CC5159}"/>
    <hyperlink ref="AL871" r:id="rId618" display="https://clinicalintelligence.citeline.com/trials/details/252404?qId=2617556c-6177-45bc-aa21-f757ca00e233" xr:uid="{AE467016-B033-470F-ACFB-A73D10524211}"/>
    <hyperlink ref="AL870" r:id="rId619" display="https://clinicalintelligence.citeline.com/trials/details/250597?qId=2617556c-6177-45bc-aa21-f757ca00e233" xr:uid="{B0FD8B6B-8DDA-4912-9F31-2BCE0B08A1CA}"/>
    <hyperlink ref="AL869" r:id="rId620" display="https://clinicalintelligence.citeline.com/trials/details/228545?qId=2617556c-6177-45bc-aa21-f757ca00e233" xr:uid="{A5674AA3-6043-4767-8B5C-29015400F7E1}"/>
    <hyperlink ref="AL868" r:id="rId621" display="https://clinicalintelligence.citeline.com/trials/details/219913?qId=2617556c-6177-45bc-aa21-f757ca00e233" xr:uid="{B6320B8B-399C-4D14-9AFB-00F12A218234}"/>
    <hyperlink ref="AL867" r:id="rId622" display="https://clinicalintelligence.citeline.com/trials/details/214209?qId=2617556c-6177-45bc-aa21-f757ca00e233" xr:uid="{6C28FE60-A66D-494C-BC2C-8D84966D691C}"/>
    <hyperlink ref="AL866" r:id="rId623" display="https://clinicalintelligence.citeline.com/trials/details/209200?qId=2617556c-6177-45bc-aa21-f757ca00e233" xr:uid="{488B2141-17A2-4C58-B34C-FDCA19735611}"/>
    <hyperlink ref="AL865" r:id="rId624" display="https://clinicalintelligence.citeline.com/trials/details/207712?qId=2617556c-6177-45bc-aa21-f757ca00e233" xr:uid="{8E6E609F-F1E3-453D-87C8-B91FF4014F87}"/>
    <hyperlink ref="AL864" r:id="rId625" display="https://clinicalintelligence.citeline.com/trials/details/205140?qId=2617556c-6177-45bc-aa21-f757ca00e233" xr:uid="{E2999278-014A-4A78-8E86-1EE661704658}"/>
    <hyperlink ref="AL863" r:id="rId626" display="https://clinicalintelligence.citeline.com/trials/details/199546?qId=2617556c-6177-45bc-aa21-f757ca00e233" xr:uid="{16F373E7-478B-46DF-94DA-4FD38451A6CC}"/>
    <hyperlink ref="AL862" r:id="rId627" display="https://clinicalintelligence.citeline.com/trials/details/191740?qId=2617556c-6177-45bc-aa21-f757ca00e233" xr:uid="{6FF1FE51-9297-4F37-BAE2-EEAE446939A9}"/>
    <hyperlink ref="AL861" r:id="rId628" display="https://clinicalintelligence.citeline.com/trials/details/178854?qId=2617556c-6177-45bc-aa21-f757ca00e233" xr:uid="{9D7A0F35-9E4B-477D-A2F6-AE4A307DC2A2}"/>
    <hyperlink ref="AL860" r:id="rId629" display="https://clinicalintelligence.citeline.com/trials/details/177501?qId=2617556c-6177-45bc-aa21-f757ca00e233" xr:uid="{4BB914C3-1ED9-4A56-9626-904258BE6281}"/>
    <hyperlink ref="AL859" r:id="rId630" display="https://clinicalintelligence.citeline.com/trials/details/175066?qId=2617556c-6177-45bc-aa21-f757ca00e233" xr:uid="{2A23C3E0-630F-47EC-B25E-F8305956FB2A}"/>
    <hyperlink ref="AL858" r:id="rId631" display="https://clinicalintelligence.citeline.com/trials/details/171907?qId=2617556c-6177-45bc-aa21-f757ca00e233" xr:uid="{4E837E94-E796-43EC-A02E-73B43F864410}"/>
    <hyperlink ref="AL887" r:id="rId632" display="https://clinicalintelligence.citeline.com/trials/details/268904?qId=2617556c-6177-45bc-aa21-f757ca00e233" xr:uid="{35D2D031-9A57-4243-B5E4-FE575EDCA680}"/>
    <hyperlink ref="AL888" r:id="rId633" display="https://clinicalintelligence.citeline.com/trials/details/269652?qId=2617556c-6177-45bc-aa21-f757ca00e233" xr:uid="{5F8A7596-DD14-491D-8CA2-3BF3EEEF7AB9}"/>
    <hyperlink ref="AL889" r:id="rId634" display="https://clinicalintelligence.citeline.com/trials/details/270220?qId=2617556c-6177-45bc-aa21-f757ca00e233" xr:uid="{8FE65E97-8238-403D-8976-A07226B74777}"/>
    <hyperlink ref="AL890" r:id="rId635" display="https://clinicalintelligence.citeline.com/trials/details/270271?qId=2617556c-6177-45bc-aa21-f757ca00e233" xr:uid="{CAF08FAD-9E53-4EC3-91EB-2D2BCC55E83C}"/>
    <hyperlink ref="AL891" r:id="rId636" display="https://clinicalintelligence.citeline.com/trials/details/270564?qId=2617556c-6177-45bc-aa21-f757ca00e233" xr:uid="{55951D92-A766-4C9B-9828-CDF8F0C6F53B}"/>
    <hyperlink ref="AL892" r:id="rId637" display="https://clinicalintelligence.citeline.com/trials/details/270747?qId=2617556c-6177-45bc-aa21-f757ca00e233" xr:uid="{23FF9F38-D10B-4969-9FD8-45E15E651225}"/>
    <hyperlink ref="AL893" r:id="rId638" display="https://clinicalintelligence.citeline.com/trials/details/271136?qId=2617556c-6177-45bc-aa21-f757ca00e233" xr:uid="{32CCAB10-2DDB-49E4-A131-C91643C6ECDB}"/>
    <hyperlink ref="AL894" r:id="rId639" display="https://clinicalintelligence.citeline.com/trials/details/271626?qId=2617556c-6177-45bc-aa21-f757ca00e233" xr:uid="{90FB97F7-B116-4657-8D37-DE6543B168BC}"/>
    <hyperlink ref="AL895" r:id="rId640" display="https://clinicalintelligence.citeline.com/trials/details/273941?qId=2617556c-6177-45bc-aa21-f757ca00e233" xr:uid="{ECCD2A19-9330-45FE-A740-E6F0BBC6955D}"/>
    <hyperlink ref="AL896" r:id="rId641" display="https://clinicalintelligence.citeline.com/trials/details/274258?qId=2617556c-6177-45bc-aa21-f757ca00e233" xr:uid="{969A014C-D16D-45EC-9811-8516770B8A1F}"/>
    <hyperlink ref="AL897" r:id="rId642" display="https://clinicalintelligence.citeline.com/trials/details/275508?qId=2617556c-6177-45bc-aa21-f757ca00e233" xr:uid="{E3454F60-99A1-4C49-9905-E12D85866866}"/>
    <hyperlink ref="AL898" r:id="rId643" display="https://clinicalintelligence.citeline.com/trials/details/276316?qId=2617556c-6177-45bc-aa21-f757ca00e233" xr:uid="{91652B20-D89A-4194-916C-03DFC0D52605}"/>
    <hyperlink ref="AL899" r:id="rId644" display="https://clinicalintelligence.citeline.com/trials/details/276961?qId=2617556c-6177-45bc-aa21-f757ca00e233" xr:uid="{FAEDD552-402C-4DDB-AB16-486D9B3235AE}"/>
    <hyperlink ref="AL900" r:id="rId645" display="https://clinicalintelligence.citeline.com/trials/details/277701?qId=2617556c-6177-45bc-aa21-f757ca00e233" xr:uid="{26A4B4DC-1426-43AC-AC87-9C63C71264E5}"/>
    <hyperlink ref="AL901" r:id="rId646" display="https://clinicalintelligence.citeline.com/trials/details/281183?qId=2617556c-6177-45bc-aa21-f757ca00e233" xr:uid="{12BA2BF7-5A03-442B-9A01-586336883B48}"/>
    <hyperlink ref="AL902" r:id="rId647" display="https://clinicalintelligence.citeline.com/trials/details/282287?qId=2617556c-6177-45bc-aa21-f757ca00e233" xr:uid="{F369D5B5-FE0A-44D5-90E6-DD8019A4331D}"/>
    <hyperlink ref="AL903" r:id="rId648" display="https://clinicalintelligence.citeline.com/trials/details/284799?qId=2617556c-6177-45bc-aa21-f757ca00e233" xr:uid="{5BDE24AD-3C01-49CA-A678-8D145524AA0B}"/>
    <hyperlink ref="AL904" r:id="rId649" display="https://clinicalintelligence.citeline.com/trials/details/286924?qId=2617556c-6177-45bc-aa21-f757ca00e233" xr:uid="{22D2A96F-6B44-46EB-B316-130861CC64B2}"/>
    <hyperlink ref="AL905" r:id="rId650" display="https://clinicalintelligence.citeline.com/trials/details/287030?qId=2617556c-6177-45bc-aa21-f757ca00e233" xr:uid="{D083F26A-D455-4CF9-82FB-A3679B859227}"/>
    <hyperlink ref="AL906" r:id="rId651" display="https://clinicalintelligence.citeline.com/trials/details/288798?qId=2617556c-6177-45bc-aa21-f757ca00e233" xr:uid="{1C401D69-7854-45F6-B9C3-FDFF493C2962}"/>
    <hyperlink ref="AL907" r:id="rId652" display="https://clinicalintelligence.citeline.com/trials/details/291379?qId=2617556c-6177-45bc-aa21-f757ca00e233" xr:uid="{52ACB66A-A60E-40D1-8A72-561B335683A4}"/>
    <hyperlink ref="AL908" r:id="rId653" display="https://clinicalintelligence.citeline.com/trials/details/292451?qId=2617556c-6177-45bc-aa21-f757ca00e233" xr:uid="{A80D6D47-305F-474B-9CA2-2FE3F0FDA6E4}"/>
    <hyperlink ref="AL909" r:id="rId654" display="https://clinicalintelligence.citeline.com/trials/details/293291?qId=2617556c-6177-45bc-aa21-f757ca00e233" xr:uid="{E204DC93-DBFD-42A1-B45E-7146068A80C2}"/>
    <hyperlink ref="AL910" r:id="rId655" display="https://clinicalintelligence.citeline.com/trials/details/293321?qId=2617556c-6177-45bc-aa21-f757ca00e233" xr:uid="{38E80BAF-10EA-4A4E-819A-ACE0658B8705}"/>
    <hyperlink ref="AL911" r:id="rId656" display="https://clinicalintelligence.citeline.com/trials/details/293752?qId=2617556c-6177-45bc-aa21-f757ca00e233" xr:uid="{5B27C58D-8EA9-46E2-83DC-B9618240C7CC}"/>
    <hyperlink ref="AL912" r:id="rId657" display="https://clinicalintelligence.citeline.com/trials/details/295060?qId=2617556c-6177-45bc-aa21-f757ca00e233" xr:uid="{29246630-C0B9-450A-A59C-C1ABD25F23E7}"/>
    <hyperlink ref="AL913" r:id="rId658" display="https://clinicalintelligence.citeline.com/trials/details/295866?qId=2617556c-6177-45bc-aa21-f757ca00e233" xr:uid="{B844A054-EF77-493A-AEC7-97C10283464F}"/>
    <hyperlink ref="AL914" r:id="rId659" display="https://clinicalintelligence.citeline.com/trials/details/298225?qId=2617556c-6177-45bc-aa21-f757ca00e233" xr:uid="{D3526286-7D69-4820-A7F1-6B7D1A7D7859}"/>
    <hyperlink ref="AL915" r:id="rId660" display="https://clinicalintelligence.citeline.com/trials/details/298351?qId=2617556c-6177-45bc-aa21-f757ca00e233" xr:uid="{A81E5B73-3A28-46B0-9EB4-6EBF78E6D46E}"/>
    <hyperlink ref="AL916" r:id="rId661" display="https://clinicalintelligence.citeline.com/trials/details/298975?qId=2617556c-6177-45bc-aa21-f757ca00e233" xr:uid="{1C36088F-F392-4D33-A1E0-649E8DE940EF}"/>
    <hyperlink ref="AL917" r:id="rId662" display="https://clinicalintelligence.citeline.com/trials/details/299689?qId=2617556c-6177-45bc-aa21-f757ca00e233" xr:uid="{8883B383-C828-4F71-9D24-17949D8331C7}"/>
    <hyperlink ref="AL918" r:id="rId663" display="https://clinicalintelligence.citeline.com/trials/details/300605?qId=2617556c-6177-45bc-aa21-f757ca00e233" xr:uid="{AF76C110-0E0A-4CBD-8374-1F6498EC6DC4}"/>
    <hyperlink ref="AL919" r:id="rId664" display="https://clinicalintelligence.citeline.com/trials/details/300705?qId=2617556c-6177-45bc-aa21-f757ca00e233" xr:uid="{5B741D65-7517-4C83-82C8-22C754ABB3BA}"/>
    <hyperlink ref="AL920" r:id="rId665" display="https://clinicalintelligence.citeline.com/trials/details/301290?qId=2617556c-6177-45bc-aa21-f757ca00e233" xr:uid="{3F017992-ACD8-493C-8AA3-F427AF50A7B2}"/>
    <hyperlink ref="AL921" r:id="rId666" display="https://clinicalintelligence.citeline.com/trials/details/301597?qId=2617556c-6177-45bc-aa21-f757ca00e233" xr:uid="{5C46CBF0-8984-4B6B-AC7C-BD01E68C0210}"/>
    <hyperlink ref="AL922" r:id="rId667" display="https://clinicalintelligence.citeline.com/trials/details/302014?qId=2617556c-6177-45bc-aa21-f757ca00e233" xr:uid="{7BEB6102-0566-4087-8A19-4C400F122597}"/>
    <hyperlink ref="AL923" r:id="rId668" display="https://clinicalintelligence.citeline.com/trials/details/303142?qId=2617556c-6177-45bc-aa21-f757ca00e233" xr:uid="{36AAE1D1-555E-44D0-BD89-CA70B722EB01}"/>
    <hyperlink ref="AL924" r:id="rId669" display="https://clinicalintelligence.citeline.com/trials/details/303700?qId=2617556c-6177-45bc-aa21-f757ca00e233" xr:uid="{14E3131C-DDAA-4BC5-904B-7864BF609F3D}"/>
    <hyperlink ref="AL925" r:id="rId670" display="https://clinicalintelligence.citeline.com/trials/details/303865?qId=2617556c-6177-45bc-aa21-f757ca00e233" xr:uid="{4E77FD51-BE03-4248-B857-7B5924CA4ADA}"/>
    <hyperlink ref="AL926" r:id="rId671" display="https://clinicalintelligence.citeline.com/trials/details/306983?qId=2617556c-6177-45bc-aa21-f757ca00e233" xr:uid="{CBE00509-C94B-4BB6-B666-59AF50000B31}"/>
    <hyperlink ref="AL927" r:id="rId672" display="https://clinicalintelligence.citeline.com/trials/details/307118?qId=2617556c-6177-45bc-aa21-f757ca00e233" xr:uid="{2384BD4C-23BB-4F55-96C4-7DFBEFA567DA}"/>
    <hyperlink ref="AL928" r:id="rId673" display="https://clinicalintelligence.citeline.com/trials/details/308087?qId=2617556c-6177-45bc-aa21-f757ca00e233" xr:uid="{4D0ED611-3113-415C-8DDA-9B26F60DEFCE}"/>
    <hyperlink ref="AL929" r:id="rId674" display="https://clinicalintelligence.citeline.com/trials/details/309320?qId=2617556c-6177-45bc-aa21-f757ca00e233" xr:uid="{398CA131-558B-47CB-B930-3CB4B3CFA12D}"/>
    <hyperlink ref="AL930" r:id="rId675" display="https://clinicalintelligence.citeline.com/trials/details/310361?qId=2617556c-6177-45bc-aa21-f757ca00e233" xr:uid="{CC5ADD59-5E19-4F3E-A34D-7EF08B158752}"/>
    <hyperlink ref="AL931" r:id="rId676" display="https://clinicalintelligence.citeline.com/trials/details/310398?qId=2617556c-6177-45bc-aa21-f757ca00e233" xr:uid="{4F78950D-4827-484E-B7A6-FD93CB9CFC63}"/>
    <hyperlink ref="AL932" r:id="rId677" display="https://clinicalintelligence.citeline.com/trials/details/311388?qId=2617556c-6177-45bc-aa21-f757ca00e233" xr:uid="{9068AFAC-593C-40DD-864B-04A172D6F404}"/>
    <hyperlink ref="AL933" r:id="rId678" display="https://clinicalintelligence.citeline.com/trials/details/312686?qId=2617556c-6177-45bc-aa21-f757ca00e233" xr:uid="{06F327AD-D00E-434D-9FB6-69CBD78911C0}"/>
    <hyperlink ref="AL934" r:id="rId679" display="https://clinicalintelligence.citeline.com/trials/details/313424?qId=2617556c-6177-45bc-aa21-f757ca00e233" xr:uid="{1089F241-AF77-4B4F-A6F0-A858455308CF}"/>
    <hyperlink ref="AL935" r:id="rId680" display="https://clinicalintelligence.citeline.com/trials/details/313620?qId=2617556c-6177-45bc-aa21-f757ca00e233" xr:uid="{CB20BD7C-AA28-4754-B598-4B1A7DC2CC62}"/>
    <hyperlink ref="AL936" r:id="rId681" display="https://clinicalintelligence.citeline.com/trials/details/313738?qId=2617556c-6177-45bc-aa21-f757ca00e233" xr:uid="{2766BDB2-B178-48D9-82DB-89E5A806BA6D}"/>
    <hyperlink ref="AL937" r:id="rId682" display="https://clinicalintelligence.citeline.com/trials/details/314096?qId=2617556c-6177-45bc-aa21-f757ca00e233" xr:uid="{6517EC86-1548-41A3-9824-AE417340E4E2}"/>
    <hyperlink ref="AL938" r:id="rId683" display="https://clinicalintelligence.citeline.com/trials/details/314671?qId=2617556c-6177-45bc-aa21-f757ca00e233" xr:uid="{10E7FBD4-82AD-4AE1-88C7-E76425CB28F3}"/>
    <hyperlink ref="AL939" r:id="rId684" display="https://clinicalintelligence.citeline.com/trials/details/314826?qId=2617556c-6177-45bc-aa21-f757ca00e233" xr:uid="{AEA591A2-E96A-4B18-82B1-005373EAB894}"/>
    <hyperlink ref="AL940" r:id="rId685" display="https://clinicalintelligence.citeline.com/trials/details/315015?qId=2617556c-6177-45bc-aa21-f757ca00e233" xr:uid="{4FC298A6-C902-4B04-A336-F2F93FA98847}"/>
    <hyperlink ref="AL941" r:id="rId686" display="https://clinicalintelligence.citeline.com/trials/details/318426?qId=2617556c-6177-45bc-aa21-f757ca00e233" xr:uid="{D8B9D103-D145-409F-AB36-7207FE305FA4}"/>
    <hyperlink ref="AL942" r:id="rId687" display="https://clinicalintelligence.citeline.com/trials/details/319492?qId=2617556c-6177-45bc-aa21-f757ca00e233" xr:uid="{1E56956D-5891-43ED-B88F-54F414546027}"/>
    <hyperlink ref="AL943" r:id="rId688" display="https://clinicalintelligence.citeline.com/trials/details/319976?qId=2617556c-6177-45bc-aa21-f757ca00e233" xr:uid="{78BB24BE-6F21-4C41-A783-763C8FB81E06}"/>
    <hyperlink ref="AL944" r:id="rId689" display="https://clinicalintelligence.citeline.com/trials/details/320066?qId=2617556c-6177-45bc-aa21-f757ca00e233" xr:uid="{EB9C4BE0-A788-4EF4-A93E-E9B60A404CCF}"/>
    <hyperlink ref="AL945" r:id="rId690" display="https://clinicalintelligence.citeline.com/trials/details/320167?qId=2617556c-6177-45bc-aa21-f757ca00e233" xr:uid="{25B61254-A3C5-4487-B976-1C1A9A166354}"/>
    <hyperlink ref="AL946" r:id="rId691" display="https://clinicalintelligence.citeline.com/trials/details/320424?qId=2617556c-6177-45bc-aa21-f757ca00e233" xr:uid="{241E746E-3A02-47C3-B073-E6CD60A28900}"/>
    <hyperlink ref="AL947" r:id="rId692" display="https://clinicalintelligence.citeline.com/trials/details/320459?qId=2617556c-6177-45bc-aa21-f757ca00e233" xr:uid="{BAC8261A-6753-43DB-A5E3-93E2E90FE4D6}"/>
    <hyperlink ref="AL948" r:id="rId693" display="https://clinicalintelligence.citeline.com/trials/details/321098?qId=2617556c-6177-45bc-aa21-f757ca00e233" xr:uid="{F67CA842-F77D-414C-AB22-2915734D4293}"/>
    <hyperlink ref="AL949" r:id="rId694" display="https://clinicalintelligence.citeline.com/trials/details/321337?qId=2617556c-6177-45bc-aa21-f757ca00e233" xr:uid="{007E9198-6554-4D0F-867A-5743D06B800B}"/>
    <hyperlink ref="AL950" r:id="rId695" display="https://clinicalintelligence.citeline.com/trials/details/321654?qId=2617556c-6177-45bc-aa21-f757ca00e233" xr:uid="{DFC3880B-8764-43D7-8A12-EAAA349E3A1E}"/>
    <hyperlink ref="AL951" r:id="rId696" display="https://clinicalintelligence.citeline.com/trials/details/321750?qId=2617556c-6177-45bc-aa21-f757ca00e233" xr:uid="{E8C75949-8DB0-4EC9-BEB6-7BAFDB32F750}"/>
    <hyperlink ref="AL952" r:id="rId697" display="https://clinicalintelligence.citeline.com/trials/details/322721?qId=2617556c-6177-45bc-aa21-f757ca00e233" xr:uid="{0A585AF7-E3FF-44F0-9020-535411C0AFA0}"/>
    <hyperlink ref="AL953" r:id="rId698" display="https://clinicalintelligence.citeline.com/trials/details/324382?qId=2617556c-6177-45bc-aa21-f757ca00e233" xr:uid="{6CF7AD83-A431-404A-990E-C4F6284601D7}"/>
    <hyperlink ref="AL954" r:id="rId699" display="https://clinicalintelligence.citeline.com/trials/details/324725?qId=2617556c-6177-45bc-aa21-f757ca00e233" xr:uid="{5F8D5191-AB20-4994-9029-D711016515AB}"/>
    <hyperlink ref="AL955" r:id="rId700" display="https://clinicalintelligence.citeline.com/trials/details/326329?qId=2617556c-6177-45bc-aa21-f757ca00e233" xr:uid="{8FF04FB4-6E3E-439B-8790-8AF8521D45B7}"/>
    <hyperlink ref="AL956" r:id="rId701" display="https://clinicalintelligence.citeline.com/trials/details/326563?qId=2617556c-6177-45bc-aa21-f757ca00e233" xr:uid="{9054B2A3-3A43-4F51-9822-36311FE68330}"/>
    <hyperlink ref="AL957" r:id="rId702" display="https://clinicalintelligence.citeline.com/trials/details/326715?qId=2617556c-6177-45bc-aa21-f757ca00e233" xr:uid="{7AD27FA1-508F-43A2-AB7C-73EE73ECCB99}"/>
    <hyperlink ref="AL958" r:id="rId703" display="https://clinicalintelligence.citeline.com/trials/details/326900?qId=2617556c-6177-45bc-aa21-f757ca00e233" xr:uid="{3FBDA6DF-7484-4D9B-925D-50C1ED181A00}"/>
    <hyperlink ref="AL959" r:id="rId704" display="https://clinicalintelligence.citeline.com/trials/details/328918?qId=2617556c-6177-45bc-aa21-f757ca00e233" xr:uid="{7293AECF-C780-4FC1-A647-222827C9E319}"/>
    <hyperlink ref="AL960" r:id="rId705" display="https://clinicalintelligence.citeline.com/trials/details/329284?qId=2617556c-6177-45bc-aa21-f757ca00e233" xr:uid="{EEBAE8B5-D8AC-4DAA-B9CF-89D8DF7A119F}"/>
    <hyperlink ref="AL961" r:id="rId706" display="https://clinicalintelligence.citeline.com/trials/details/329441?qId=2617556c-6177-45bc-aa21-f757ca00e233" xr:uid="{CE1408C3-D405-48AF-8EE9-1F85231120DE}"/>
    <hyperlink ref="AL962" r:id="rId707" display="https://clinicalintelligence.citeline.com/trials/details/331261?qId=2617556c-6177-45bc-aa21-f757ca00e233" xr:uid="{02BF0B74-B8EA-454A-8CD1-C8CDBC4439C5}"/>
    <hyperlink ref="AL963" r:id="rId708" display="https://clinicalintelligence.citeline.com/trials/details/331770?qId=2617556c-6177-45bc-aa21-f757ca00e233" xr:uid="{509E7607-19E9-4DFC-A3B9-EB3D7C42C2A0}"/>
    <hyperlink ref="AL964" r:id="rId709" display="https://clinicalintelligence.citeline.com/trials/details/332907?qId=2617556c-6177-45bc-aa21-f757ca00e233" xr:uid="{D0635EE9-71D9-4A65-A046-9BAB0B3CCB1F}"/>
    <hyperlink ref="AL965" r:id="rId710" display="https://clinicalintelligence.citeline.com/trials/details/333175?qId=2617556c-6177-45bc-aa21-f757ca00e233" xr:uid="{5917D289-0F17-491E-B7AE-923F15642B6B}"/>
    <hyperlink ref="AL966" r:id="rId711" display="https://clinicalintelligence.citeline.com/trials/details/334223?qId=2617556c-6177-45bc-aa21-f757ca00e233" xr:uid="{61F72DF6-5E98-45D3-A491-AAD6EE2169EF}"/>
    <hyperlink ref="AL967" r:id="rId712" display="https://clinicalintelligence.citeline.com/trials/details/334941?qId=2617556c-6177-45bc-aa21-f757ca00e233" xr:uid="{8AC0DD78-521F-4C41-95CA-F2B3CDEDD2F6}"/>
    <hyperlink ref="AL968" r:id="rId713" display="https://clinicalintelligence.citeline.com/trials/details/335297?qId=2617556c-6177-45bc-aa21-f757ca00e233" xr:uid="{0A4E37C1-DFCD-4CC6-9652-FF8A09A31B22}"/>
    <hyperlink ref="AL969" r:id="rId714" display="https://clinicalintelligence.citeline.com/trials/details/336994?qId=2617556c-6177-45bc-aa21-f757ca00e233" xr:uid="{6817FEFC-AE27-4D42-A93F-8F9C887F1228}"/>
    <hyperlink ref="AL970" r:id="rId715" display="https://clinicalintelligence.citeline.com/trials/details/337216?qId=2617556c-6177-45bc-aa21-f757ca00e233" xr:uid="{9EBEACCE-6B41-4DCE-8728-2E6541D5AB54}"/>
    <hyperlink ref="AL971" r:id="rId716" display="https://clinicalintelligence.citeline.com/trials/details/337223?qId=2617556c-6177-45bc-aa21-f757ca00e233" xr:uid="{02D64309-799E-4F6E-AC7E-6C8037E16D2D}"/>
    <hyperlink ref="AL972" r:id="rId717" display="https://clinicalintelligence.citeline.com/trials/details/337291?qId=2617556c-6177-45bc-aa21-f757ca00e233" xr:uid="{E0492553-37B9-4220-BCDD-B89003721433}"/>
    <hyperlink ref="AL973" r:id="rId718" display="https://clinicalintelligence.citeline.com/trials/details/337786?qId=2617556c-6177-45bc-aa21-f757ca00e233" xr:uid="{F4E485FC-4CC8-454A-8F0B-F7E299F527DB}"/>
    <hyperlink ref="AL974" r:id="rId719" display="https://clinicalintelligence.citeline.com/trials/details/338060?qId=2617556c-6177-45bc-aa21-f757ca00e233" xr:uid="{9A7362C3-E612-4FB4-AF7F-501D9F39290F}"/>
    <hyperlink ref="AL975" r:id="rId720" display="https://clinicalintelligence.citeline.com/trials/details/339620?qId=2617556c-6177-45bc-aa21-f757ca00e233" xr:uid="{0A59118B-EC51-4B47-BC58-54AEAFDAAAF9}"/>
    <hyperlink ref="AL976" r:id="rId721" display="https://clinicalintelligence.citeline.com/trials/details/340106?qId=2617556c-6177-45bc-aa21-f757ca00e233" xr:uid="{882738A8-B0A0-46AA-9ADC-DB28C60F6D6A}"/>
    <hyperlink ref="AL977" r:id="rId722" display="https://clinicalintelligence.citeline.com/trials/details/340615?qId=2617556c-6177-45bc-aa21-f757ca00e233" xr:uid="{51BE955F-7A1C-43F0-95C5-D395090329A6}"/>
    <hyperlink ref="AL978" r:id="rId723" display="https://clinicalintelligence.citeline.com/trials/details/341363?qId=2617556c-6177-45bc-aa21-f757ca00e233" xr:uid="{8DB3F2A5-B824-4ECF-9C70-5512E16EA674}"/>
    <hyperlink ref="AL979" r:id="rId724" display="https://clinicalintelligence.citeline.com/trials/details/341819?qId=2617556c-6177-45bc-aa21-f757ca00e233" xr:uid="{9CCE0378-01AC-464E-9834-6F5D61889ED7}"/>
    <hyperlink ref="AL980" r:id="rId725" display="https://clinicalintelligence.citeline.com/trials/details/341992?qId=2617556c-6177-45bc-aa21-f757ca00e233" xr:uid="{D9E86646-14D9-414B-BD59-0668DBFF3776}"/>
    <hyperlink ref="AL981" r:id="rId726" display="https://clinicalintelligence.citeline.com/trials/details/343129?qId=2617556c-6177-45bc-aa21-f757ca00e233" xr:uid="{9B449356-0AA9-4B2E-BA3B-4B2ED64EC72A}"/>
    <hyperlink ref="AL982" r:id="rId727" display="https://clinicalintelligence.citeline.com/trials/details/343520?qId=2617556c-6177-45bc-aa21-f757ca00e233" xr:uid="{E000EFBC-D17E-4940-A566-99093B282F1B}"/>
    <hyperlink ref="AL983" r:id="rId728" display="https://clinicalintelligence.citeline.com/trials/details/344957?qId=2617556c-6177-45bc-aa21-f757ca00e233" xr:uid="{63923B5E-3253-4D7D-86BA-A9ABC0630DC5}"/>
    <hyperlink ref="AL984" r:id="rId729" display="https://clinicalintelligence.citeline.com/trials/details/345076?qId=2617556c-6177-45bc-aa21-f757ca00e233" xr:uid="{AB68C125-4241-4DC9-805B-C9C8A313474C}"/>
    <hyperlink ref="AL985" r:id="rId730" display="https://clinicalintelligence.citeline.com/trials/details/346259?qId=2617556c-6177-45bc-aa21-f757ca00e233" xr:uid="{EFE9D97D-9BA5-4DD0-8FDB-49637D2B7467}"/>
    <hyperlink ref="AL986" r:id="rId731" display="https://clinicalintelligence.citeline.com/trials/details/346693?qId=2617556c-6177-45bc-aa21-f757ca00e233" xr:uid="{36C97B0F-888A-443B-A807-75924D6F735B}"/>
    <hyperlink ref="AL987" r:id="rId732" display="https://clinicalintelligence.citeline.com/trials/details/347451?qId=2617556c-6177-45bc-aa21-f757ca00e233" xr:uid="{A9FFE1EF-9933-4033-ADBC-779398F44CEB}"/>
    <hyperlink ref="AL988" r:id="rId733" display="https://clinicalintelligence.citeline.com/trials/details/347503?qId=2617556c-6177-45bc-aa21-f757ca00e233" xr:uid="{979BFEEB-1CD8-45DE-BD7F-B9F3F63333A0}"/>
    <hyperlink ref="AL989" r:id="rId734" display="https://clinicalintelligence.citeline.com/trials/details/347538?qId=2617556c-6177-45bc-aa21-f757ca00e233" xr:uid="{731A76B4-9B4D-4F00-9306-61AC4CD2A207}"/>
    <hyperlink ref="AL990" r:id="rId735" display="https://clinicalintelligence.citeline.com/trials/details/347653?qId=2617556c-6177-45bc-aa21-f757ca00e233" xr:uid="{A257C757-9E8C-43D2-A44D-06A5D535413F}"/>
    <hyperlink ref="AL991" r:id="rId736" display="https://clinicalintelligence.citeline.com/trials/details/347902?qId=2617556c-6177-45bc-aa21-f757ca00e233" xr:uid="{B7BE76C1-4C03-4C17-9585-7077ECF01BFA}"/>
    <hyperlink ref="AL992" r:id="rId737" display="https://clinicalintelligence.citeline.com/trials/details/348520?qId=2617556c-6177-45bc-aa21-f757ca00e233" xr:uid="{58F92056-0D15-4464-9551-6BE568D9FB24}"/>
    <hyperlink ref="AL993" r:id="rId738" display="https://clinicalintelligence.citeline.com/trials/details/349485?qId=2617556c-6177-45bc-aa21-f757ca00e233" xr:uid="{5F44C8EA-BBEF-4CF9-BFB9-B7810BF6F337}"/>
    <hyperlink ref="AL994" r:id="rId739" display="https://clinicalintelligence.citeline.com/trials/details/349800?qId=2617556c-6177-45bc-aa21-f757ca00e233" xr:uid="{B8C53EF7-17FA-43BC-A437-0FF28188EE7C}"/>
    <hyperlink ref="AL995" r:id="rId740" display="https://clinicalintelligence.citeline.com/trials/details/350658?qId=2617556c-6177-45bc-aa21-f757ca00e233" xr:uid="{FFDB3573-6C6E-4EFA-ADCE-D8D01428E023}"/>
    <hyperlink ref="AL996" r:id="rId741" display="https://clinicalintelligence.citeline.com/trials/details/352069?qId=2617556c-6177-45bc-aa21-f757ca00e233" xr:uid="{8287B147-92CA-4CE6-B465-718E61601AC5}"/>
    <hyperlink ref="AL997" r:id="rId742" display="https://clinicalintelligence.citeline.com/trials/details/352480?qId=2617556c-6177-45bc-aa21-f757ca00e233" xr:uid="{143CDBD8-4257-4567-8510-93D56A2F3734}"/>
    <hyperlink ref="AL998" r:id="rId743" display="https://clinicalintelligence.citeline.com/trials/details/352743?qId=2617556c-6177-45bc-aa21-f757ca00e233" xr:uid="{DF285BAE-AB93-413B-A6ED-519B6CE41F4A}"/>
    <hyperlink ref="AL999" r:id="rId744" display="https://clinicalintelligence.citeline.com/trials/details/353086?qId=2617556c-6177-45bc-aa21-f757ca00e233" xr:uid="{FEBCF5F0-C901-4D14-8434-5ADC53E32D68}"/>
    <hyperlink ref="AL1000" r:id="rId745" display="https://clinicalintelligence.citeline.com/trials/details/354375?qId=2617556c-6177-45bc-aa21-f757ca00e233" xr:uid="{2C4ED69A-E173-4792-8417-430770402D83}"/>
    <hyperlink ref="AL1001" r:id="rId746" display="https://clinicalintelligence.citeline.com/trials/details/355093?qId=2617556c-6177-45bc-aa21-f757ca00e233" xr:uid="{468A6508-DB1A-4FFA-A789-F1C59142089C}"/>
    <hyperlink ref="AL1002" r:id="rId747" display="https://clinicalintelligence.citeline.com/trials/details/355362?qId=2617556c-6177-45bc-aa21-f757ca00e233" xr:uid="{2FA0FBA8-9E2F-417B-904D-9D1D83745CFD}"/>
    <hyperlink ref="AL1003" r:id="rId748" display="https://clinicalintelligence.citeline.com/trials/details/355724?qId=2617556c-6177-45bc-aa21-f757ca00e233" xr:uid="{AFDF8F26-23D9-4227-9D44-F4AC1B5AB8C2}"/>
    <hyperlink ref="AL1004" r:id="rId749" display="https://clinicalintelligence.citeline.com/trials/details/355825?qId=2617556c-6177-45bc-aa21-f757ca00e233" xr:uid="{67CFC688-4931-4AC7-96AB-0C098B00EF37}"/>
    <hyperlink ref="AL1005" r:id="rId750" display="https://clinicalintelligence.citeline.com/trials/details/356897?qId=2617556c-6177-45bc-aa21-f757ca00e233" xr:uid="{996D1378-6BC3-49C4-9DD1-C8AEE69A5F56}"/>
    <hyperlink ref="AL1006" r:id="rId751" display="https://clinicalintelligence.citeline.com/trials/details/356953?qId=2617556c-6177-45bc-aa21-f757ca00e233" xr:uid="{F36CB0A5-6DD5-4A6E-B5EA-202EF845D85F}"/>
    <hyperlink ref="AL1007" r:id="rId752" display="https://clinicalintelligence.citeline.com/trials/details/356988?qId=2617556c-6177-45bc-aa21-f757ca00e233" xr:uid="{3C1C52A5-F5C7-43D4-945E-51A6ED3DF3C4}"/>
    <hyperlink ref="AL1008" r:id="rId753" display="https://clinicalintelligence.citeline.com/trials/details/356992?qId=2617556c-6177-45bc-aa21-f757ca00e233" xr:uid="{8398F8CA-6FBA-4056-B52A-C92FBA0D486D}"/>
    <hyperlink ref="AL1009" r:id="rId754" display="https://clinicalintelligence.citeline.com/trials/details/357006?qId=2617556c-6177-45bc-aa21-f757ca00e233" xr:uid="{01BECF88-D8E2-4322-9019-B40085F24FCF}"/>
    <hyperlink ref="AL1010" r:id="rId755" display="https://clinicalintelligence.citeline.com/trials/details/357822?qId=2617556c-6177-45bc-aa21-f757ca00e233" xr:uid="{A1B3B9E0-8E81-4402-99C3-12FE19A83A60}"/>
    <hyperlink ref="AL1011" r:id="rId756" display="https://clinicalintelligence.citeline.com/trials/details/358169?qId=2617556c-6177-45bc-aa21-f757ca00e233" xr:uid="{DC244B0B-3435-4B57-B9A5-89E93EF18BB8}"/>
    <hyperlink ref="AL1012" r:id="rId757" display="https://clinicalintelligence.citeline.com/trials/details/358227?qId=2617556c-6177-45bc-aa21-f757ca00e233" xr:uid="{E546DCB5-7C6B-48A1-AAA1-31E4A4931D33}"/>
    <hyperlink ref="AL1013" r:id="rId758" display="https://clinicalintelligence.citeline.com/trials/details/359471?qId=2617556c-6177-45bc-aa21-f757ca00e233" xr:uid="{5D0FFA25-2DF6-4BDE-A803-5FA0D5546456}"/>
    <hyperlink ref="AL1014" r:id="rId759" display="https://clinicalintelligence.citeline.com/trials/details/359870?qId=2617556c-6177-45bc-aa21-f757ca00e233" xr:uid="{7B052F3E-B240-4C59-8209-D0C0E75150B0}"/>
    <hyperlink ref="AL1015" r:id="rId760" display="https://clinicalintelligence.citeline.com/trials/details/360846?qId=2617556c-6177-45bc-aa21-f757ca00e233" xr:uid="{372B957E-5724-4960-94BD-53EFEBE60153}"/>
    <hyperlink ref="AL1016" r:id="rId761" display="https://clinicalintelligence.citeline.com/trials/details/361148?qId=2617556c-6177-45bc-aa21-f757ca00e233" xr:uid="{7C123ED0-52B0-4CFC-92B3-C19B8CB8ED50}"/>
    <hyperlink ref="AL1017" r:id="rId762" display="https://clinicalintelligence.citeline.com/trials/details/361401?qId=2617556c-6177-45bc-aa21-f757ca00e233" xr:uid="{633FA4AA-9B67-4364-9F50-903E74986874}"/>
    <hyperlink ref="AL1018" r:id="rId763" display="https://clinicalintelligence.citeline.com/trials/details/361441?qId=2617556c-6177-45bc-aa21-f757ca00e233" xr:uid="{F7350BA8-B41C-4FF4-AC6F-D24E63158DFC}"/>
    <hyperlink ref="AL1019" r:id="rId764" display="https://clinicalintelligence.citeline.com/trials/details/361521?qId=2617556c-6177-45bc-aa21-f757ca00e233" xr:uid="{A8125414-D917-4B92-9C92-04331D8C2236}"/>
    <hyperlink ref="AL1020" r:id="rId765" display="https://clinicalintelligence.citeline.com/trials/details/361719?qId=2617556c-6177-45bc-aa21-f757ca00e233" xr:uid="{4CE2369C-8DFA-4E74-9EC9-FD618B7446E6}"/>
    <hyperlink ref="AL1021" r:id="rId766" display="https://clinicalintelligence.citeline.com/trials/details/362010?qId=2617556c-6177-45bc-aa21-f757ca00e233" xr:uid="{D279AC8F-519A-4C91-B939-1FEA1CA4D990}"/>
    <hyperlink ref="AL1022" r:id="rId767" display="https://clinicalintelligence.citeline.com/trials/details/362673?qId=2617556c-6177-45bc-aa21-f757ca00e233" xr:uid="{1A64BFDD-AF5F-4A71-AC52-DF05E9ECB3ED}"/>
    <hyperlink ref="AL1023" r:id="rId768" display="https://clinicalintelligence.citeline.com/trials/details/362947?qId=2617556c-6177-45bc-aa21-f757ca00e233" xr:uid="{ECF39D84-0D17-479B-AD12-598F6BF80EF4}"/>
    <hyperlink ref="AL1024" r:id="rId769" display="https://clinicalintelligence.citeline.com/trials/details/362950?qId=2617556c-6177-45bc-aa21-f757ca00e233" xr:uid="{5A220A5E-9B6E-499F-B647-49E53D09B3AD}"/>
    <hyperlink ref="AL1025" r:id="rId770" display="https://clinicalintelligence.citeline.com/trials/details/363024?qId=2617556c-6177-45bc-aa21-f757ca00e233" xr:uid="{48AC173D-9267-4B53-95A9-724A62FADC03}"/>
    <hyperlink ref="AL1026" r:id="rId771" display="https://clinicalintelligence.citeline.com/trials/details/363073?qId=2617556c-6177-45bc-aa21-f757ca00e233" xr:uid="{AA73E799-1AF4-4FCC-93D0-4D6D89992FA9}"/>
    <hyperlink ref="AL1027" r:id="rId772" display="https://clinicalintelligence.citeline.com/trials/details/363508?qId=2617556c-6177-45bc-aa21-f757ca00e233" xr:uid="{BEB92E79-F2C2-479A-B29C-DE1BB276DB4B}"/>
    <hyperlink ref="AL1028" r:id="rId773" display="https://clinicalintelligence.citeline.com/trials/details/363562?qId=2617556c-6177-45bc-aa21-f757ca00e233" xr:uid="{C766DC38-D18C-4B91-82F8-D527A2C67120}"/>
    <hyperlink ref="AL1029" r:id="rId774" display="https://clinicalintelligence.citeline.com/trials/details/363580?qId=2617556c-6177-45bc-aa21-f757ca00e233" xr:uid="{6AC873E0-9F16-4703-B69A-5C618257CA2B}"/>
    <hyperlink ref="AL1030" r:id="rId775" display="https://clinicalintelligence.citeline.com/trials/details/363664?qId=2617556c-6177-45bc-aa21-f757ca00e233" xr:uid="{ACBE0543-29EB-4F5C-81B4-1AD804C9D64A}"/>
    <hyperlink ref="AL1031" r:id="rId776" display="https://clinicalintelligence.citeline.com/trials/details/364218?qId=2617556c-6177-45bc-aa21-f757ca00e233" xr:uid="{240E5ED6-C055-4548-9FF2-4B3197428CA6}"/>
    <hyperlink ref="AL1032" r:id="rId777" display="https://clinicalintelligence.citeline.com/trials/details/364400?qId=2617556c-6177-45bc-aa21-f757ca00e233" xr:uid="{80EA390A-28F6-4E31-88DF-F74D3FDDFD86}"/>
    <hyperlink ref="AL1033" r:id="rId778" display="https://clinicalintelligence.citeline.com/trials/details/364447?qId=2617556c-6177-45bc-aa21-f757ca00e233" xr:uid="{E26AA14B-0A6A-4988-8450-79E2B53506E3}"/>
    <hyperlink ref="AL1034" r:id="rId779" display="https://clinicalintelligence.citeline.com/trials/details/364510?qId=2617556c-6177-45bc-aa21-f757ca00e233" xr:uid="{EF6B910F-434F-4106-9A8C-51337BFE7748}"/>
    <hyperlink ref="AL1035" r:id="rId780" display="https://clinicalintelligence.citeline.com/trials/details/365084?qId=2617556c-6177-45bc-aa21-f757ca00e233" xr:uid="{589877DA-5F6D-430A-AE35-DBF894D9748A}"/>
    <hyperlink ref="AL1036" r:id="rId781" display="https://clinicalintelligence.citeline.com/trials/details/365310?qId=2617556c-6177-45bc-aa21-f757ca00e233" xr:uid="{BA03D3CD-74AE-454A-9C81-4BD951753E22}"/>
    <hyperlink ref="AL1037" r:id="rId782" display="https://clinicalintelligence.citeline.com/trials/details/365826?qId=2617556c-6177-45bc-aa21-f757ca00e233" xr:uid="{F22C448B-C7CD-4D91-9CA9-A7FE46740ADE}"/>
    <hyperlink ref="AL1038" r:id="rId783" display="https://clinicalintelligence.citeline.com/trials/details/366054?qId=2617556c-6177-45bc-aa21-f757ca00e233" xr:uid="{216F28F2-E533-4480-9035-81C08C616BBF}"/>
    <hyperlink ref="AL1039" r:id="rId784" display="https://clinicalintelligence.citeline.com/trials/details/366324?qId=2617556c-6177-45bc-aa21-f757ca00e233" xr:uid="{627CFE1E-46A9-491B-9230-7AFAD9CD30D9}"/>
    <hyperlink ref="AL1040" r:id="rId785" display="https://clinicalintelligence.citeline.com/trials/details/366888?qId=2617556c-6177-45bc-aa21-f757ca00e233" xr:uid="{9D520E99-2611-416A-991F-86886E16B0AC}"/>
    <hyperlink ref="AL1041" r:id="rId786" display="https://clinicalintelligence.citeline.com/trials/details/367324?qId=2617556c-6177-45bc-aa21-f757ca00e233" xr:uid="{6937D459-AD5E-4BF8-8A37-79CB82E12326}"/>
    <hyperlink ref="AL1042" r:id="rId787" display="https://clinicalintelligence.citeline.com/trials/details/367328?qId=2617556c-6177-45bc-aa21-f757ca00e233" xr:uid="{CC127ADD-0EA5-417C-8B3E-E2FCF36A3697}"/>
    <hyperlink ref="AL1043" r:id="rId788" display="https://clinicalintelligence.citeline.com/trials/details/367977?qId=2617556c-6177-45bc-aa21-f757ca00e233" xr:uid="{12BDE6FC-625C-453A-B20D-BDCB35707FDA}"/>
    <hyperlink ref="AL1044" r:id="rId789" display="https://clinicalintelligence.citeline.com/trials/details/368248?qId=2617556c-6177-45bc-aa21-f757ca00e233" xr:uid="{E31F8D3C-1028-4BDC-8988-61FD48123F31}"/>
    <hyperlink ref="AL1045" r:id="rId790" display="https://clinicalintelligence.citeline.com/trials/details/368753?qId=2617556c-6177-45bc-aa21-f757ca00e233" xr:uid="{9733DB17-1AAF-4B31-82C4-C2DB4059BAA5}"/>
    <hyperlink ref="AL1046" r:id="rId791" display="https://clinicalintelligence.citeline.com/trials/details/369163?qId=2617556c-6177-45bc-aa21-f757ca00e233" xr:uid="{AD6B6EE3-4298-404E-B1DD-5C9DDA1C6E2A}"/>
    <hyperlink ref="AL1047" r:id="rId792" display="https://clinicalintelligence.citeline.com/trials/details/369640?qId=2617556c-6177-45bc-aa21-f757ca00e233" xr:uid="{3B756B11-8655-400A-9C1B-58872F4191EF}"/>
    <hyperlink ref="AL1048" r:id="rId793" display="https://clinicalintelligence.citeline.com/trials/details/370630?qId=2617556c-6177-45bc-aa21-f757ca00e233" xr:uid="{63002940-73E0-4696-8794-10192987D199}"/>
    <hyperlink ref="AL1049" r:id="rId794" display="https://clinicalintelligence.citeline.com/trials/details/370818?qId=2617556c-6177-45bc-aa21-f757ca00e233" xr:uid="{5DEFC728-D77C-4EFE-A6F3-63F886410A61}"/>
    <hyperlink ref="AL1050" r:id="rId795" display="https://clinicalintelligence.citeline.com/trials/details/373127?qId=2617556c-6177-45bc-aa21-f757ca00e233" xr:uid="{C1BAF26C-6ABA-47BF-AA83-58BDE076E42B}"/>
    <hyperlink ref="AL1051" r:id="rId796" display="https://clinicalintelligence.citeline.com/trials/details/373559?qId=2617556c-6177-45bc-aa21-f757ca00e233" xr:uid="{DC76A6B3-9BCE-43FA-9BF2-541AA993FDD5}"/>
    <hyperlink ref="AL1052" r:id="rId797" display="https://clinicalintelligence.citeline.com/trials/details/374253?qId=2617556c-6177-45bc-aa21-f757ca00e233" xr:uid="{C5777ECA-D432-4801-ADA5-48575699DD49}"/>
    <hyperlink ref="AL1053" r:id="rId798" display="https://clinicalintelligence.citeline.com/trials/details/374330?qId=2617556c-6177-45bc-aa21-f757ca00e233" xr:uid="{FB8017A6-899F-4C66-AE4B-ED7617A9DD1E}"/>
    <hyperlink ref="AL1054" r:id="rId799" display="https://clinicalintelligence.citeline.com/trials/details/374629?qId=2617556c-6177-45bc-aa21-f757ca00e233" xr:uid="{EA41CC23-729F-4A85-816D-F71CCEB2BA4D}"/>
    <hyperlink ref="AL1055" r:id="rId800" display="https://clinicalintelligence.citeline.com/trials/details/375401?qId=2617556c-6177-45bc-aa21-f757ca00e233" xr:uid="{9938874E-1C04-47F7-8948-A11ED4879E5E}"/>
    <hyperlink ref="AL1056" r:id="rId801" display="https://clinicalintelligence.citeline.com/trials/details/375556?qId=2617556c-6177-45bc-aa21-f757ca00e233" xr:uid="{F0E1BA20-79F8-4C00-A083-EC99D9DFA41B}"/>
    <hyperlink ref="AL1057" r:id="rId802" display="https://clinicalintelligence.citeline.com/trials/details/376116?qId=2617556c-6177-45bc-aa21-f757ca00e233" xr:uid="{82B93B4D-3949-4977-965F-CED54558819F}"/>
    <hyperlink ref="AL1058" r:id="rId803" display="https://clinicalintelligence.citeline.com/trials/details/376440?qId=2617556c-6177-45bc-aa21-f757ca00e233" xr:uid="{5FF3F62C-BD8F-4EA7-A036-96D40C936FBA}"/>
    <hyperlink ref="AL1059" r:id="rId804" display="https://clinicalintelligence.citeline.com/trials/details/377341?qId=2617556c-6177-45bc-aa21-f757ca00e233" xr:uid="{51C47682-A5A4-489D-900A-3332B3627287}"/>
    <hyperlink ref="AL1060" r:id="rId805" display="https://clinicalintelligence.citeline.com/trials/details/377920?qId=2617556c-6177-45bc-aa21-f757ca00e233" xr:uid="{DD1C767B-B0A3-493C-A0F3-06EF8F7CD7D0}"/>
    <hyperlink ref="AL1061" r:id="rId806" display="https://clinicalintelligence.citeline.com/trials/details/378652?qId=2617556c-6177-45bc-aa21-f757ca00e233" xr:uid="{7EE9A54D-CB97-448E-B440-1D4514C2C0E3}"/>
    <hyperlink ref="AL1062" r:id="rId807" display="https://clinicalintelligence.citeline.com/trials/details/379003?qId=2617556c-6177-45bc-aa21-f757ca00e233" xr:uid="{38A6C0A1-EC4C-4A6C-AB0F-04FB061C9E84}"/>
    <hyperlink ref="AL1063" r:id="rId808" display="https://clinicalintelligence.citeline.com/trials/details/379050?qId=2617556c-6177-45bc-aa21-f757ca00e233" xr:uid="{34932933-EA38-41BC-AEDE-01624981B75D}"/>
    <hyperlink ref="AL1064" r:id="rId809" display="https://clinicalintelligence.citeline.com/trials/details/379106?qId=2617556c-6177-45bc-aa21-f757ca00e233" xr:uid="{33140099-A631-418C-A38A-7BEFCCCCB2DF}"/>
    <hyperlink ref="AL1065" r:id="rId810" display="https://clinicalintelligence.citeline.com/trials/details/379383?qId=2617556c-6177-45bc-aa21-f757ca00e233" xr:uid="{46CBB807-90B6-4EB3-A55E-80247CC0DEAA}"/>
    <hyperlink ref="AL1066" r:id="rId811" display="https://clinicalintelligence.citeline.com/trials/details/379965?qId=2617556c-6177-45bc-aa21-f757ca00e233" xr:uid="{795E2609-5B6B-46AF-B549-E7D6971A42F9}"/>
    <hyperlink ref="AL1067" r:id="rId812" display="https://clinicalintelligence.citeline.com/trials/details/380046?qId=2617556c-6177-45bc-aa21-f757ca00e233" xr:uid="{10456F6B-BEC4-4560-B217-BC0D29E3E426}"/>
    <hyperlink ref="AL1068" r:id="rId813" display="https://clinicalintelligence.citeline.com/trials/details/380152?qId=2617556c-6177-45bc-aa21-f757ca00e233" xr:uid="{6B6E1924-ED5D-4706-A793-644F97CBFDEC}"/>
    <hyperlink ref="AL1069" r:id="rId814" display="https://clinicalintelligence.citeline.com/trials/details/380227?qId=2617556c-6177-45bc-aa21-f757ca00e233" xr:uid="{518C9750-F39F-450A-8679-DBAFF3380EFB}"/>
    <hyperlink ref="AL1070" r:id="rId815" display="https://clinicalintelligence.citeline.com/trials/details/380426?qId=2617556c-6177-45bc-aa21-f757ca00e233" xr:uid="{F51A36C2-3B18-45B4-B383-67B45996D4D4}"/>
    <hyperlink ref="AL1071" r:id="rId816" display="https://clinicalintelligence.citeline.com/trials/details/380439?qId=2617556c-6177-45bc-aa21-f757ca00e233" xr:uid="{2624992C-43D9-4C94-B399-D6F7915120A3}"/>
    <hyperlink ref="AL1072" r:id="rId817" display="https://clinicalintelligence.citeline.com/trials/details/380621?qId=2617556c-6177-45bc-aa21-f757ca00e233" xr:uid="{8544BD24-1A30-41C1-AAAE-0AD5493D43A1}"/>
    <hyperlink ref="AL1073" r:id="rId818" display="https://clinicalintelligence.citeline.com/trials/details/380805?qId=2617556c-6177-45bc-aa21-f757ca00e233" xr:uid="{138C94D1-ADCB-4430-83B2-112EFCEB21F0}"/>
    <hyperlink ref="AL1074" r:id="rId819" display="https://clinicalintelligence.citeline.com/trials/details/380839?qId=2617556c-6177-45bc-aa21-f757ca00e233" xr:uid="{24AEE726-F1FB-49DA-AB4C-6D540E9D326D}"/>
    <hyperlink ref="AL1075" r:id="rId820" display="https://clinicalintelligence.citeline.com/trials/details/381323?qId=2617556c-6177-45bc-aa21-f757ca00e233" xr:uid="{4A27C933-74D8-43D8-B63C-9C90C263E59F}"/>
    <hyperlink ref="AL1076" r:id="rId821" display="https://clinicalintelligence.citeline.com/trials/details/382078?qId=2617556c-6177-45bc-aa21-f757ca00e233" xr:uid="{B6DA5AEB-210F-4B32-9060-06E52AB29C5A}"/>
    <hyperlink ref="AL1077" r:id="rId822" display="https://clinicalintelligence.citeline.com/trials/details/382367?qId=2617556c-6177-45bc-aa21-f757ca00e233" xr:uid="{515DA364-6139-4157-948A-9B924A7D4F59}"/>
    <hyperlink ref="AL1078" r:id="rId823" display="https://clinicalintelligence.citeline.com/trials/details/384329?qId=2617556c-6177-45bc-aa21-f757ca00e233" xr:uid="{16FB5BAA-C97C-4B3E-BFC0-E0B9A3C07FD9}"/>
    <hyperlink ref="AL1079" r:id="rId824" display="https://clinicalintelligence.citeline.com/trials/details/384921?qId=2617556c-6177-45bc-aa21-f757ca00e233" xr:uid="{9154EF93-D7B0-49E8-B7AF-3604792673F2}"/>
    <hyperlink ref="AL1080" r:id="rId825" display="https://clinicalintelligence.citeline.com/trials/details/385384?qId=2617556c-6177-45bc-aa21-f757ca00e233" xr:uid="{A6779906-31EC-4CE9-8D4B-4B167622F3D3}"/>
    <hyperlink ref="AL1081" r:id="rId826" display="https://clinicalintelligence.citeline.com/trials/details/385472?qId=2617556c-6177-45bc-aa21-f757ca00e233" xr:uid="{C126FA6F-F2F2-44D7-881F-BC8640BC88DE}"/>
    <hyperlink ref="AL1082" r:id="rId827" display="https://clinicalintelligence.citeline.com/trials/details/385494?qId=2617556c-6177-45bc-aa21-f757ca00e233" xr:uid="{080DF550-F87A-4180-BFBE-5F8C23069C7F}"/>
    <hyperlink ref="AL1083" r:id="rId828" display="https://clinicalintelligence.citeline.com/trials/details/385687?qId=2617556c-6177-45bc-aa21-f757ca00e233" xr:uid="{70714D6E-83FD-48D5-B7D3-5EB9CA1C6A16}"/>
    <hyperlink ref="AL1084" r:id="rId829" display="https://clinicalintelligence.citeline.com/trials/details/385866?qId=2617556c-6177-45bc-aa21-f757ca00e233" xr:uid="{1261B0C8-435E-4147-872D-E3F3C91DD3E0}"/>
    <hyperlink ref="AL1085" r:id="rId830" display="https://clinicalintelligence.citeline.com/trials/details/385870?qId=2617556c-6177-45bc-aa21-f757ca00e233" xr:uid="{63A59193-7EB8-4121-A991-782CEB62E10E}"/>
    <hyperlink ref="AL1086" r:id="rId831" display="https://clinicalintelligence.citeline.com/trials/details/386117?qId=2617556c-6177-45bc-aa21-f757ca00e233" xr:uid="{7DA9C7AE-F517-45D0-A8BE-2D762F93CD89}"/>
    <hyperlink ref="AL1087" r:id="rId832" display="https://clinicalintelligence.citeline.com/trials/details/386271?qId=2617556c-6177-45bc-aa21-f757ca00e233" xr:uid="{CB7D1CCF-396C-4D68-947A-B26F4B46BAC8}"/>
    <hyperlink ref="AL1088" r:id="rId833" display="https://clinicalintelligence.citeline.com/trials/details/386505?qId=2617556c-6177-45bc-aa21-f757ca00e233" xr:uid="{3A1A83F3-1CF5-464B-A0A9-231575959167}"/>
    <hyperlink ref="AL1089" r:id="rId834" display="https://clinicalintelligence.citeline.com/trials/details/386558?qId=2617556c-6177-45bc-aa21-f757ca00e233" xr:uid="{47066E31-7F80-4DFE-8740-8174E856A600}"/>
    <hyperlink ref="AL1090" r:id="rId835" display="https://clinicalintelligence.citeline.com/trials/details/386792?qId=2617556c-6177-45bc-aa21-f757ca00e233" xr:uid="{ADB18C94-4B27-4862-ABE1-7C0355ECEDD2}"/>
    <hyperlink ref="AL1091" r:id="rId836" display="https://clinicalintelligence.citeline.com/trials/details/387114?qId=2617556c-6177-45bc-aa21-f757ca00e233" xr:uid="{FA88069F-291E-4BE1-9E41-FEDF8FC6A986}"/>
    <hyperlink ref="AL1092" r:id="rId837" display="https://clinicalintelligence.citeline.com/trials/details/387189?qId=2617556c-6177-45bc-aa21-f757ca00e233" xr:uid="{EB800A5E-740D-4B8C-B2A8-5D34D08018D7}"/>
    <hyperlink ref="AL1093" r:id="rId838" display="https://clinicalintelligence.citeline.com/trials/details/387202?qId=2617556c-6177-45bc-aa21-f757ca00e233" xr:uid="{9D2718AC-6285-4183-9742-5E97AF407CF9}"/>
    <hyperlink ref="AL1094" r:id="rId839" display="https://clinicalintelligence.citeline.com/trials/details/387321?qId=2617556c-6177-45bc-aa21-f757ca00e233" xr:uid="{B674E9F7-29DC-44DC-88B8-B8D5AAF8E049}"/>
    <hyperlink ref="AL1095" r:id="rId840" display="https://clinicalintelligence.citeline.com/trials/details/387987?qId=2617556c-6177-45bc-aa21-f757ca00e233" xr:uid="{78210851-6DFF-44B4-812D-6241F76B790C}"/>
    <hyperlink ref="AL1096" r:id="rId841" display="https://clinicalintelligence.citeline.com/trials/details/388056?qId=2617556c-6177-45bc-aa21-f757ca00e233" xr:uid="{CFA9AC0E-4B42-42CA-89C1-BE16B97C1C6C}"/>
    <hyperlink ref="AL1097" r:id="rId842" display="https://clinicalintelligence.citeline.com/trials/details/388258?qId=2617556c-6177-45bc-aa21-f757ca00e233" xr:uid="{76B092D3-4F23-4E7F-8795-AF4680C187F8}"/>
    <hyperlink ref="AL1098" r:id="rId843" display="https://clinicalintelligence.citeline.com/trials/details/389504?qId=2617556c-6177-45bc-aa21-f757ca00e233" xr:uid="{9D419ACA-BF1A-494D-A9BD-E211701F6281}"/>
    <hyperlink ref="AL1099" r:id="rId844" display="https://clinicalintelligence.citeline.com/trials/details/389891?qId=2617556c-6177-45bc-aa21-f757ca00e233" xr:uid="{9A89F71A-5E53-4F1F-A3E0-A4E0E3C2A0F6}"/>
    <hyperlink ref="AL1100" r:id="rId845" display="https://clinicalintelligence.citeline.com/trials/details/390761?qId=2617556c-6177-45bc-aa21-f757ca00e233" xr:uid="{0B52EE2E-1AC7-4C16-8D8D-B20D6F3DD0E5}"/>
    <hyperlink ref="AL1101" r:id="rId846" display="https://clinicalintelligence.citeline.com/trials/details/390944?qId=2617556c-6177-45bc-aa21-f757ca00e233" xr:uid="{37F262D1-0A42-478C-BFE1-B23D7F2D71B2}"/>
    <hyperlink ref="AL1102" r:id="rId847" display="https://clinicalintelligence.citeline.com/trials/details/391340?qId=2617556c-6177-45bc-aa21-f757ca00e233" xr:uid="{A055B119-074D-4E3D-BDA4-DCE4441D6E7C}"/>
    <hyperlink ref="AL1103" r:id="rId848" display="https://clinicalintelligence.citeline.com/trials/details/391778?qId=2617556c-6177-45bc-aa21-f757ca00e233" xr:uid="{133727E5-CC94-4F66-BC10-354070D6344C}"/>
    <hyperlink ref="AL1104" r:id="rId849" display="https://clinicalintelligence.citeline.com/trials/details/392049?qId=2617556c-6177-45bc-aa21-f757ca00e233" xr:uid="{19E56521-D217-40B9-9809-D4CA31EE9934}"/>
    <hyperlink ref="AL1105" r:id="rId850" display="https://clinicalintelligence.citeline.com/trials/details/392050?qId=2617556c-6177-45bc-aa21-f757ca00e233" xr:uid="{B5B3AE20-1951-4C61-BA6C-D38A0D135467}"/>
    <hyperlink ref="AL1106" r:id="rId851" display="https://clinicalintelligence.citeline.com/trials/details/392141?qId=2617556c-6177-45bc-aa21-f757ca00e233" xr:uid="{9662829B-44AD-4FF2-AEF8-C089A7EABCFF}"/>
    <hyperlink ref="AL1107" r:id="rId852" display="https://clinicalintelligence.citeline.com/trials/details/392170?qId=2617556c-6177-45bc-aa21-f757ca00e233" xr:uid="{188C7D5B-8374-49E5-8EE5-3375C1D3CB94}"/>
    <hyperlink ref="AL1108" r:id="rId853" display="https://clinicalintelligence.citeline.com/trials/details/392556?qId=2617556c-6177-45bc-aa21-f757ca00e233" xr:uid="{711F1884-BFCF-4147-9A99-AE608C7583A7}"/>
    <hyperlink ref="AL1109" r:id="rId854" display="https://clinicalintelligence.citeline.com/trials/details/392581?qId=2617556c-6177-45bc-aa21-f757ca00e233" xr:uid="{CF4BCFD2-CD9D-44E7-BB4A-D4E6C85D4F6F}"/>
    <hyperlink ref="AL1110" r:id="rId855" display="https://clinicalintelligence.citeline.com/trials/details/392846?qId=2617556c-6177-45bc-aa21-f757ca00e233" xr:uid="{5750AAFF-490A-4B67-8986-55E4BEF25E84}"/>
    <hyperlink ref="AL1111" r:id="rId856" display="https://clinicalintelligence.citeline.com/trials/details/393509?qId=2617556c-6177-45bc-aa21-f757ca00e233" xr:uid="{41F70C32-1644-4F55-9626-C107E2D7866A}"/>
    <hyperlink ref="AL1112" r:id="rId857" display="https://clinicalintelligence.citeline.com/trials/details/393929?qId=2617556c-6177-45bc-aa21-f757ca00e233" xr:uid="{CAE1AB04-010D-4258-B2DC-936A775335D2}"/>
    <hyperlink ref="AL1113" r:id="rId858" display="https://clinicalintelligence.citeline.com/trials/details/395235?qId=2617556c-6177-45bc-aa21-f757ca00e233" xr:uid="{F9FAD2BB-434F-49F5-A974-0018C7BF1201}"/>
    <hyperlink ref="AL1114" r:id="rId859" display="https://clinicalintelligence.citeline.com/trials/details/395413?qId=2617556c-6177-45bc-aa21-f757ca00e233" xr:uid="{D8FBDA7A-9BA5-49E1-9EB9-051546709045}"/>
    <hyperlink ref="AL1115" r:id="rId860" display="https://clinicalintelligence.citeline.com/trials/details/396066?qId=2617556c-6177-45bc-aa21-f757ca00e233" xr:uid="{AB806947-F6AC-4254-A287-19B853E26998}"/>
    <hyperlink ref="AL1116" r:id="rId861" display="https://clinicalintelligence.citeline.com/trials/details/396314?qId=2617556c-6177-45bc-aa21-f757ca00e233" xr:uid="{0BAF9333-A10F-4D96-9900-76F2FBF9A523}"/>
    <hyperlink ref="AL1117" r:id="rId862" display="https://clinicalintelligence.citeline.com/trials/details/397393?qId=2617556c-6177-45bc-aa21-f757ca00e233" xr:uid="{FE9EBD15-A014-4871-ADC6-9C27E6F1DF7C}"/>
    <hyperlink ref="AL1118" r:id="rId863" display="https://clinicalintelligence.citeline.com/trials/details/397878?qId=2617556c-6177-45bc-aa21-f757ca00e233" xr:uid="{188ECF16-AFEA-4BF2-913E-6B8962EC3801}"/>
    <hyperlink ref="AL1119" r:id="rId864" display="https://clinicalintelligence.citeline.com/trials/details/397997?qId=2617556c-6177-45bc-aa21-f757ca00e233" xr:uid="{7FFDBECD-7C42-4BAB-BBA5-03F99B4FD85E}"/>
    <hyperlink ref="AL1120" r:id="rId865" display="https://clinicalintelligence.citeline.com/trials/details/398189?qId=2617556c-6177-45bc-aa21-f757ca00e233" xr:uid="{1457C281-9774-4E85-BB84-00C6F175C6D1}"/>
    <hyperlink ref="AL1121" r:id="rId866" display="https://clinicalintelligence.citeline.com/trials/details/398509?qId=2617556c-6177-45bc-aa21-f757ca00e233" xr:uid="{10A2622E-9706-4684-9F76-117D3E51EED8}"/>
    <hyperlink ref="AL1122" r:id="rId867" display="https://clinicalintelligence.citeline.com/trials/details/399710?qId=2617556c-6177-45bc-aa21-f757ca00e233" xr:uid="{9F694084-A88C-4A01-ABA0-694BDA918044}"/>
    <hyperlink ref="AL1123" r:id="rId868" display="https://clinicalintelligence.citeline.com/trials/details/399817?qId=2617556c-6177-45bc-aa21-f757ca00e233" xr:uid="{F5A40673-A2A4-4116-A205-74604CDEDE5D}"/>
    <hyperlink ref="AL1124" r:id="rId869" display="https://clinicalintelligence.citeline.com/trials/details/400894?qId=2617556c-6177-45bc-aa21-f757ca00e233" xr:uid="{1385A843-90C0-4395-B62C-ABC5E1E6E1A4}"/>
    <hyperlink ref="AL1125" r:id="rId870" display="https://clinicalintelligence.citeline.com/trials/details/401141?qId=2617556c-6177-45bc-aa21-f757ca00e233" xr:uid="{FDDA64B3-B41B-4F5E-8B59-41E876908C70}"/>
    <hyperlink ref="AL1126" r:id="rId871" display="https://clinicalintelligence.citeline.com/trials/details/401329?qId=2617556c-6177-45bc-aa21-f757ca00e233" xr:uid="{CA0EBC67-7DE3-4342-8FAA-A62167DE9D06}"/>
    <hyperlink ref="AL1127" r:id="rId872" display="https://clinicalintelligence.citeline.com/trials/details/401363?qId=2617556c-6177-45bc-aa21-f757ca00e233" xr:uid="{F6C15AE1-A88A-47CD-95F8-988CBCB77F78}"/>
    <hyperlink ref="AL1128" r:id="rId873" display="https://clinicalintelligence.citeline.com/trials/details/401976?qId=2617556c-6177-45bc-aa21-f757ca00e233" xr:uid="{953793BD-B53A-40EC-8C79-F4122B9864A0}"/>
    <hyperlink ref="AL1129" r:id="rId874" display="https://clinicalintelligence.citeline.com/trials/details/402251?qId=2617556c-6177-45bc-aa21-f757ca00e233" xr:uid="{152CDC25-CFC6-4676-94E4-35296EB440FA}"/>
    <hyperlink ref="AL1130" r:id="rId875" display="https://clinicalintelligence.citeline.com/trials/details/402288?qId=2617556c-6177-45bc-aa21-f757ca00e233" xr:uid="{989F6F18-089C-4839-BEC6-571196C6E081}"/>
    <hyperlink ref="AL1131" r:id="rId876" display="https://clinicalintelligence.citeline.com/trials/details/403108?qId=2617556c-6177-45bc-aa21-f757ca00e233" xr:uid="{497B0031-206A-4598-9269-EC6B5745BFAE}"/>
    <hyperlink ref="AL1132" r:id="rId877" display="https://clinicalintelligence.citeline.com/trials/details/403184?qId=2617556c-6177-45bc-aa21-f757ca00e233" xr:uid="{B6E30EDC-07D4-4E6F-BC94-9F78F5C639AC}"/>
    <hyperlink ref="AL1133" r:id="rId878" display="https://clinicalintelligence.citeline.com/trials/details/403669?qId=2617556c-6177-45bc-aa21-f757ca00e233" xr:uid="{CF0D6BD9-2E8B-4C7E-8D4E-827AE6128474}"/>
    <hyperlink ref="AL1134" r:id="rId879" display="https://clinicalintelligence.citeline.com/trials/details/403671?qId=2617556c-6177-45bc-aa21-f757ca00e233" xr:uid="{A511CFBE-2466-4848-9612-89560BC96F7D}"/>
    <hyperlink ref="AL1135" r:id="rId880" display="https://clinicalintelligence.citeline.com/trials/details/403844?qId=2617556c-6177-45bc-aa21-f757ca00e233" xr:uid="{ADC3F895-AB5E-475F-ABB8-4D274D7B603E}"/>
    <hyperlink ref="AL1136" r:id="rId881" display="https://clinicalintelligence.citeline.com/trials/details/404127?qId=2617556c-6177-45bc-aa21-f757ca00e233" xr:uid="{4E164C09-8656-4A97-9008-67D78E03E5C4}"/>
    <hyperlink ref="AL1137" r:id="rId882" display="https://clinicalintelligence.citeline.com/trials/details/404146?qId=2617556c-6177-45bc-aa21-f757ca00e233" xr:uid="{96AF37F6-7A46-4B6C-8190-91B85A63F500}"/>
    <hyperlink ref="AL1138" r:id="rId883" display="https://clinicalintelligence.citeline.com/trials/details/404417?qId=2617556c-6177-45bc-aa21-f757ca00e233" xr:uid="{FFBF168D-4A24-4DB1-8549-B37C665B5A83}"/>
    <hyperlink ref="AL1139" r:id="rId884" display="https://clinicalintelligence.citeline.com/trials/details/404527?qId=2617556c-6177-45bc-aa21-f757ca00e233" xr:uid="{63ACF591-F702-4CE4-87FC-EE583500173B}"/>
    <hyperlink ref="AL1140" r:id="rId885" display="https://clinicalintelligence.citeline.com/trials/details/404546?qId=2617556c-6177-45bc-aa21-f757ca00e233" xr:uid="{FF8838FD-7588-4E2F-95CD-5F9A9BFB1600}"/>
    <hyperlink ref="AL1141" r:id="rId886" display="https://clinicalintelligence.citeline.com/trials/details/404743?qId=2617556c-6177-45bc-aa21-f757ca00e233" xr:uid="{444FC3EF-850A-473E-B5E4-91A1BD826ED4}"/>
    <hyperlink ref="AL1142" r:id="rId887" display="https://clinicalintelligence.citeline.com/trials/details/405017?qId=2617556c-6177-45bc-aa21-f757ca00e233" xr:uid="{04E07583-0353-4C33-98A0-0CCFB2328162}"/>
    <hyperlink ref="AL1143" r:id="rId888" display="https://clinicalintelligence.citeline.com/trials/details/405121?qId=2617556c-6177-45bc-aa21-f757ca00e233" xr:uid="{D8E0E91D-62E5-46D2-8BD2-B4ADE64E1380}"/>
    <hyperlink ref="AL1144" r:id="rId889" display="https://clinicalintelligence.citeline.com/trials/details/405188?qId=2617556c-6177-45bc-aa21-f757ca00e233" xr:uid="{31F0A0AE-23A6-489B-8831-7A8DC25DD2C3}"/>
    <hyperlink ref="AL1145" r:id="rId890" display="https://clinicalintelligence.citeline.com/trials/details/405325?qId=2617556c-6177-45bc-aa21-f757ca00e233" xr:uid="{DD2B1D02-4D88-4D09-90FC-F6DFE832CF38}"/>
    <hyperlink ref="AL1146" r:id="rId891" display="https://clinicalintelligence.citeline.com/trials/details/405765?qId=2617556c-6177-45bc-aa21-f757ca00e233" xr:uid="{7A9A4F31-8B6D-4A93-B29D-3778038C4C5D}"/>
    <hyperlink ref="AL1147" r:id="rId892" display="https://clinicalintelligence.citeline.com/trials/details/406360?qId=2617556c-6177-45bc-aa21-f757ca00e233" xr:uid="{C971FCC1-C626-4536-AD24-85C5A99315EB}"/>
    <hyperlink ref="AL1148" r:id="rId893" display="https://clinicalintelligence.citeline.com/trials/details/406475?qId=2617556c-6177-45bc-aa21-f757ca00e233" xr:uid="{FC6D8769-5C0D-4410-8485-D8ECD98E30BB}"/>
    <hyperlink ref="AL1149" r:id="rId894" display="https://clinicalintelligence.citeline.com/trials/details/406485?qId=2617556c-6177-45bc-aa21-f757ca00e233" xr:uid="{1176BEAC-296E-4D03-9EF9-03E0466FC599}"/>
    <hyperlink ref="AL1150" r:id="rId895" display="https://clinicalintelligence.citeline.com/trials/details/406537?qId=2617556c-6177-45bc-aa21-f757ca00e233" xr:uid="{2E3D07AD-C7FE-4FF6-BE84-0DDE0FD667F2}"/>
    <hyperlink ref="AL1151" r:id="rId896" display="https://clinicalintelligence.citeline.com/trials/details/406683?qId=2617556c-6177-45bc-aa21-f757ca00e233" xr:uid="{F0A2EBF2-0ED6-44E8-82F9-E3C9876D1265}"/>
    <hyperlink ref="AL1152" r:id="rId897" display="https://clinicalintelligence.citeline.com/trials/details/406701?qId=2617556c-6177-45bc-aa21-f757ca00e233" xr:uid="{C931E117-44D6-4BFA-8724-96657AC89ABA}"/>
    <hyperlink ref="AL1153" r:id="rId898" display="https://clinicalintelligence.citeline.com/trials/details/406983?qId=2617556c-6177-45bc-aa21-f757ca00e233" xr:uid="{3062597C-3C76-475A-AEAD-5DFD1FA6E7DA}"/>
    <hyperlink ref="AL1154" r:id="rId899" display="https://clinicalintelligence.citeline.com/trials/details/407174?qId=2617556c-6177-45bc-aa21-f757ca00e233" xr:uid="{06996B67-7E49-471D-A3D5-57ECCAEA2898}"/>
    <hyperlink ref="AL1155" r:id="rId900" display="https://clinicalintelligence.citeline.com/trials/details/407217?qId=2617556c-6177-45bc-aa21-f757ca00e233" xr:uid="{7FF8237B-F6CC-455E-B941-30A4EEE87DD9}"/>
    <hyperlink ref="AL1156" r:id="rId901" display="https://clinicalintelligence.citeline.com/trials/details/407844?qId=2617556c-6177-45bc-aa21-f757ca00e233" xr:uid="{97BE7C67-E590-428A-9589-059BD5645B21}"/>
    <hyperlink ref="AL1157" r:id="rId902" display="https://clinicalintelligence.citeline.com/trials/details/407960?qId=2617556c-6177-45bc-aa21-f757ca00e233" xr:uid="{A9F82D94-979D-41C0-A1B3-3C04F8A4C8AC}"/>
    <hyperlink ref="AL1158" r:id="rId903" display="https://clinicalintelligence.citeline.com/trials/details/408395?qId=2617556c-6177-45bc-aa21-f757ca00e233" xr:uid="{CFAFE042-9D1E-4DC6-ACCB-9C149A75B983}"/>
    <hyperlink ref="AL1159" r:id="rId904" display="https://clinicalintelligence.citeline.com/trials/details/408527?qId=2617556c-6177-45bc-aa21-f757ca00e233" xr:uid="{824AB13F-DB23-4AF6-AA24-1E04EFF21CA5}"/>
    <hyperlink ref="AL1160" r:id="rId905" display="https://clinicalintelligence.citeline.com/trials/details/409042?qId=2617556c-6177-45bc-aa21-f757ca00e233" xr:uid="{257C6F7A-54C5-4277-87D3-A95FF08A5E15}"/>
    <hyperlink ref="AL1161" r:id="rId906" display="https://clinicalintelligence.citeline.com/trials/details/409052?qId=2617556c-6177-45bc-aa21-f757ca00e233" xr:uid="{F48BD9D6-24E8-44CE-86E2-BB400C8AAEFD}"/>
    <hyperlink ref="AL1162" r:id="rId907" display="https://clinicalintelligence.citeline.com/trials/details/409307?qId=2617556c-6177-45bc-aa21-f757ca00e233" xr:uid="{9AD39230-E746-4CBB-AB2D-2BE1D62DC125}"/>
    <hyperlink ref="AL1163" r:id="rId908" display="https://clinicalintelligence.citeline.com/trials/details/409317?qId=2617556c-6177-45bc-aa21-f757ca00e233" xr:uid="{6A8718D2-F7F7-4464-B728-D463CBAB4383}"/>
    <hyperlink ref="AL1164" r:id="rId909" display="https://clinicalintelligence.citeline.com/trials/details/409616?qId=2617556c-6177-45bc-aa21-f757ca00e233" xr:uid="{F0BC5ED8-2CA2-441B-919B-313E9A4304AC}"/>
    <hyperlink ref="AL1165" r:id="rId910" display="https://clinicalintelligence.citeline.com/trials/details/409767?qId=2617556c-6177-45bc-aa21-f757ca00e233" xr:uid="{C6213008-1FD8-4E81-8662-7AE17E3854FE}"/>
    <hyperlink ref="AL1166" r:id="rId911" display="https://clinicalintelligence.citeline.com/trials/details/409900?qId=2617556c-6177-45bc-aa21-f757ca00e233" xr:uid="{24A95756-2974-4E6A-96B3-468323F984FB}"/>
    <hyperlink ref="AL1167" r:id="rId912" display="https://clinicalintelligence.citeline.com/trials/details/411760?qId=2617556c-6177-45bc-aa21-f757ca00e233" xr:uid="{42338457-685B-421D-ABE9-1688064928B8}"/>
    <hyperlink ref="AL1168" r:id="rId913" display="https://clinicalintelligence.citeline.com/trials/details/411906?qId=2617556c-6177-45bc-aa21-f757ca00e233" xr:uid="{275FF12E-D3AF-41A4-9BD7-4E3A0E46C681}"/>
    <hyperlink ref="AL1169" r:id="rId914" display="https://clinicalintelligence.citeline.com/trials/details/411989?qId=2617556c-6177-45bc-aa21-f757ca00e233" xr:uid="{ABADA42C-470C-4345-BFD4-BBE09D19BBF8}"/>
    <hyperlink ref="AL1170" r:id="rId915" display="https://clinicalintelligence.citeline.com/trials/details/412852?qId=2617556c-6177-45bc-aa21-f757ca00e233" xr:uid="{B2A8C2FB-C1E3-4DB7-AD79-AAFA0DAE5FBB}"/>
    <hyperlink ref="AL1171" r:id="rId916" display="https://clinicalintelligence.citeline.com/trials/details/412956?qId=2617556c-6177-45bc-aa21-f757ca00e233" xr:uid="{9F208567-CEAA-471D-BFE2-A82B5F9CD564}"/>
    <hyperlink ref="AL1172" r:id="rId917" display="https://clinicalintelligence.citeline.com/trials/details/413048?qId=2617556c-6177-45bc-aa21-f757ca00e233" xr:uid="{4C80F4E4-F9FB-4509-882C-D53EB02A5246}"/>
    <hyperlink ref="AL1173" r:id="rId918" display="https://clinicalintelligence.citeline.com/trials/details/413400?qId=2617556c-6177-45bc-aa21-f757ca00e233" xr:uid="{8CF650D6-4A93-4EC8-8723-AC9A9F7CFD6F}"/>
    <hyperlink ref="AL1174" r:id="rId919" display="https://clinicalintelligence.citeline.com/trials/details/413830?qId=2617556c-6177-45bc-aa21-f757ca00e233" xr:uid="{5826C670-C0CF-4750-A770-AF4A40803577}"/>
    <hyperlink ref="AL1175" r:id="rId920" display="https://clinicalintelligence.citeline.com/trials/details/413862?qId=2617556c-6177-45bc-aa21-f757ca00e233" xr:uid="{C9469365-E0DC-41FC-9387-4FFAC482926E}"/>
    <hyperlink ref="AL1176" r:id="rId921" display="https://clinicalintelligence.citeline.com/trials/details/413888?qId=2617556c-6177-45bc-aa21-f757ca00e233" xr:uid="{30136660-719E-46BD-9F60-B2B1B235B9C5}"/>
    <hyperlink ref="AL1177" r:id="rId922" display="https://clinicalintelligence.citeline.com/trials/details/414174?qId=2617556c-6177-45bc-aa21-f757ca00e233" xr:uid="{17C1EC51-5B6B-418C-A662-ACA5A2CD3422}"/>
    <hyperlink ref="AL1178" r:id="rId923" display="https://clinicalintelligence.citeline.com/trials/details/414394?qId=2617556c-6177-45bc-aa21-f757ca00e233" xr:uid="{4F3CC61E-D997-4AA2-B508-7C1A1099C288}"/>
    <hyperlink ref="AL1179" r:id="rId924" display="https://clinicalintelligence.citeline.com/trials/details/414790?qId=2617556c-6177-45bc-aa21-f757ca00e233" xr:uid="{2C398EF3-FEC2-41D6-B686-E67A6CAB5387}"/>
    <hyperlink ref="AL1180" r:id="rId925" display="https://clinicalintelligence.citeline.com/trials/details/414847?qId=2617556c-6177-45bc-aa21-f757ca00e233" xr:uid="{98954FED-C593-4014-9196-ADA642EED7BC}"/>
    <hyperlink ref="AL1181" r:id="rId926" display="https://clinicalintelligence.citeline.com/trials/details/415244?qId=2617556c-6177-45bc-aa21-f757ca00e233" xr:uid="{09D86A87-8AFA-4030-8DDF-955BA1740BEA}"/>
    <hyperlink ref="AL1182" r:id="rId927" display="https://clinicalintelligence.citeline.com/trials/details/415654?qId=2617556c-6177-45bc-aa21-f757ca00e233" xr:uid="{B48B1D68-D011-4875-8020-A5B2D802FDA4}"/>
    <hyperlink ref="AL1183" r:id="rId928" display="https://clinicalintelligence.citeline.com/trials/details/416190?qId=2617556c-6177-45bc-aa21-f757ca00e233" xr:uid="{5C26E701-A6A8-45BD-BF12-4A3C75D24507}"/>
    <hyperlink ref="AL1184" r:id="rId929" display="https://clinicalintelligence.citeline.com/trials/details/416368?qId=2617556c-6177-45bc-aa21-f757ca00e233" xr:uid="{F32176C2-F86F-4F5E-BB22-C27621AB0391}"/>
    <hyperlink ref="AL1185" r:id="rId930" display="https://clinicalintelligence.citeline.com/trials/details/417226?qId=2617556c-6177-45bc-aa21-f757ca00e233" xr:uid="{3802D31A-0E28-4155-8914-07917056D4FB}"/>
    <hyperlink ref="AL1186" r:id="rId931" display="https://clinicalintelligence.citeline.com/trials/details/417613?qId=2617556c-6177-45bc-aa21-f757ca00e233" xr:uid="{A0D74954-BED2-4336-B914-20F9BA824567}"/>
    <hyperlink ref="AL1187" r:id="rId932" display="https://clinicalintelligence.citeline.com/trials/details/418055?qId=2617556c-6177-45bc-aa21-f757ca00e233" xr:uid="{1B1A1331-A6F0-47B9-A41D-FAA412714CF8}"/>
    <hyperlink ref="AL1188" r:id="rId933" display="https://clinicalintelligence.citeline.com/trials/details/418502?qId=2617556c-6177-45bc-aa21-f757ca00e233" xr:uid="{EC18B52A-323D-4E18-BD9E-304D0F3CD053}"/>
    <hyperlink ref="AL1189" r:id="rId934" display="https://clinicalintelligence.citeline.com/trials/details/419023?qId=2617556c-6177-45bc-aa21-f757ca00e233" xr:uid="{568883F2-2566-45A2-9D5D-54A5FE9D364D}"/>
    <hyperlink ref="AL1190" r:id="rId935" display="https://clinicalintelligence.citeline.com/trials/details/419195?qId=2617556c-6177-45bc-aa21-f757ca00e233" xr:uid="{6108CD4F-3605-4E91-A2E7-8AC61FC94AF5}"/>
    <hyperlink ref="AL1191" r:id="rId936" display="https://clinicalintelligence.citeline.com/trials/details/419432?qId=2617556c-6177-45bc-aa21-f757ca00e233" xr:uid="{82A9393D-21DA-4482-830F-B897257D62D8}"/>
    <hyperlink ref="AL1192" r:id="rId937" display="https://clinicalintelligence.citeline.com/trials/details/420397?qId=2617556c-6177-45bc-aa21-f757ca00e233" xr:uid="{451C713D-752B-439A-8A41-5E823942C6B4}"/>
    <hyperlink ref="AL1193" r:id="rId938" display="https://clinicalintelligence.citeline.com/trials/details/421580?qId=2617556c-6177-45bc-aa21-f757ca00e233" xr:uid="{8198D741-901B-4308-B0FD-AC3E481E543A}"/>
    <hyperlink ref="AL1194" r:id="rId939" display="https://clinicalintelligence.citeline.com/trials/details/422275?qId=2617556c-6177-45bc-aa21-f757ca00e233" xr:uid="{3D31865A-B601-41B9-AD8D-456D24F635A8}"/>
    <hyperlink ref="AL1195" r:id="rId940" display="https://clinicalintelligence.citeline.com/trials/details/422739?qId=2617556c-6177-45bc-aa21-f757ca00e233" xr:uid="{5C8764A7-FA68-4141-B1E8-5FDF99BBE44E}"/>
    <hyperlink ref="AL1196" r:id="rId941" display="https://clinicalintelligence.citeline.com/trials/details/423199?qId=2617556c-6177-45bc-aa21-f757ca00e233" xr:uid="{B79D7524-2FE6-4B4B-8F4D-EABF37F59FA1}"/>
    <hyperlink ref="AL1197" r:id="rId942" display="https://clinicalintelligence.citeline.com/trials/details/423561?qId=2617556c-6177-45bc-aa21-f757ca00e233" xr:uid="{B2A45912-AF39-42E5-A4E9-0F057CA54F37}"/>
    <hyperlink ref="AL1198" r:id="rId943" display="https://clinicalintelligence.citeline.com/trials/details/424060?qId=2617556c-6177-45bc-aa21-f757ca00e233" xr:uid="{6F728ECC-BC28-4E02-888A-CD59541F8EE3}"/>
    <hyperlink ref="AL1199" r:id="rId944" display="https://clinicalintelligence.citeline.com/trials/details/424247?qId=2617556c-6177-45bc-aa21-f757ca00e233" xr:uid="{85179DE7-FA21-4582-85B1-E9A2BEE34EA1}"/>
    <hyperlink ref="AL1200" r:id="rId945" display="https://clinicalintelligence.citeline.com/trials/details/424903?qId=2617556c-6177-45bc-aa21-f757ca00e233" xr:uid="{5AEF2B67-E510-46F9-A67E-E8C7792383F2}"/>
    <hyperlink ref="AL1201" r:id="rId946" display="https://clinicalintelligence.citeline.com/trials/details/425412?qId=2617556c-6177-45bc-aa21-f757ca00e233" xr:uid="{60E7F3E8-D052-4758-8492-367626C8335E}"/>
    <hyperlink ref="AL1202" r:id="rId947" display="https://clinicalintelligence.citeline.com/trials/details/425905?qId=2617556c-6177-45bc-aa21-f757ca00e233" xr:uid="{4722D115-5E7D-4B48-ACC1-BC8C89E6F99B}"/>
    <hyperlink ref="AL1203" r:id="rId948" display="https://clinicalintelligence.citeline.com/trials/details/425960?qId=2617556c-6177-45bc-aa21-f757ca00e233" xr:uid="{C36AEB24-5B85-4BAD-8001-70B2091DFAE6}"/>
    <hyperlink ref="AL1204" r:id="rId949" display="https://clinicalintelligence.citeline.com/trials/details/426456?qId=2617556c-6177-45bc-aa21-f757ca00e233" xr:uid="{5C0A7CCA-1477-49FF-B363-3E8E333B9B88}"/>
    <hyperlink ref="AL1205" r:id="rId950" display="https://clinicalintelligence.citeline.com/trials/details/426542?qId=2617556c-6177-45bc-aa21-f757ca00e233" xr:uid="{0D1D56A4-C64E-4533-998F-74AE8B4898BE}"/>
    <hyperlink ref="AL1206" r:id="rId951" display="https://clinicalintelligence.citeline.com/trials/details/426864?qId=2617556c-6177-45bc-aa21-f757ca00e233" xr:uid="{D561A19F-014F-415C-88AA-34CCC369F35A}"/>
    <hyperlink ref="AL1207" r:id="rId952" display="https://clinicalintelligence.citeline.com/trials/details/427143?qId=2617556c-6177-45bc-aa21-f757ca00e233" xr:uid="{3BCEF8B4-DB4A-44E4-A2BB-0B61DE96CCD0}"/>
    <hyperlink ref="AL1208" r:id="rId953" display="https://clinicalintelligence.citeline.com/trials/details/427161?qId=2617556c-6177-45bc-aa21-f757ca00e233" xr:uid="{EBDDB0BB-89F9-43E1-8B18-FA901B7E2EA5}"/>
    <hyperlink ref="AL1209" r:id="rId954" display="https://clinicalintelligence.citeline.com/trials/details/427282?qId=2617556c-6177-45bc-aa21-f757ca00e233" xr:uid="{C7674670-9EC9-4573-B56B-FC4C2CAF8D10}"/>
    <hyperlink ref="AL1210" r:id="rId955" display="https://clinicalintelligence.citeline.com/trials/details/427360?qId=2617556c-6177-45bc-aa21-f757ca00e233" xr:uid="{2425E83F-C256-4E00-B3D3-E12C0270AD0F}"/>
    <hyperlink ref="AL1211" r:id="rId956" display="https://clinicalintelligence.citeline.com/trials/details/427542?qId=2617556c-6177-45bc-aa21-f757ca00e233" xr:uid="{D0D7F1D7-03DE-412D-84B3-588180D3B2CA}"/>
    <hyperlink ref="AL1212" r:id="rId957" display="https://clinicalintelligence.citeline.com/trials/details/427718?qId=2617556c-6177-45bc-aa21-f757ca00e233" xr:uid="{DEDA0C26-8021-4DC5-9F8A-FA97B165CD16}"/>
    <hyperlink ref="AL1213" r:id="rId958" display="https://clinicalintelligence.citeline.com/trials/details/427806?qId=2617556c-6177-45bc-aa21-f757ca00e233" xr:uid="{E4B05E43-C277-4FA2-A777-AA3EA439648E}"/>
    <hyperlink ref="AL1214" r:id="rId959" display="https://clinicalintelligence.citeline.com/trials/details/427883?qId=2617556c-6177-45bc-aa21-f757ca00e233" xr:uid="{DFE93535-2080-4768-988D-3425B9D03AE6}"/>
    <hyperlink ref="AL1215" r:id="rId960" display="https://clinicalintelligence.citeline.com/trials/details/428023?qId=2617556c-6177-45bc-aa21-f757ca00e233" xr:uid="{39D2F31E-3AED-4211-8F01-ECC2EDED6E88}"/>
    <hyperlink ref="AL1216" r:id="rId961" display="https://clinicalintelligence.citeline.com/trials/details/428804?qId=2617556c-6177-45bc-aa21-f757ca00e233" xr:uid="{09959117-1794-4DA4-BB94-D617F75CBFF2}"/>
    <hyperlink ref="AL1217" r:id="rId962" display="https://clinicalintelligence.citeline.com/trials/details/431325?qId=2617556c-6177-45bc-aa21-f757ca00e233" xr:uid="{39504E26-091F-493A-94D8-32A4F3480EC9}"/>
    <hyperlink ref="AL1218" r:id="rId963" display="https://clinicalintelligence.citeline.com/trials/details/431912?qId=2617556c-6177-45bc-aa21-f757ca00e233" xr:uid="{FD55366F-219F-4F81-8C5D-18023F3409BE}"/>
    <hyperlink ref="AL1219" r:id="rId964" display="https://clinicalintelligence.citeline.com/trials/details/432839?qId=2617556c-6177-45bc-aa21-f757ca00e233" xr:uid="{FF7EE597-9374-4570-A80B-D7D2D96BA026}"/>
    <hyperlink ref="AL1220" r:id="rId965" display="https://clinicalintelligence.citeline.com/trials/details/433489?qId=2617556c-6177-45bc-aa21-f757ca00e233" xr:uid="{6E44F07E-CC3B-4499-812C-D06E59846E68}"/>
    <hyperlink ref="AL1221" r:id="rId966" display="https://clinicalintelligence.citeline.com/trials/details/433498?qId=2617556c-6177-45bc-aa21-f757ca00e233" xr:uid="{58E5D7C2-313B-49C3-A2FF-E1EFC18B36C2}"/>
    <hyperlink ref="AL1222" r:id="rId967" display="https://clinicalintelligence.citeline.com/trials/details/433645?qId=2617556c-6177-45bc-aa21-f757ca00e233" xr:uid="{120795F9-F855-4F21-A5BB-F4FC23A0B602}"/>
    <hyperlink ref="AL1223" r:id="rId968" display="https://clinicalintelligence.citeline.com/trials/details/434055?qId=2617556c-6177-45bc-aa21-f757ca00e233" xr:uid="{C39B835C-CE59-4B69-98E8-72659BDE6F84}"/>
    <hyperlink ref="AL1224" r:id="rId969" display="https://clinicalintelligence.citeline.com/trials/details/434496?qId=2617556c-6177-45bc-aa21-f757ca00e233" xr:uid="{F4A8717F-B709-4C14-8CF2-C39181BBC342}"/>
    <hyperlink ref="AL1225" r:id="rId970" display="https://clinicalintelligence.citeline.com/trials/details/435157?qId=2617556c-6177-45bc-aa21-f757ca00e233" xr:uid="{6086C009-8D08-4F89-95B2-DE11E34963B7}"/>
    <hyperlink ref="AL1226" r:id="rId971" display="https://clinicalintelligence.citeline.com/trials/details/435318?qId=2617556c-6177-45bc-aa21-f757ca00e233" xr:uid="{D70DCE61-2971-43E9-9EFE-84E2EFFB38C6}"/>
    <hyperlink ref="AL1227" r:id="rId972" display="https://clinicalintelligence.citeline.com/trials/details/436651?qId=2617556c-6177-45bc-aa21-f757ca00e233" xr:uid="{9F08B34D-890C-410A-A4CE-35545DE62892}"/>
    <hyperlink ref="AL1228" r:id="rId973" display="https://clinicalintelligence.citeline.com/trials/details/437011?qId=2617556c-6177-45bc-aa21-f757ca00e233" xr:uid="{376567C6-EE3C-4509-B364-270C847ABEF4}"/>
    <hyperlink ref="AL1229" r:id="rId974" display="https://clinicalintelligence.citeline.com/trials/details/437099?qId=2617556c-6177-45bc-aa21-f757ca00e233" xr:uid="{60B7D8AD-7C4E-4186-ADC4-DD57817A00F5}"/>
    <hyperlink ref="AL1230" r:id="rId975" display="https://clinicalintelligence.citeline.com/trials/details/437112?qId=2617556c-6177-45bc-aa21-f757ca00e233" xr:uid="{ED270177-CE6F-472A-A0E0-6DE90F62EEAF}"/>
    <hyperlink ref="AL1231" r:id="rId976" display="https://clinicalintelligence.citeline.com/trials/details/437465?qId=2617556c-6177-45bc-aa21-f757ca00e233" xr:uid="{CCBF862D-1F70-471E-9108-10E38919A316}"/>
    <hyperlink ref="AL1232" r:id="rId977" display="https://clinicalintelligence.citeline.com/trials/details/437503?qId=2617556c-6177-45bc-aa21-f757ca00e233" xr:uid="{218803B4-AFD5-489F-A6D0-BD07EC174987}"/>
    <hyperlink ref="AL1233" r:id="rId978" display="https://clinicalintelligence.citeline.com/trials/details/437603?qId=2617556c-6177-45bc-aa21-f757ca00e233" xr:uid="{AFAE3917-877D-4B2D-9B24-56B09D2FD904}"/>
    <hyperlink ref="AL1234" r:id="rId979" display="https://clinicalintelligence.citeline.com/trials/details/437703?qId=2617556c-6177-45bc-aa21-f757ca00e233" xr:uid="{BA8A64F7-D74A-41EE-865F-09897CB7DE42}"/>
    <hyperlink ref="AL1235" r:id="rId980" display="https://clinicalintelligence.citeline.com/trials/details/437829?qId=2617556c-6177-45bc-aa21-f757ca00e233" xr:uid="{B2E944B6-0A25-4676-A5C9-636E3CA7738D}"/>
    <hyperlink ref="AL1236" r:id="rId981" display="https://clinicalintelligence.citeline.com/trials/details/437902?qId=2617556c-6177-45bc-aa21-f757ca00e233" xr:uid="{1E5FA2B7-9765-42C7-8F3A-18801AB71D67}"/>
    <hyperlink ref="AL1237" r:id="rId982" display="https://clinicalintelligence.citeline.com/trials/details/438274?qId=2617556c-6177-45bc-aa21-f757ca00e233" xr:uid="{F05C9D19-C16E-44CA-BC6D-795C7F3A60C3}"/>
    <hyperlink ref="AL1238" r:id="rId983" display="https://clinicalintelligence.citeline.com/trials/details/438322?qId=2617556c-6177-45bc-aa21-f757ca00e233" xr:uid="{99B03D08-5EDF-4881-B9CD-6DF5F179B2EE}"/>
    <hyperlink ref="AL1239" r:id="rId984" display="https://clinicalintelligence.citeline.com/trials/details/438329?qId=2617556c-6177-45bc-aa21-f757ca00e233" xr:uid="{77A73931-9306-4EE4-AEEC-0869E42DF6FC}"/>
    <hyperlink ref="AL1240" r:id="rId985" display="https://clinicalintelligence.citeline.com/trials/details/438958?qId=2617556c-6177-45bc-aa21-f757ca00e233" xr:uid="{1DFF9437-BE9F-4653-8A7F-641BBD6A385B}"/>
    <hyperlink ref="AL1241" r:id="rId986" display="https://clinicalintelligence.citeline.com/trials/details/439368?qId=2617556c-6177-45bc-aa21-f757ca00e233" xr:uid="{CABE09F1-90D4-446F-90A8-4554860DE6E6}"/>
    <hyperlink ref="AL1242" r:id="rId987" display="https://clinicalintelligence.citeline.com/trials/details/439955?qId=2617556c-6177-45bc-aa21-f757ca00e233" xr:uid="{316FC0E2-E978-4628-9D81-D99CB6BE58FD}"/>
    <hyperlink ref="AL1243" r:id="rId988" display="https://clinicalintelligence.citeline.com/trials/details/440412?qId=2617556c-6177-45bc-aa21-f757ca00e233" xr:uid="{154D2109-28E3-49CA-92BD-E90E6F796CDA}"/>
    <hyperlink ref="AL1244" r:id="rId989" display="https://clinicalintelligence.citeline.com/trials/details/440414?qId=2617556c-6177-45bc-aa21-f757ca00e233" xr:uid="{D99DD493-E964-4DAA-BC54-B21855188C44}"/>
    <hyperlink ref="AL1245" r:id="rId990" display="https://clinicalintelligence.citeline.com/trials/details/440601?qId=2617556c-6177-45bc-aa21-f757ca00e233" xr:uid="{D8E1B11F-E727-4940-A79C-6C5083A110B4}"/>
    <hyperlink ref="AL1246" r:id="rId991" display="https://clinicalintelligence.citeline.com/trials/details/440669?qId=2617556c-6177-45bc-aa21-f757ca00e233" xr:uid="{2263D2ED-DECD-4B4A-8C53-2941CDE6E98D}"/>
    <hyperlink ref="AL1247" r:id="rId992" display="https://clinicalintelligence.citeline.com/trials/details/441724?qId=2617556c-6177-45bc-aa21-f757ca00e233" xr:uid="{34F984DF-E9B5-44B7-A7B5-7C3BE3702E17}"/>
    <hyperlink ref="AL1248" r:id="rId993" display="https://clinicalintelligence.citeline.com/trials/details/442192?qId=2617556c-6177-45bc-aa21-f757ca00e233" xr:uid="{E6CFFB00-417E-4466-BCCF-099B1A06EC29}"/>
    <hyperlink ref="AL1249" r:id="rId994" display="https://clinicalintelligence.citeline.com/trials/details/442257?qId=2617556c-6177-45bc-aa21-f757ca00e233" xr:uid="{7FA712BF-4398-4915-A89B-19F3823DEFEA}"/>
    <hyperlink ref="AL1250" r:id="rId995" display="https://clinicalintelligence.citeline.com/trials/details/442333?qId=2617556c-6177-45bc-aa21-f757ca00e233" xr:uid="{26801B3C-D4B6-4A65-9E0F-A261BCF0340C}"/>
    <hyperlink ref="AL1251" r:id="rId996" display="https://clinicalintelligence.citeline.com/trials/details/442699?qId=2617556c-6177-45bc-aa21-f757ca00e233" xr:uid="{B0B2CA0C-C303-482C-B2F6-95CFED846A70}"/>
    <hyperlink ref="AL1252" r:id="rId997" display="https://clinicalintelligence.citeline.com/trials/details/442915?qId=2617556c-6177-45bc-aa21-f757ca00e233" xr:uid="{52C76B0A-BCD6-4094-A5AD-09B3CC24A06D}"/>
    <hyperlink ref="AL1253" r:id="rId998" display="https://clinicalintelligence.citeline.com/trials/details/443901?qId=2617556c-6177-45bc-aa21-f757ca00e233" xr:uid="{580166F7-3259-4FE0-A0D2-F40E3D315FB3}"/>
    <hyperlink ref="AL1254" r:id="rId999" display="https://clinicalintelligence.citeline.com/trials/details/444400?qId=2617556c-6177-45bc-aa21-f757ca00e233" xr:uid="{83068C89-84F9-4908-A160-06B6FF76BE3B}"/>
    <hyperlink ref="AL1255" r:id="rId1000" display="https://clinicalintelligence.citeline.com/trials/details/446390?qId=2617556c-6177-45bc-aa21-f757ca00e233" xr:uid="{68AA67A2-368D-472A-8535-32B663E2779D}"/>
    <hyperlink ref="AL1256" r:id="rId1001" display="https://clinicalintelligence.citeline.com/trials/details/446548?qId=2617556c-6177-45bc-aa21-f757ca00e233" xr:uid="{09DFFECD-76FE-4362-832E-D6444326D598}"/>
    <hyperlink ref="AL1257" r:id="rId1002" display="https://clinicalintelligence.citeline.com/trials/details/446643?qId=2617556c-6177-45bc-aa21-f757ca00e233" xr:uid="{5CCC2787-19E6-4976-85FD-D023EA132783}"/>
    <hyperlink ref="AL1258" r:id="rId1003" display="https://clinicalintelligence.citeline.com/trials/details/447850?qId=2617556c-6177-45bc-aa21-f757ca00e233" xr:uid="{FE8FA763-9850-4314-A28A-68C8A6705807}"/>
    <hyperlink ref="AL1259" r:id="rId1004" display="https://clinicalintelligence.citeline.com/trials/details/448422?qId=2617556c-6177-45bc-aa21-f757ca00e233" xr:uid="{EE31D322-A940-4AA6-B784-47DEF5B842B0}"/>
    <hyperlink ref="AL1260" r:id="rId1005" display="https://clinicalintelligence.citeline.com/trials/details/449042?qId=2617556c-6177-45bc-aa21-f757ca00e233" xr:uid="{1CFB8016-A2A8-4FE3-8139-BADE24C59325}"/>
    <hyperlink ref="AL1261" r:id="rId1006" display="https://clinicalintelligence.citeline.com/trials/details/449371?qId=2617556c-6177-45bc-aa21-f757ca00e233" xr:uid="{6F040FD7-2132-46A5-A86B-1C30A821B8DB}"/>
    <hyperlink ref="AL1262" r:id="rId1007" display="https://clinicalintelligence.citeline.com/trials/details/450796?qId=2617556c-6177-45bc-aa21-f757ca00e233" xr:uid="{0666BB5A-9502-4C37-83C1-F6F7504229B3}"/>
    <hyperlink ref="AL1263" r:id="rId1008" display="https://clinicalintelligence.citeline.com/trials/details/453253?qId=2617556c-6177-45bc-aa21-f757ca00e233" xr:uid="{E4656E72-6698-4B58-B491-0770C9EE620B}"/>
    <hyperlink ref="AL1264" r:id="rId1009" display="https://clinicalintelligence.citeline.com/trials/details/455349?qId=2617556c-6177-45bc-aa21-f757ca00e233" xr:uid="{C65C03A0-9491-4229-93D3-25663BC2EBFD}"/>
    <hyperlink ref="AL1265" r:id="rId1010" display="https://clinicalintelligence.citeline.com/trials/details/456619?qId=2617556c-6177-45bc-aa21-f757ca00e233" xr:uid="{D3098BB6-B560-484F-B690-DF1BC7B07F06}"/>
    <hyperlink ref="AL1266" r:id="rId1011" display="https://clinicalintelligence.citeline.com/trials/details/457152?qId=2617556c-6177-45bc-aa21-f757ca00e233" xr:uid="{3F82F1E9-E11E-4E4E-992B-D666D4D95D95}"/>
    <hyperlink ref="AL1267" r:id="rId1012" display="https://clinicalintelligence.citeline.com/trials/details/457738?qId=2617556c-6177-45bc-aa21-f757ca00e233" xr:uid="{99EEFF54-A0AF-4461-AB7E-0DB672E2EB75}"/>
    <hyperlink ref="AL1268" r:id="rId1013" display="https://clinicalintelligence.citeline.com/trials/details/458136?qId=2617556c-6177-45bc-aa21-f757ca00e233" xr:uid="{82A0A163-5B26-4087-B05A-2856C5F75C94}"/>
    <hyperlink ref="AL1269" r:id="rId1014" display="https://clinicalintelligence.citeline.com/trials/details/458584?qId=2617556c-6177-45bc-aa21-f757ca00e233" xr:uid="{6A39BA89-8255-4841-B1A0-55B8A8152549}"/>
    <hyperlink ref="AL1270" r:id="rId1015" display="https://clinicalintelligence.citeline.com/trials/details/458750?qId=2617556c-6177-45bc-aa21-f757ca00e233" xr:uid="{DD3A92C5-BBB4-48D6-A9C2-2E4B282AE0DF}"/>
    <hyperlink ref="AL1271" r:id="rId1016" display="https://clinicalintelligence.citeline.com/trials/details/458909?qId=2617556c-6177-45bc-aa21-f757ca00e233" xr:uid="{EF97282E-3C59-43FE-B32F-EB04A18BFBE7}"/>
    <hyperlink ref="AL1272" r:id="rId1017" display="https://clinicalintelligence.citeline.com/trials/details/459816?qId=2617556c-6177-45bc-aa21-f757ca00e233" xr:uid="{3DD7CA8D-8842-4B8B-A683-75343AD19403}"/>
    <hyperlink ref="AL1273" r:id="rId1018" display="https://clinicalintelligence.citeline.com/trials/details/460692?qId=2617556c-6177-45bc-aa21-f757ca00e233" xr:uid="{35C3B153-F536-4780-982D-F2ABC220BE52}"/>
    <hyperlink ref="AL1274" r:id="rId1019" display="https://clinicalintelligence.citeline.com/trials/details/460902?qId=2617556c-6177-45bc-aa21-f757ca00e233" xr:uid="{DCA81C9C-CC0F-4B72-A18A-F0AE5C993E37}"/>
    <hyperlink ref="AL1275" r:id="rId1020" display="https://clinicalintelligence.citeline.com/trials/details/461320?qId=2617556c-6177-45bc-aa21-f757ca00e233" xr:uid="{B63ED216-D9E3-463D-AF88-0F20A692547D}"/>
    <hyperlink ref="AL1276" r:id="rId1021" display="https://clinicalintelligence.citeline.com/trials/details/462364?qId=2617556c-6177-45bc-aa21-f757ca00e233" xr:uid="{362D4A53-9CB4-43D1-8981-5686D14BBE00}"/>
    <hyperlink ref="AL1277" r:id="rId1022" display="https://clinicalintelligence.citeline.com/trials/details/462729?qId=2617556c-6177-45bc-aa21-f757ca00e233" xr:uid="{8F02E216-933A-4362-A16A-7D70BEB96DE0}"/>
    <hyperlink ref="AL1278" r:id="rId1023" display="https://clinicalintelligence.citeline.com/trials/details/463924?qId=2617556c-6177-45bc-aa21-f757ca00e233" xr:uid="{80FDE7C3-BC9B-4C3C-85A3-50154C7EC922}"/>
    <hyperlink ref="AL1279" r:id="rId1024" display="https://clinicalintelligence.citeline.com/trials/details/464448?qId=2617556c-6177-45bc-aa21-f757ca00e233" xr:uid="{F407CB72-ACCC-426B-8360-361FD1240CF2}"/>
    <hyperlink ref="AL1280" r:id="rId1025" display="https://clinicalintelligence.citeline.com/trials/details/464806?qId=2617556c-6177-45bc-aa21-f757ca00e233" xr:uid="{C5F1AD61-CE9D-471F-9497-EDA0BB4B2985}"/>
    <hyperlink ref="AL1281" r:id="rId1026" display="https://clinicalintelligence.citeline.com/trials/details/465813?qId=2617556c-6177-45bc-aa21-f757ca00e233" xr:uid="{DFE6155F-C8E3-47CF-BFD9-BC40F5CDDA9B}"/>
    <hyperlink ref="AL1282" r:id="rId1027" display="https://clinicalintelligence.citeline.com/trials/details/466787?qId=2617556c-6177-45bc-aa21-f757ca00e233" xr:uid="{5A19D4B5-EFBE-405C-8AC5-874D8FDC2B26}"/>
    <hyperlink ref="AL1283" r:id="rId1028" display="https://clinicalintelligence.citeline.com/trials/details/467014?qId=2617556c-6177-45bc-aa21-f757ca00e233" xr:uid="{B005928A-B962-4486-9717-7BFF69296879}"/>
    <hyperlink ref="AL1284" r:id="rId1029" display="https://clinicalintelligence.citeline.com/trials/details/468029?qId=2617556c-6177-45bc-aa21-f757ca00e233" xr:uid="{1DBC63C3-2553-49C0-A072-6376495B5535}"/>
    <hyperlink ref="AL1285" r:id="rId1030" display="https://clinicalintelligence.citeline.com/trials/details/468411?qId=2617556c-6177-45bc-aa21-f757ca00e233" xr:uid="{17CB890B-5DBD-4C84-8A76-66FBDADC4D90}"/>
    <hyperlink ref="AL1286" r:id="rId1031" display="https://clinicalintelligence.citeline.com/trials/details/468412?qId=2617556c-6177-45bc-aa21-f757ca00e233" xr:uid="{9B36FBE3-EAA5-41AC-89DD-6BB9BF3775AB}"/>
    <hyperlink ref="AL1287" r:id="rId1032" display="https://clinicalintelligence.citeline.com/trials/details/469852?qId=2617556c-6177-45bc-aa21-f757ca00e233" xr:uid="{C84620EE-6377-4ED4-9E9C-21929A8E4042}"/>
    <hyperlink ref="AL1288" r:id="rId1033" display="https://clinicalintelligence.citeline.com/trials/details/470162?qId=2617556c-6177-45bc-aa21-f757ca00e233" xr:uid="{52B16818-92AA-4D91-BCF8-D145096143D3}"/>
    <hyperlink ref="AL1289" r:id="rId1034" display="https://clinicalintelligence.citeline.com/trials/details/470625?qId=2617556c-6177-45bc-aa21-f757ca00e233" xr:uid="{883878B3-36E7-487F-8119-99F977A24A18}"/>
    <hyperlink ref="AL1290" r:id="rId1035" display="https://clinicalintelligence.citeline.com/trials/details/471137?qId=2617556c-6177-45bc-aa21-f757ca00e233" xr:uid="{3A8EA852-3ED9-4680-8924-B90C1C22EDB9}"/>
    <hyperlink ref="AL1291" r:id="rId1036" display="https://clinicalintelligence.citeline.com/trials/details/471488?qId=2617556c-6177-45bc-aa21-f757ca00e233" xr:uid="{1A0E0B31-CA9F-4876-ADD2-6D17BA218EF9}"/>
    <hyperlink ref="AL1292" r:id="rId1037" display="https://clinicalintelligence.citeline.com/trials/details/473353?qId=2617556c-6177-45bc-aa21-f757ca00e233" xr:uid="{642FC080-A468-4591-A0DC-B193E5FBCC98}"/>
    <hyperlink ref="AL1293" r:id="rId1038" display="https://clinicalintelligence.citeline.com/trials/details/473939?qId=2617556c-6177-45bc-aa21-f757ca00e233" xr:uid="{3FEA06F3-F3AC-4A68-BBB3-7DB17BFEFC0E}"/>
    <hyperlink ref="AL1294" r:id="rId1039" display="https://clinicalintelligence.citeline.com/trials/details/475112?qId=2617556c-6177-45bc-aa21-f757ca00e233" xr:uid="{72B5CD38-FD83-4D01-B31B-BCC5B88FBDDE}"/>
    <hyperlink ref="AL1295" r:id="rId1040" display="https://clinicalintelligence.citeline.com/trials/details/475118?qId=2617556c-6177-45bc-aa21-f757ca00e233" xr:uid="{86FB3F29-F7BD-4226-8B13-B400BE8C64EB}"/>
    <hyperlink ref="AL1296" r:id="rId1041" display="https://clinicalintelligence.citeline.com/trials/details/475137?qId=2617556c-6177-45bc-aa21-f757ca00e233" xr:uid="{624CE18C-B72B-4CDB-AE76-5A7D829B10AB}"/>
    <hyperlink ref="AL1297" r:id="rId1042" display="https://clinicalintelligence.citeline.com/trials/details/475296?qId=2617556c-6177-45bc-aa21-f757ca00e233" xr:uid="{DE8283B1-BE47-427C-8184-E74F59FE6F2D}"/>
    <hyperlink ref="AL1298" r:id="rId1043" display="https://clinicalintelligence.citeline.com/trials/details/477680?qId=2617556c-6177-45bc-aa21-f757ca00e233" xr:uid="{38731B51-4C72-487D-ADF1-0AA4D967B604}"/>
    <hyperlink ref="AL1299" r:id="rId1044" display="https://clinicalintelligence.citeline.com/trials/details/477879?qId=2617556c-6177-45bc-aa21-f757ca00e233" xr:uid="{27FB56D2-DF9D-4756-B392-220C51258EF7}"/>
    <hyperlink ref="AL1300" r:id="rId1045" display="https://clinicalintelligence.citeline.com/trials/details/478761?qId=2617556c-6177-45bc-aa21-f757ca00e233" xr:uid="{EEEA990F-980B-4CE7-9D74-CA7FFCFEF3D9}"/>
    <hyperlink ref="AL1301" r:id="rId1046" display="https://clinicalintelligence.citeline.com/trials/details/479652?qId=2617556c-6177-45bc-aa21-f757ca00e233" xr:uid="{F5ED3C5B-6370-4A87-8540-8301AF460004}"/>
    <hyperlink ref="AL1302" r:id="rId1047" display="https://clinicalintelligence.citeline.com/trials/details/479886?qId=2617556c-6177-45bc-aa21-f757ca00e233" xr:uid="{581CCD6C-7F9A-4609-8626-9FBA98C0B1F6}"/>
    <hyperlink ref="AL1303" r:id="rId1048" display="https://clinicalintelligence.citeline.com/trials/details/479984?qId=2617556c-6177-45bc-aa21-f757ca00e233" xr:uid="{03EED737-7A69-4BCE-B076-2CD50A0C9E4F}"/>
    <hyperlink ref="AL1304" r:id="rId1049" display="https://clinicalintelligence.citeline.com/trials/details/480505?qId=2617556c-6177-45bc-aa21-f757ca00e233" xr:uid="{5F1DB97A-8DF9-4256-9C70-E5E0CC8D1BEF}"/>
    <hyperlink ref="AL1305" r:id="rId1050" display="https://clinicalintelligence.citeline.com/trials/details/481177?qId=2617556c-6177-45bc-aa21-f757ca00e233" xr:uid="{1082DF22-3BFB-4F23-AE85-E63096512BA2}"/>
    <hyperlink ref="AL1306" r:id="rId1051" display="https://clinicalintelligence.citeline.com/trials/details/483256?qId=2617556c-6177-45bc-aa21-f757ca00e233" xr:uid="{D191E837-632C-41F2-9AA5-75C875FF290A}"/>
    <hyperlink ref="AL1307" r:id="rId1052" display="https://clinicalintelligence.citeline.com/trials/details/483270?qId=2617556c-6177-45bc-aa21-f757ca00e233" xr:uid="{CB253571-23E2-4DAF-9FC5-DFD2A3740D8C}"/>
    <hyperlink ref="AL1308" r:id="rId1053" display="https://clinicalintelligence.citeline.com/trials/details/483575?qId=2617556c-6177-45bc-aa21-f757ca00e233" xr:uid="{51635F80-7F92-4111-9BFB-BCA9A9C380BF}"/>
    <hyperlink ref="AL1309" r:id="rId1054" display="https://clinicalintelligence.citeline.com/trials/details/484054?qId=2617556c-6177-45bc-aa21-f757ca00e233" xr:uid="{91F96B53-2DA8-4421-8541-11F9EE5EDEB9}"/>
    <hyperlink ref="AL1310" r:id="rId1055" display="https://clinicalintelligence.citeline.com/trials/details/484055?qId=2617556c-6177-45bc-aa21-f757ca00e233" xr:uid="{611326BB-7AE2-4B24-9F0B-3CB6070D5151}"/>
    <hyperlink ref="AL1311" r:id="rId1056" display="https://clinicalintelligence.citeline.com/trials/details/484066?qId=2617556c-6177-45bc-aa21-f757ca00e233" xr:uid="{9233ABAF-B6EC-47A4-BBB7-8F0602CE5088}"/>
    <hyperlink ref="AL1312" r:id="rId1057" display="https://clinicalintelligence.citeline.com/trials/details/484680?qId=2617556c-6177-45bc-aa21-f757ca00e233" xr:uid="{6A2508DF-84C3-4155-8668-81CC7270C0BA}"/>
    <hyperlink ref="AL1313" r:id="rId1058" display="https://clinicalintelligence.citeline.com/trials/details/485432?qId=2617556c-6177-45bc-aa21-f757ca00e233" xr:uid="{F46BC1D7-A71D-44BA-8F96-3D27C05570AA}"/>
    <hyperlink ref="AL1314" r:id="rId1059" display="https://clinicalintelligence.citeline.com/trials/details/485756?qId=2617556c-6177-45bc-aa21-f757ca00e233" xr:uid="{DA78CEDF-3891-4D96-BD00-6A1101047AFC}"/>
    <hyperlink ref="AL1315" r:id="rId1060" display="https://clinicalintelligence.citeline.com/trials/details/486470?qId=2617556c-6177-45bc-aa21-f757ca00e233" xr:uid="{93A5C038-BDA2-46CA-849F-DBE92D67F1EA}"/>
    <hyperlink ref="AL1316" r:id="rId1061" display="https://clinicalintelligence.citeline.com/trials/details/486804?qId=2617556c-6177-45bc-aa21-f757ca00e233" xr:uid="{274C0C7F-C819-4E40-871A-8D4522BF02F1}"/>
    <hyperlink ref="AL1317" r:id="rId1062" display="https://clinicalintelligence.citeline.com/trials/details/486832?qId=2617556c-6177-45bc-aa21-f757ca00e233" xr:uid="{3CAD8FB1-E9D9-4CBF-A8DA-E6BBACBF89CA}"/>
    <hyperlink ref="AL1318" r:id="rId1063" display="https://clinicalintelligence.citeline.com/trials/details/487402?qId=2617556c-6177-45bc-aa21-f757ca00e233" xr:uid="{2813BC64-2BE8-45F6-ADC8-5055BB70D698}"/>
    <hyperlink ref="AL1319" r:id="rId1064" display="https://clinicalintelligence.citeline.com/trials/details/487515?qId=2617556c-6177-45bc-aa21-f757ca00e233" xr:uid="{ACCD2844-2459-442A-AA69-D7EB66C27174}"/>
    <hyperlink ref="AL1320" r:id="rId1065" display="https://clinicalintelligence.citeline.com/trials/details/488104?qId=2617556c-6177-45bc-aa21-f757ca00e233" xr:uid="{6937B823-030B-4B26-A35A-857B9826C244}"/>
    <hyperlink ref="AL1321" r:id="rId1066" display="https://clinicalintelligence.citeline.com/trials/details/488111?qId=2617556c-6177-45bc-aa21-f757ca00e233" xr:uid="{0AC227B1-8DF0-4BEE-9811-B03C3C076B29}"/>
    <hyperlink ref="AL1322" r:id="rId1067" display="https://clinicalintelligence.citeline.com/trials/details/488660?qId=2617556c-6177-45bc-aa21-f757ca00e233" xr:uid="{CFAFECC3-3F59-40E0-B9DF-6866CFEE2275}"/>
    <hyperlink ref="AL1323" r:id="rId1068" display="https://clinicalintelligence.citeline.com/trials/details/489482?qId=2617556c-6177-45bc-aa21-f757ca00e233" xr:uid="{4BC3D05D-D941-4E12-AF4F-9DB84AA0AC6E}"/>
    <hyperlink ref="AL1324" r:id="rId1069" display="https://clinicalintelligence.citeline.com/trials/details/490247?qId=2617556c-6177-45bc-aa21-f757ca00e233" xr:uid="{23C154C9-F177-4599-AC71-99E59F90D84E}"/>
    <hyperlink ref="AL1325" r:id="rId1070" display="https://clinicalintelligence.citeline.com/trials/details/490531?qId=2617556c-6177-45bc-aa21-f757ca00e233" xr:uid="{EFCFB016-0C2F-4275-8521-8C856BD6BB25}"/>
    <hyperlink ref="AL1326" r:id="rId1071" display="https://clinicalintelligence.citeline.com/trials/details/490634?qId=2617556c-6177-45bc-aa21-f757ca00e233" xr:uid="{FB2A9B68-FCDD-4C2C-9E87-A4533DABD8A6}"/>
    <hyperlink ref="AL1327" r:id="rId1072" display="https://clinicalintelligence.citeline.com/trials/details/490663?qId=2617556c-6177-45bc-aa21-f757ca00e233" xr:uid="{AFE59423-A411-4072-A7BF-F14AACB5F9CC}"/>
    <hyperlink ref="AL1328" r:id="rId1073" display="https://clinicalintelligence.citeline.com/trials/details/491426?qId=2617556c-6177-45bc-aa21-f757ca00e233" xr:uid="{AE2B9B42-EB68-40EE-AD57-E4C7E1DAD81A}"/>
    <hyperlink ref="AL1329" r:id="rId1074" display="https://clinicalintelligence.citeline.com/trials/details/491521?qId=2617556c-6177-45bc-aa21-f757ca00e233" xr:uid="{FD3F3726-DA84-4C1E-B709-4A54B3BEAAAA}"/>
    <hyperlink ref="AL1330" r:id="rId1075" display="https://clinicalintelligence.citeline.com/trials/details/492045?qId=2617556c-6177-45bc-aa21-f757ca00e233" xr:uid="{66F305CF-5D91-4C81-BE28-32856ABB73BB}"/>
    <hyperlink ref="AL1331" r:id="rId1076" display="https://clinicalintelligence.citeline.com/trials/details/492216?qId=2617556c-6177-45bc-aa21-f757ca00e233" xr:uid="{3EC2D969-5845-41F5-BB1C-4FA0BB2FE09D}"/>
    <hyperlink ref="AL1332" r:id="rId1077" display="https://clinicalintelligence.citeline.com/trials/details/492239?qId=2617556c-6177-45bc-aa21-f757ca00e233" xr:uid="{82CF69A9-E3F9-4FF2-92D2-26544CC733AC}"/>
    <hyperlink ref="AL1333" r:id="rId1078" display="https://clinicalintelligence.citeline.com/trials/details/492675?qId=2617556c-6177-45bc-aa21-f757ca00e233" xr:uid="{167C073A-CD81-4E23-B48D-4CA47931C923}"/>
    <hyperlink ref="AL1334" r:id="rId1079" display="https://clinicalintelligence.citeline.com/trials/details/492684?qId=2617556c-6177-45bc-aa21-f757ca00e233" xr:uid="{AF93E795-E3F9-4054-A6A5-2F81C22E3CF7}"/>
    <hyperlink ref="AL1335" r:id="rId1080" display="https://clinicalintelligence.citeline.com/trials/details/493440?qId=2617556c-6177-45bc-aa21-f757ca00e233" xr:uid="{4F2206D1-EEA7-45FF-8975-9576C6D6F658}"/>
    <hyperlink ref="AL1336" r:id="rId1081" display="https://clinicalintelligence.citeline.com/trials/details/493453?qId=2617556c-6177-45bc-aa21-f757ca00e233" xr:uid="{D40F9EDA-CC71-4ADF-93DD-16269F22F3BF}"/>
    <hyperlink ref="AL1337" r:id="rId1082" display="https://clinicalintelligence.citeline.com/trials/details/494539?qId=2617556c-6177-45bc-aa21-f757ca00e233" xr:uid="{FBF70EC1-CBCF-40E2-B31A-4408E8C9D863}"/>
    <hyperlink ref="AL1338" r:id="rId1083" display="https://clinicalintelligence.citeline.com/trials/details/495145?qId=2617556c-6177-45bc-aa21-f757ca00e233" xr:uid="{21BF4889-27FC-4B2F-B4C0-E470B8701215}"/>
    <hyperlink ref="AL1339" r:id="rId1084" display="https://clinicalintelligence.citeline.com/trials/details/495759?qId=2617556c-6177-45bc-aa21-f757ca00e233" xr:uid="{42156849-A63A-4ED8-9D62-870A2C737CED}"/>
    <hyperlink ref="AL1340" r:id="rId1085" display="https://clinicalintelligence.citeline.com/trials/details/496149?qId=2617556c-6177-45bc-aa21-f757ca00e233" xr:uid="{00EBE826-8B29-461B-8CD2-C6BC842AA2FC}"/>
    <hyperlink ref="AL1341" r:id="rId1086" display="https://clinicalintelligence.citeline.com/trials/details/496173?qId=2617556c-6177-45bc-aa21-f757ca00e233" xr:uid="{2E5B4886-E568-4CE7-943B-99F8657428E5}"/>
    <hyperlink ref="AL1342" r:id="rId1087" display="https://clinicalintelligence.citeline.com/trials/details/496674?qId=2617556c-6177-45bc-aa21-f757ca00e233" xr:uid="{5717FC56-07B7-4899-965E-FB0B967BDB7D}"/>
    <hyperlink ref="AL1343" r:id="rId1088" display="https://clinicalintelligence.citeline.com/trials/details/501207?qId=2617556c-6177-45bc-aa21-f757ca00e233" xr:uid="{C782C3B0-D32D-445C-AAE5-DFB2C8EECF8B}"/>
    <hyperlink ref="AL1344" r:id="rId1089" display="https://clinicalintelligence.citeline.com/trials/details/501223?qId=2617556c-6177-45bc-aa21-f757ca00e233" xr:uid="{2E900124-D5A2-41B1-9468-E61D25D4AADD}"/>
    <hyperlink ref="AL1345" r:id="rId1090" display="https://clinicalintelligence.citeline.com/trials/details/501237?qId=2617556c-6177-45bc-aa21-f757ca00e233" xr:uid="{94690BCB-3691-453C-8273-73F46E786C96}"/>
    <hyperlink ref="AL1346" r:id="rId1091" display="https://clinicalintelligence.citeline.com/trials/details/501480?qId=2617556c-6177-45bc-aa21-f757ca00e233" xr:uid="{48CD69F3-D080-4354-9F83-B8674AE5DD53}"/>
    <hyperlink ref="AL1347" r:id="rId1092" display="https://clinicalintelligence.citeline.com/trials/details/501652?qId=2617556c-6177-45bc-aa21-f757ca00e233" xr:uid="{C3F08A4D-7140-4F50-80D4-C0A33BCAA25A}"/>
    <hyperlink ref="AL1348" r:id="rId1093" display="https://clinicalintelligence.citeline.com/trials/details/501862?qId=2617556c-6177-45bc-aa21-f757ca00e233" xr:uid="{ECBF4B88-434E-4571-AD26-F1E686A00C04}"/>
    <hyperlink ref="AL1349" r:id="rId1094" display="https://clinicalintelligence.citeline.com/trials/details/502148?qId=2617556c-6177-45bc-aa21-f757ca00e233" xr:uid="{752B79B2-4393-41F3-AFBD-473AFF8F1046}"/>
    <hyperlink ref="AL1350" r:id="rId1095" display="https://clinicalintelligence.citeline.com/trials/details/502163?qId=2617556c-6177-45bc-aa21-f757ca00e233" xr:uid="{0ED1BBFF-2564-40F3-BFC8-D526F4497538}"/>
    <hyperlink ref="AL1351" r:id="rId1096" display="https://clinicalintelligence.citeline.com/trials/details/502194?qId=2617556c-6177-45bc-aa21-f757ca00e233" xr:uid="{964286E5-5082-4F45-932A-9465BAEF38D0}"/>
    <hyperlink ref="AL1352" r:id="rId1097" display="https://clinicalintelligence.citeline.com/trials/details/502215?qId=2617556c-6177-45bc-aa21-f757ca00e233" xr:uid="{C163E127-D7CB-48AD-8EDF-00505ED684AB}"/>
    <hyperlink ref="AL1353" r:id="rId1098" display="https://clinicalintelligence.citeline.com/trials/details/502616?qId=2617556c-6177-45bc-aa21-f757ca00e233" xr:uid="{F812ECA3-D5DD-494E-8E34-1F25F964FEAD}"/>
    <hyperlink ref="AL1354" r:id="rId1099" display="https://clinicalintelligence.citeline.com/trials/details/502620?qId=2617556c-6177-45bc-aa21-f757ca00e233" xr:uid="{26CA0AEE-08D7-400C-AB2E-B27D8D51B647}"/>
    <hyperlink ref="AL1355" r:id="rId1100" display="https://clinicalintelligence.citeline.com/trials/details/502633?qId=2617556c-6177-45bc-aa21-f757ca00e233" xr:uid="{D6D8EBA3-9EB6-4651-BA0D-C1D8CBF8D29C}"/>
    <hyperlink ref="AL1356" r:id="rId1101" display="https://clinicalintelligence.citeline.com/trials/details/503037?qId=2617556c-6177-45bc-aa21-f757ca00e233" xr:uid="{1BBAF2FA-81B9-459C-8BC3-1EB4F88AAC9C}"/>
    <hyperlink ref="AL1357" r:id="rId1102" display="https://clinicalintelligence.citeline.com/trials/details/503044?qId=2617556c-6177-45bc-aa21-f757ca00e233" xr:uid="{926E24A8-12A0-4FC6-BD92-940930CC95DE}"/>
    <hyperlink ref="AL1358" r:id="rId1103" display="https://clinicalintelligence.citeline.com/trials/details/503376?qId=2617556c-6177-45bc-aa21-f757ca00e233" xr:uid="{1D07C2F3-A61F-4EC5-9DAA-887BE8FEE5BA}"/>
    <hyperlink ref="AL1359" r:id="rId1104" display="https://clinicalintelligence.citeline.com/trials/details/503820?qId=2617556c-6177-45bc-aa21-f757ca00e233" xr:uid="{C2C45454-A9A2-4DE8-B0A8-5615FDC80FD4}"/>
    <hyperlink ref="AL1360" r:id="rId1105" display="https://clinicalintelligence.citeline.com/trials/details/503842?qId=2617556c-6177-45bc-aa21-f757ca00e233" xr:uid="{A2706C16-F255-4036-8918-3D9EF9BBF0DD}"/>
    <hyperlink ref="AL1361" r:id="rId1106" display="https://clinicalintelligence.citeline.com/trials/details/503873?qId=2617556c-6177-45bc-aa21-f757ca00e233" xr:uid="{E07C8001-10A0-4125-A011-F9BB6AE79DD2}"/>
    <hyperlink ref="AL1362" r:id="rId1107" display="https://clinicalintelligence.citeline.com/trials/details/504181?qId=2617556c-6177-45bc-aa21-f757ca00e233" xr:uid="{71D9F118-6264-40FC-B1D3-5C1E211B74FF}"/>
    <hyperlink ref="AL1363" r:id="rId1108" display="https://clinicalintelligence.citeline.com/trials/details/505141?qId=2617556c-6177-45bc-aa21-f757ca00e233" xr:uid="{0B795B7A-B99C-4FF4-9B2A-8F23EEEF0C9E}"/>
    <hyperlink ref="AL1364" r:id="rId1109" display="https://clinicalintelligence.citeline.com/trials/details/513406?qId=2617556c-6177-45bc-aa21-f757ca00e233" xr:uid="{2B2685BA-8076-44A5-A4F6-83170A18C411}"/>
    <hyperlink ref="AL1365" r:id="rId1110" display="https://clinicalintelligence.citeline.com/trials/details/515850?qId=2617556c-6177-45bc-aa21-f757ca00e233" xr:uid="{DFF6D42E-676F-4991-8DAE-864FD7D10E78}"/>
    <hyperlink ref="AL1366" r:id="rId1111" display="https://clinicalintelligence.citeline.com/trials/details/515873?qId=2617556c-6177-45bc-aa21-f757ca00e233" xr:uid="{D3D54B78-43A7-460B-AD79-ED9FE25DE61C}"/>
    <hyperlink ref="AL1367" r:id="rId1112" display="https://clinicalintelligence.citeline.com/trials/details/519120?qId=2617556c-6177-45bc-aa21-f757ca00e233" xr:uid="{07F48508-21C6-4747-81A0-C10D67690F9D}"/>
    <hyperlink ref="AL1368" r:id="rId1113" display="https://clinicalintelligence.citeline.com/trials/details/520812?qId=2617556c-6177-45bc-aa21-f757ca00e233" xr:uid="{60C8B3A1-EDB3-4961-B483-F9F658DFA135}"/>
    <hyperlink ref="AL1369" r:id="rId1114" display="https://clinicalintelligence.citeline.com/trials/details/520912?qId=2617556c-6177-45bc-aa21-f757ca00e233" xr:uid="{E0BC2887-E69E-4CC1-8C83-D5C9640F74D2}"/>
    <hyperlink ref="AL1370" r:id="rId1115" display="https://clinicalintelligence.citeline.com/trials/details/522191?qId=2617556c-6177-45bc-aa21-f757ca00e233" xr:uid="{3FFA3078-1AEB-47B7-BDFC-2793A2ACF90C}"/>
    <hyperlink ref="AL885" r:id="rId1116" display="https://clinicalintelligence.citeline.com/trials/details/268330?qId=2617556c-6177-45bc-aa21-f757ca00e233" xr:uid="{61720413-FD70-4D13-B64F-0948941B7129}"/>
    <hyperlink ref="AL886" r:id="rId1117" display="https://clinicalintelligence.citeline.com/trials/details/268360?qId=2617556c-6177-45bc-aa21-f757ca00e233" xr:uid="{357F5B58-9C4F-448D-B51A-BE60CB5D6445}"/>
    <hyperlink ref="AL884" r:id="rId1118" display="https://clinicalintelligence.citeline.com/trials/details/267605?qId=2617556c-6177-45bc-aa21-f757ca00e233" xr:uid="{320CA61D-846C-44D7-8D26-0159A23FD1ED}"/>
  </hyperlinks>
  <pageMargins left="0.7" right="0.7" top="0.75" bottom="0.75" header="0.3" footer="0.3"/>
  <drawing r:id="rId1119"/>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MigrationWizIdVersion xmlns="a934e68c-f50d-4fa5-b3b0-303e4b719306" xsi:nil="true"/>
    <MigrationWizIdPermissions xmlns="a934e68c-f50d-4fa5-b3b0-303e4b719306" xsi:nil="true"/>
    <MigrationWizId xmlns="a934e68c-f50d-4fa5-b3b0-303e4b719306" xsi:nil="tru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13FA74FFF717E44AA9E9376930659E1" ma:contentTypeVersion="12" ma:contentTypeDescription="Create a new document." ma:contentTypeScope="" ma:versionID="ec996443db7021824cee4e83e17058d5">
  <xsd:schema xmlns:xsd="http://www.w3.org/2001/XMLSchema" xmlns:xs="http://www.w3.org/2001/XMLSchema" xmlns:p="http://schemas.microsoft.com/office/2006/metadata/properties" xmlns:ns3="a934e68c-f50d-4fa5-b3b0-303e4b719306" targetNamespace="http://schemas.microsoft.com/office/2006/metadata/properties" ma:root="true" ma:fieldsID="26106d001791b43d4ce4e7eedadbf9f4" ns3:_="">
    <xsd:import namespace="a934e68c-f50d-4fa5-b3b0-303e4b719306"/>
    <xsd:element name="properties">
      <xsd:complexType>
        <xsd:sequence>
          <xsd:element name="documentManagement">
            <xsd:complexType>
              <xsd:all>
                <xsd:element ref="ns3:MigrationWizId" minOccurs="0"/>
                <xsd:element ref="ns3:MigrationWizIdPermissions" minOccurs="0"/>
                <xsd:element ref="ns3:MigrationWizIdVersion" minOccurs="0"/>
                <xsd:element ref="ns3:MediaServiceMetadata" minOccurs="0"/>
                <xsd:element ref="ns3:MediaServiceFastMetadata" minOccurs="0"/>
                <xsd:element ref="ns3:MediaServiceObjectDetectorVersions" minOccurs="0"/>
                <xsd:element ref="ns3:MediaServiceAutoTags" minOccurs="0"/>
                <xsd:element ref="ns3:MediaServiceOCR" minOccurs="0"/>
                <xsd:element ref="ns3:MediaServiceGenerationTime" minOccurs="0"/>
                <xsd:element ref="ns3:MediaServiceEventHashCode" minOccurs="0"/>
                <xsd:element ref="ns3:MediaServiceSearchProperties" minOccurs="0"/>
                <xsd:element ref="ns3: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934e68c-f50d-4fa5-b3b0-303e4b719306" elementFormDefault="qualified">
    <xsd:import namespace="http://schemas.microsoft.com/office/2006/documentManagement/types"/>
    <xsd:import namespace="http://schemas.microsoft.com/office/infopath/2007/PartnerControls"/>
    <xsd:element name="MigrationWizId" ma:index="8" nillable="true" ma:displayName="MigrationWizId" ma:internalName="MigrationWizId">
      <xsd:simpleType>
        <xsd:restriction base="dms:Text"/>
      </xsd:simpleType>
    </xsd:element>
    <xsd:element name="MigrationWizIdPermissions" ma:index="9" nillable="true" ma:displayName="MigrationWizIdPermissions" ma:internalName="MigrationWizIdPermissions">
      <xsd:simpleType>
        <xsd:restriction base="dms:Text"/>
      </xsd:simpleType>
    </xsd:element>
    <xsd:element name="MigrationWizIdVersion" ma:index="10" nillable="true" ma:displayName="MigrationWizIdVersion" ma:internalName="MigrationWizIdVersion">
      <xsd:simpleType>
        <xsd:restriction base="dms:Text"/>
      </xsd:simpleType>
    </xsd:element>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AutoTags" ma:index="14" nillable="true" ma:displayName="Tags" ma:internalName="MediaServiceAutoTags" ma:readOnly="true">
      <xsd:simpleType>
        <xsd:restriction base="dms:Text"/>
      </xsd:simpleType>
    </xsd:element>
    <xsd:element name="MediaServiceOCR" ma:index="15" nillable="true" ma:displayName="Extracted Text" ma:internalName="MediaServiceOCR" ma:readOnly="true">
      <xsd:simpleType>
        <xsd:restriction base="dms:Note">
          <xsd:maxLength value="255"/>
        </xsd:restriction>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ServiceSearchProperties" ma:index="18" nillable="true" ma:displayName="MediaServiceSearchProperties" ma:hidden="true" ma:internalName="MediaServiceSearchProperties" ma:readOnly="true">
      <xsd:simpleType>
        <xsd:restriction base="dms:Note"/>
      </xsd:simpleType>
    </xsd:element>
    <xsd:element name="MediaServiceDateTaken" ma:index="19" nillable="true" ma:displayName="MediaServiceDateTaken" ma:hidden="true" ma:indexed="true" ma:internalName="MediaServiceDateTaken"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71E5BB68-763C-4EF9-A773-817944C2D841}">
  <ds:schemaRefs>
    <ds:schemaRef ds:uri="http://www.w3.org/XML/1998/namespace"/>
    <ds:schemaRef ds:uri="http://schemas.microsoft.com/office/infopath/2007/PartnerControls"/>
    <ds:schemaRef ds:uri="http://purl.org/dc/dcmitype/"/>
    <ds:schemaRef ds:uri="http://purl.org/dc/terms/"/>
    <ds:schemaRef ds:uri="http://schemas.microsoft.com/office/2006/documentManagement/types"/>
    <ds:schemaRef ds:uri="http://purl.org/dc/elements/1.1/"/>
    <ds:schemaRef ds:uri="http://schemas.openxmlformats.org/package/2006/metadata/core-properties"/>
    <ds:schemaRef ds:uri="a934e68c-f50d-4fa5-b3b0-303e4b719306"/>
    <ds:schemaRef ds:uri="http://schemas.microsoft.com/office/2006/metadata/properties"/>
  </ds:schemaRefs>
</ds:datastoreItem>
</file>

<file path=customXml/itemProps2.xml><?xml version="1.0" encoding="utf-8"?>
<ds:datastoreItem xmlns:ds="http://schemas.openxmlformats.org/officeDocument/2006/customXml" ds:itemID="{07E55FA9-2846-4A66-B4A5-CD0426EB33BC}">
  <ds:schemaRefs>
    <ds:schemaRef ds:uri="http://schemas.microsoft.com/sharepoint/v3/contenttype/forms"/>
  </ds:schemaRefs>
</ds:datastoreItem>
</file>

<file path=customXml/itemProps3.xml><?xml version="1.0" encoding="utf-8"?>
<ds:datastoreItem xmlns:ds="http://schemas.openxmlformats.org/officeDocument/2006/customXml" ds:itemID="{E0903F3F-E001-43A4-9B53-63A8664DD9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934e68c-f50d-4fa5-b3b0-303e4b71930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ASCO 2024 CRITICAL ABSTRACTS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Gupta, Saakshi</dc:creator>
  <cp:lastModifiedBy>Gupta, Saakshi</cp:lastModifiedBy>
  <dcterms:created xsi:type="dcterms:W3CDTF">2024-06-28T17:14:26Z</dcterms:created>
  <dcterms:modified xsi:type="dcterms:W3CDTF">2024-07-02T16:51:37Z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0x010100813FA74FFF717E44AA9E9376930659E1</vt:lpwstr>
  </property>
</Properties>
</file>